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llst\Dropbox\FAMILY\WEB\BRUNO\SCORPION\"/>
    </mc:Choice>
  </mc:AlternateContent>
  <xr:revisionPtr revIDLastSave="0" documentId="13_ncr:1_{0730D106-3CD7-4D39-8A4F-65D36046FCC7}" xr6:coauthVersionLast="47" xr6:coauthVersionMax="47" xr10:uidLastSave="{00000000-0000-0000-0000-000000000000}"/>
  <bookViews>
    <workbookView xWindow="-108" yWindow="-108" windowWidth="23256" windowHeight="12456" firstSheet="4" activeTab="4" xr2:uid="{02F3AFA5-587D-407C-A56A-34613D9F34E0}"/>
  </bookViews>
  <sheets>
    <sheet name="Price List" sheetId="1" state="hidden" r:id="rId1"/>
    <sheet name="GBP" sheetId="2" state="hidden" r:id="rId2"/>
    <sheet name="EUR" sheetId="3" state="hidden" r:id="rId3"/>
    <sheet name="USD" sheetId="4" state="hidden" r:id="rId4"/>
    <sheet name="Scorpion" sheetId="6" r:id="rId5"/>
  </sheets>
  <definedNames>
    <definedName name="_xlnm.Print_Area" localSheetId="4">Scorpion!$A$2:$E$40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16" i="2" l="1"/>
  <c r="Z216" i="2" s="1"/>
  <c r="Q216" i="2"/>
  <c r="Y216" i="2" s="1"/>
  <c r="O216" i="2"/>
  <c r="W216" i="2" s="1"/>
  <c r="N216" i="2"/>
  <c r="V216" i="2" s="1"/>
  <c r="M216" i="2"/>
  <c r="U216" i="2" s="1"/>
  <c r="G127" i="2"/>
  <c r="G128" i="2" s="1"/>
  <c r="G126" i="2"/>
  <c r="G123" i="2"/>
  <c r="G108" i="2"/>
  <c r="G102" i="2"/>
  <c r="G96" i="2"/>
  <c r="G93" i="2"/>
  <c r="G63" i="2"/>
  <c r="G60" i="2"/>
  <c r="G57" i="2"/>
  <c r="G52" i="2"/>
  <c r="G42" i="2"/>
  <c r="G39" i="2"/>
  <c r="F127" i="2"/>
  <c r="F128" i="2" s="1"/>
  <c r="F126" i="2"/>
  <c r="F123" i="2"/>
  <c r="F102" i="2"/>
  <c r="F96" i="2"/>
  <c r="F93" i="2"/>
  <c r="F63" i="2"/>
  <c r="E57" i="2"/>
  <c r="E108" i="2"/>
  <c r="W170" i="4" l="1"/>
  <c r="O170" i="3"/>
  <c r="U128" i="4"/>
  <c r="M128" i="3"/>
  <c r="I170" i="2" l="1"/>
  <c r="Z14" i="1"/>
  <c r="Z15" i="1"/>
  <c r="Z17" i="1"/>
  <c r="Z18" i="1"/>
  <c r="Z20" i="1"/>
  <c r="Z21" i="1"/>
  <c r="Z23" i="1"/>
  <c r="Z24" i="1"/>
  <c r="Z25" i="1"/>
  <c r="Z26" i="1"/>
  <c r="Z27" i="1"/>
  <c r="Z29" i="1"/>
  <c r="Z30" i="1"/>
  <c r="Z31" i="1"/>
  <c r="Z32" i="1"/>
  <c r="Z34" i="1"/>
  <c r="Z36" i="1"/>
  <c r="Z38" i="1"/>
  <c r="Z39" i="1"/>
  <c r="Z41" i="1"/>
  <c r="Z42" i="1"/>
  <c r="Z12" i="1"/>
  <c r="Q21" i="1"/>
  <c r="Q23" i="1"/>
  <c r="Q24" i="1"/>
  <c r="Q25" i="1"/>
  <c r="Q26" i="1"/>
  <c r="Q27" i="1"/>
  <c r="Q29" i="1"/>
  <c r="Q30" i="1"/>
  <c r="Q31" i="1"/>
  <c r="Q32" i="1"/>
  <c r="Q34" i="1"/>
  <c r="Q36" i="1"/>
  <c r="Q38" i="1"/>
  <c r="Q39" i="1"/>
  <c r="Q41" i="1"/>
  <c r="Q42" i="1"/>
  <c r="Q20" i="1"/>
  <c r="Q18" i="1"/>
  <c r="Q17" i="1"/>
  <c r="Q14" i="1"/>
  <c r="Q15" i="1"/>
  <c r="Q12" i="1"/>
  <c r="P102" i="1" l="1"/>
  <c r="P101" i="1"/>
  <c r="P61" i="1"/>
  <c r="P108" i="1"/>
  <c r="P54" i="1"/>
  <c r="P238" i="1"/>
  <c r="P237" i="1"/>
  <c r="P236" i="1"/>
  <c r="P235" i="1"/>
  <c r="P234" i="1"/>
  <c r="P233" i="1"/>
  <c r="P232" i="1"/>
  <c r="P231" i="1"/>
  <c r="P230" i="1"/>
  <c r="P229" i="1"/>
  <c r="P228" i="1"/>
  <c r="O228" i="1"/>
  <c r="P123" i="1"/>
  <c r="O123" i="1"/>
  <c r="P122" i="1"/>
  <c r="O122" i="1"/>
  <c r="P107" i="1"/>
  <c r="P104" i="1"/>
  <c r="P53" i="1"/>
  <c r="O53" i="1"/>
  <c r="T193" i="4"/>
  <c r="S193" i="4"/>
  <c r="R193" i="4"/>
  <c r="T192" i="4"/>
  <c r="S192" i="4"/>
  <c r="R192" i="4"/>
  <c r="T191" i="4"/>
  <c r="S191" i="4"/>
  <c r="R191" i="4"/>
  <c r="T190" i="4"/>
  <c r="S190" i="4"/>
  <c r="R190" i="4"/>
  <c r="T188" i="4"/>
  <c r="S188" i="4"/>
  <c r="R188" i="4"/>
  <c r="T187" i="4"/>
  <c r="S187" i="4"/>
  <c r="R187" i="4"/>
  <c r="T186" i="4"/>
  <c r="S186" i="4"/>
  <c r="R186" i="4"/>
  <c r="T185" i="4"/>
  <c r="S185" i="4"/>
  <c r="R185" i="4"/>
  <c r="T183" i="4"/>
  <c r="S183" i="4"/>
  <c r="R183" i="4"/>
  <c r="T181" i="4"/>
  <c r="S181" i="4"/>
  <c r="R181" i="4"/>
  <c r="U93" i="4"/>
  <c r="L193" i="3"/>
  <c r="K193" i="3"/>
  <c r="J193" i="3"/>
  <c r="L192" i="3"/>
  <c r="K192" i="3"/>
  <c r="J192" i="3"/>
  <c r="L191" i="3"/>
  <c r="K191" i="3"/>
  <c r="J191" i="3"/>
  <c r="L190" i="3"/>
  <c r="K190" i="3"/>
  <c r="J190" i="3"/>
  <c r="L188" i="3"/>
  <c r="K188" i="3"/>
  <c r="J188" i="3"/>
  <c r="L187" i="3"/>
  <c r="K187" i="3"/>
  <c r="J187" i="3"/>
  <c r="L186" i="3"/>
  <c r="K186" i="3"/>
  <c r="J186" i="3"/>
  <c r="L185" i="3"/>
  <c r="K185" i="3"/>
  <c r="J185" i="3"/>
  <c r="L183" i="3"/>
  <c r="K183" i="3"/>
  <c r="J183" i="3"/>
  <c r="L181" i="3"/>
  <c r="K181" i="3"/>
  <c r="J181" i="3"/>
  <c r="J135" i="3"/>
  <c r="M93" i="3"/>
  <c r="L93" i="3"/>
  <c r="K93" i="3"/>
  <c r="J93" i="3"/>
  <c r="L92" i="3"/>
  <c r="K92" i="3"/>
  <c r="J92" i="3"/>
  <c r="L90" i="3"/>
  <c r="K90" i="3"/>
  <c r="K61" i="3"/>
  <c r="J61" i="3"/>
  <c r="K21" i="3"/>
  <c r="K20" i="3"/>
  <c r="J20" i="3"/>
  <c r="L18" i="3"/>
  <c r="K18" i="3"/>
  <c r="J18" i="3"/>
  <c r="L17" i="3"/>
  <c r="K17" i="3"/>
  <c r="J17" i="3"/>
  <c r="E93" i="2"/>
  <c r="R21" i="2"/>
  <c r="Z21" i="2" s="1"/>
  <c r="Q21" i="2"/>
  <c r="Y21" i="2" s="1"/>
  <c r="N21" i="2"/>
  <c r="V21" i="2" s="1"/>
  <c r="M21" i="2"/>
  <c r="U21" i="2" s="1"/>
  <c r="R20" i="2"/>
  <c r="Z20" i="2" s="1"/>
  <c r="Q20" i="2"/>
  <c r="Y20" i="2" s="1"/>
  <c r="N20" i="2"/>
  <c r="V20" i="2" s="1"/>
  <c r="M20" i="2"/>
  <c r="U20" i="2" s="1"/>
  <c r="R18" i="2"/>
  <c r="Z18" i="2" s="1"/>
  <c r="Q18" i="2"/>
  <c r="Y18" i="2" s="1"/>
  <c r="O18" i="2"/>
  <c r="W18" i="2" s="1"/>
  <c r="N18" i="2"/>
  <c r="V18" i="2" s="1"/>
  <c r="M18" i="2"/>
  <c r="U18" i="2" s="1"/>
  <c r="R17" i="2"/>
  <c r="Z17" i="2" s="1"/>
  <c r="Q17" i="2"/>
  <c r="Y17" i="2" s="1"/>
  <c r="O17" i="2"/>
  <c r="W17" i="2" s="1"/>
  <c r="N17" i="2"/>
  <c r="V17" i="2" s="1"/>
  <c r="M17" i="2"/>
  <c r="U17" i="2" s="1"/>
  <c r="S167" i="4" l="1"/>
  <c r="O167" i="4"/>
  <c r="N167" i="4"/>
  <c r="J167" i="4"/>
  <c r="R167" i="4" s="1"/>
  <c r="S166" i="4"/>
  <c r="Q166" i="4"/>
  <c r="O166" i="4"/>
  <c r="N166" i="4"/>
  <c r="L166" i="4"/>
  <c r="T166" i="4" s="1"/>
  <c r="J166" i="4"/>
  <c r="R166" i="4" s="1"/>
  <c r="I166" i="4"/>
  <c r="S167" i="3"/>
  <c r="W167" i="3"/>
  <c r="V167" i="3"/>
  <c r="J167" i="3"/>
  <c r="R167" i="3" s="1"/>
  <c r="S166" i="3"/>
  <c r="Q166" i="3"/>
  <c r="W166" i="3"/>
  <c r="V166" i="3"/>
  <c r="L166" i="3"/>
  <c r="T166" i="3" s="1"/>
  <c r="J166" i="3"/>
  <c r="R166" i="3" s="1"/>
  <c r="I166" i="3"/>
  <c r="V167" i="2"/>
  <c r="R167" i="2"/>
  <c r="Z167" i="2" s="1"/>
  <c r="Q167" i="2"/>
  <c r="Y167" i="2" s="1"/>
  <c r="M167" i="2"/>
  <c r="U167" i="2" s="1"/>
  <c r="V166" i="2"/>
  <c r="T166" i="2"/>
  <c r="R166" i="2"/>
  <c r="Z166" i="2" s="1"/>
  <c r="Q166" i="2"/>
  <c r="Y166" i="2" s="1"/>
  <c r="O166" i="2"/>
  <c r="W166" i="2" s="1"/>
  <c r="M166" i="2"/>
  <c r="U166" i="2" s="1"/>
  <c r="L166" i="2"/>
  <c r="O183" i="4"/>
  <c r="N183" i="4"/>
  <c r="L183" i="4"/>
  <c r="K183" i="4"/>
  <c r="J183" i="4"/>
  <c r="O181" i="4"/>
  <c r="N181" i="4"/>
  <c r="L181" i="4"/>
  <c r="K181" i="4"/>
  <c r="J181" i="4"/>
  <c r="W183" i="3"/>
  <c r="V183" i="3"/>
  <c r="T183" i="3"/>
  <c r="S183" i="3"/>
  <c r="R183" i="3"/>
  <c r="W181" i="3"/>
  <c r="V181" i="3"/>
  <c r="T181" i="3"/>
  <c r="S181" i="3"/>
  <c r="R181" i="3"/>
  <c r="R183" i="2"/>
  <c r="Z183" i="2" s="1"/>
  <c r="Q183" i="2"/>
  <c r="Y183" i="2" s="1"/>
  <c r="O183" i="2"/>
  <c r="W183" i="2" s="1"/>
  <c r="N183" i="2"/>
  <c r="V183" i="2" s="1"/>
  <c r="M183" i="2"/>
  <c r="U183" i="2" s="1"/>
  <c r="R181" i="2"/>
  <c r="Z181" i="2" s="1"/>
  <c r="Q181" i="2"/>
  <c r="Y181" i="2" s="1"/>
  <c r="O181" i="2"/>
  <c r="W181" i="2" s="1"/>
  <c r="N181" i="2"/>
  <c r="V181" i="2" s="1"/>
  <c r="M181" i="2"/>
  <c r="U181" i="2" s="1"/>
  <c r="U169" i="1" l="1"/>
  <c r="K169" i="1"/>
  <c r="T169" i="1" s="1"/>
  <c r="U168" i="1"/>
  <c r="S168" i="1"/>
  <c r="M168" i="1"/>
  <c r="V168" i="1" s="1"/>
  <c r="K168" i="1"/>
  <c r="T168" i="1" s="1"/>
  <c r="J168" i="1"/>
  <c r="M185" i="1" l="1"/>
  <c r="V185" i="1" s="1"/>
  <c r="L185" i="1"/>
  <c r="U185" i="1" s="1"/>
  <c r="K185" i="1"/>
  <c r="T185" i="1" s="1"/>
  <c r="M183" i="1"/>
  <c r="V183" i="1" s="1"/>
  <c r="L183" i="1"/>
  <c r="U183" i="1" s="1"/>
  <c r="K183" i="1"/>
  <c r="T183" i="1" s="1"/>
  <c r="S170" i="4" l="1"/>
  <c r="L170" i="4"/>
  <c r="T170" i="4" s="1"/>
  <c r="J170" i="4"/>
  <c r="R170" i="4" s="1"/>
  <c r="G170" i="4"/>
  <c r="O170" i="4" s="1"/>
  <c r="F170" i="4"/>
  <c r="N170" i="4" s="1"/>
  <c r="S169" i="4"/>
  <c r="Q169" i="4"/>
  <c r="O169" i="4"/>
  <c r="N169" i="4"/>
  <c r="L169" i="4"/>
  <c r="T169" i="4" s="1"/>
  <c r="J169" i="4"/>
  <c r="R169" i="4" s="1"/>
  <c r="I169" i="4"/>
  <c r="S170" i="3"/>
  <c r="L170" i="3"/>
  <c r="T170" i="3" s="1"/>
  <c r="J170" i="3"/>
  <c r="R170" i="3" s="1"/>
  <c r="G170" i="3"/>
  <c r="W170" i="3" s="1"/>
  <c r="F170" i="3"/>
  <c r="V170" i="3" s="1"/>
  <c r="S169" i="3"/>
  <c r="Q169" i="3"/>
  <c r="W169" i="3"/>
  <c r="V169" i="3"/>
  <c r="L169" i="3"/>
  <c r="T169" i="3" s="1"/>
  <c r="J169" i="3"/>
  <c r="R169" i="3" s="1"/>
  <c r="I169" i="3"/>
  <c r="O113" i="4"/>
  <c r="N113" i="4"/>
  <c r="L113" i="4"/>
  <c r="T113" i="4" s="1"/>
  <c r="K113" i="4"/>
  <c r="S113" i="4" s="1"/>
  <c r="J113" i="4"/>
  <c r="R113" i="4" s="1"/>
  <c r="O112" i="4"/>
  <c r="N112" i="4"/>
  <c r="L112" i="4"/>
  <c r="T112" i="4" s="1"/>
  <c r="K112" i="4"/>
  <c r="S112" i="4" s="1"/>
  <c r="J112" i="4"/>
  <c r="R112" i="4" s="1"/>
  <c r="O111" i="4"/>
  <c r="N111" i="4"/>
  <c r="L111" i="4"/>
  <c r="T111" i="4" s="1"/>
  <c r="K111" i="4"/>
  <c r="S111" i="4" s="1"/>
  <c r="J111" i="4"/>
  <c r="R111" i="4" s="1"/>
  <c r="Q110" i="4"/>
  <c r="O110" i="4"/>
  <c r="N110" i="4"/>
  <c r="L110" i="4"/>
  <c r="T110" i="4" s="1"/>
  <c r="K110" i="4"/>
  <c r="S110" i="4" s="1"/>
  <c r="J110" i="4"/>
  <c r="R110" i="4" s="1"/>
  <c r="I110" i="4"/>
  <c r="O90" i="4"/>
  <c r="N90" i="4"/>
  <c r="L90" i="4"/>
  <c r="T90" i="4" s="1"/>
  <c r="K90" i="4"/>
  <c r="S90" i="4" s="1"/>
  <c r="J90" i="4"/>
  <c r="S110" i="1"/>
  <c r="J110" i="1"/>
  <c r="W113" i="3"/>
  <c r="V113" i="3"/>
  <c r="L113" i="3"/>
  <c r="T113" i="3" s="1"/>
  <c r="K113" i="3"/>
  <c r="S113" i="3" s="1"/>
  <c r="J113" i="3"/>
  <c r="R113" i="3" s="1"/>
  <c r="V112" i="3"/>
  <c r="L112" i="3"/>
  <c r="T112" i="3" s="1"/>
  <c r="K112" i="3"/>
  <c r="S112" i="3" s="1"/>
  <c r="J112" i="3"/>
  <c r="R112" i="3" s="1"/>
  <c r="W111" i="3"/>
  <c r="V111" i="3"/>
  <c r="L111" i="3"/>
  <c r="T111" i="3" s="1"/>
  <c r="K111" i="3"/>
  <c r="S111" i="3" s="1"/>
  <c r="J111" i="3"/>
  <c r="R111" i="3" s="1"/>
  <c r="W110" i="3"/>
  <c r="V110" i="3"/>
  <c r="L110" i="3"/>
  <c r="T110" i="3" s="1"/>
  <c r="K110" i="3"/>
  <c r="S110" i="3" s="1"/>
  <c r="J110" i="3"/>
  <c r="R110" i="3" s="1"/>
  <c r="W90" i="3"/>
  <c r="V90" i="3"/>
  <c r="T90" i="3"/>
  <c r="S90" i="3"/>
  <c r="R90" i="3"/>
  <c r="W232" i="3"/>
  <c r="V232" i="3"/>
  <c r="S232" i="3"/>
  <c r="J232" i="3"/>
  <c r="R232" i="3" s="1"/>
  <c r="W231" i="3"/>
  <c r="V231" i="3"/>
  <c r="J231" i="3"/>
  <c r="R231" i="3" s="1"/>
  <c r="W230" i="3"/>
  <c r="V230" i="3"/>
  <c r="S230" i="3"/>
  <c r="J230" i="3"/>
  <c r="R230" i="3" s="1"/>
  <c r="W229" i="3"/>
  <c r="V229" i="3"/>
  <c r="S229" i="3"/>
  <c r="J229" i="3"/>
  <c r="R229" i="3" s="1"/>
  <c r="W228" i="3"/>
  <c r="V228" i="3"/>
  <c r="S228" i="3"/>
  <c r="J228" i="3"/>
  <c r="R228" i="3" s="1"/>
  <c r="W227" i="3"/>
  <c r="V227" i="3"/>
  <c r="S227" i="3"/>
  <c r="J227" i="3"/>
  <c r="R227" i="3" s="1"/>
  <c r="R235" i="2"/>
  <c r="Z235" i="2" s="1"/>
  <c r="Q235" i="2"/>
  <c r="Y235" i="2" s="1"/>
  <c r="N235" i="2"/>
  <c r="V235" i="2" s="1"/>
  <c r="M235" i="2"/>
  <c r="U235" i="2" s="1"/>
  <c r="R234" i="2"/>
  <c r="Z234" i="2" s="1"/>
  <c r="Q234" i="2"/>
  <c r="Y234" i="2" s="1"/>
  <c r="M234" i="2"/>
  <c r="U234" i="2" s="1"/>
  <c r="R233" i="2"/>
  <c r="Z233" i="2" s="1"/>
  <c r="Q233" i="2"/>
  <c r="Y233" i="2" s="1"/>
  <c r="N233" i="2"/>
  <c r="V233" i="2" s="1"/>
  <c r="M233" i="2"/>
  <c r="U233" i="2" s="1"/>
  <c r="R232" i="2"/>
  <c r="Z232" i="2" s="1"/>
  <c r="Q232" i="2"/>
  <c r="Y232" i="2" s="1"/>
  <c r="N232" i="2"/>
  <c r="V232" i="2" s="1"/>
  <c r="M232" i="2"/>
  <c r="U232" i="2" s="1"/>
  <c r="R231" i="2"/>
  <c r="Z231" i="2" s="1"/>
  <c r="Q231" i="2"/>
  <c r="Y231" i="2" s="1"/>
  <c r="N231" i="2"/>
  <c r="V231" i="2" s="1"/>
  <c r="M231" i="2"/>
  <c r="U231" i="2" s="1"/>
  <c r="R230" i="2"/>
  <c r="Z230" i="2" s="1"/>
  <c r="Q230" i="2"/>
  <c r="Y230" i="2" s="1"/>
  <c r="N230" i="2"/>
  <c r="V230" i="2" s="1"/>
  <c r="M230" i="2"/>
  <c r="U230" i="2" s="1"/>
  <c r="Y234" i="1"/>
  <c r="L234" i="1"/>
  <c r="U234" i="1" s="1"/>
  <c r="K234" i="1"/>
  <c r="T234" i="1" s="1"/>
  <c r="Y233" i="1"/>
  <c r="V170" i="2"/>
  <c r="O170" i="2"/>
  <c r="W170" i="2" s="1"/>
  <c r="M170" i="2"/>
  <c r="U170" i="2" s="1"/>
  <c r="R170" i="2"/>
  <c r="Z170" i="2" s="1"/>
  <c r="Q170" i="2"/>
  <c r="Y170" i="2" s="1"/>
  <c r="V169" i="2"/>
  <c r="T169" i="2"/>
  <c r="R169" i="2"/>
  <c r="Z169" i="2" s="1"/>
  <c r="Q169" i="2"/>
  <c r="Y169" i="2" s="1"/>
  <c r="O169" i="2"/>
  <c r="W169" i="2" s="1"/>
  <c r="M169" i="2"/>
  <c r="U169" i="2" s="1"/>
  <c r="L169" i="2"/>
  <c r="R113" i="2"/>
  <c r="Z113" i="2" s="1"/>
  <c r="Q113" i="2"/>
  <c r="Y113" i="2" s="1"/>
  <c r="O113" i="2"/>
  <c r="W113" i="2" s="1"/>
  <c r="N113" i="2"/>
  <c r="V113" i="2" s="1"/>
  <c r="M113" i="2"/>
  <c r="U113" i="2" s="1"/>
  <c r="R112" i="2"/>
  <c r="Q112" i="2"/>
  <c r="Y112" i="2" s="1"/>
  <c r="O112" i="2"/>
  <c r="W112" i="2" s="1"/>
  <c r="N112" i="2"/>
  <c r="V112" i="2" s="1"/>
  <c r="M112" i="2"/>
  <c r="U112" i="2" s="1"/>
  <c r="R111" i="2"/>
  <c r="Z111" i="2" s="1"/>
  <c r="Q111" i="2"/>
  <c r="Y111" i="2" s="1"/>
  <c r="O111" i="2"/>
  <c r="W111" i="2" s="1"/>
  <c r="N111" i="2"/>
  <c r="V111" i="2" s="1"/>
  <c r="M111" i="2"/>
  <c r="U111" i="2" s="1"/>
  <c r="R110" i="2"/>
  <c r="Z110" i="2" s="1"/>
  <c r="Q110" i="2"/>
  <c r="Y110" i="2" s="1"/>
  <c r="O110" i="2"/>
  <c r="W110" i="2" s="1"/>
  <c r="N110" i="2"/>
  <c r="V110" i="2" s="1"/>
  <c r="M110" i="2"/>
  <c r="U110" i="2" s="1"/>
  <c r="R90" i="2"/>
  <c r="Z90" i="2" s="1"/>
  <c r="Q90" i="2"/>
  <c r="Y90" i="2" s="1"/>
  <c r="O90" i="2"/>
  <c r="W90" i="2" s="1"/>
  <c r="N90" i="2"/>
  <c r="V90" i="2" s="1"/>
  <c r="M90" i="2"/>
  <c r="U90" i="2" s="1"/>
  <c r="U172" i="1"/>
  <c r="M172" i="1" l="1"/>
  <c r="V172" i="1" s="1"/>
  <c r="K172" i="1"/>
  <c r="T172" i="1" s="1"/>
  <c r="U171" i="1"/>
  <c r="S171" i="1"/>
  <c r="M171" i="1"/>
  <c r="V171" i="1" s="1"/>
  <c r="K171" i="1"/>
  <c r="T171" i="1" s="1"/>
  <c r="J171" i="1"/>
  <c r="M113" i="1" l="1"/>
  <c r="V113" i="1" s="1"/>
  <c r="L113" i="1"/>
  <c r="U113" i="1" s="1"/>
  <c r="K113" i="1"/>
  <c r="T113" i="1" s="1"/>
  <c r="M112" i="1"/>
  <c r="V112" i="1" s="1"/>
  <c r="L112" i="1"/>
  <c r="U112" i="1" s="1"/>
  <c r="K112" i="1"/>
  <c r="T112" i="1" s="1"/>
  <c r="M111" i="1"/>
  <c r="V111" i="1" s="1"/>
  <c r="L111" i="1"/>
  <c r="U111" i="1" s="1"/>
  <c r="K111" i="1"/>
  <c r="T111" i="1" s="1"/>
  <c r="M110" i="1"/>
  <c r="V110" i="1" s="1"/>
  <c r="L110" i="1"/>
  <c r="U110" i="1" s="1"/>
  <c r="K110" i="1"/>
  <c r="T110" i="1" s="1"/>
  <c r="K233" i="1"/>
  <c r="T233" i="1" s="1"/>
  <c r="M90" i="1" l="1"/>
  <c r="V90" i="1" s="1"/>
  <c r="L90" i="1"/>
  <c r="U90" i="1" s="1"/>
  <c r="K90" i="1"/>
  <c r="T90" i="1" s="1"/>
  <c r="S177" i="1" l="1"/>
  <c r="J177" i="1"/>
  <c r="S175" i="4"/>
  <c r="O175" i="4"/>
  <c r="N175" i="4"/>
  <c r="L175" i="4"/>
  <c r="J175" i="4"/>
  <c r="R175" i="4" s="1"/>
  <c r="K173" i="4"/>
  <c r="S173" i="4" s="1"/>
  <c r="J173" i="4"/>
  <c r="R173" i="4" s="1"/>
  <c r="O172" i="4"/>
  <c r="N172" i="4"/>
  <c r="L172" i="4"/>
  <c r="K172" i="4"/>
  <c r="S172" i="4" s="1"/>
  <c r="J172" i="4"/>
  <c r="R172" i="4" s="1"/>
  <c r="T175" i="3"/>
  <c r="S175" i="3"/>
  <c r="W175" i="3"/>
  <c r="V175" i="3"/>
  <c r="J175" i="3"/>
  <c r="R175" i="3" s="1"/>
  <c r="K173" i="3"/>
  <c r="S173" i="3" s="1"/>
  <c r="J173" i="3"/>
  <c r="R173" i="3" s="1"/>
  <c r="T172" i="3"/>
  <c r="W172" i="3"/>
  <c r="V172" i="3"/>
  <c r="K172" i="3"/>
  <c r="S172" i="3" s="1"/>
  <c r="J172" i="3"/>
  <c r="R172" i="3" s="1"/>
  <c r="V175" i="2"/>
  <c r="R175" i="2"/>
  <c r="Z175" i="2" s="1"/>
  <c r="Q175" i="2"/>
  <c r="Y175" i="2" s="1"/>
  <c r="O175" i="2"/>
  <c r="W175" i="2" s="1"/>
  <c r="M175" i="2"/>
  <c r="U175" i="2" s="1"/>
  <c r="N173" i="2"/>
  <c r="V173" i="2" s="1"/>
  <c r="M173" i="2"/>
  <c r="U173" i="2" s="1"/>
  <c r="R172" i="2"/>
  <c r="Z172" i="2" s="1"/>
  <c r="Q172" i="2"/>
  <c r="Y172" i="2" s="1"/>
  <c r="O172" i="2"/>
  <c r="W172" i="2" s="1"/>
  <c r="N172" i="2"/>
  <c r="V172" i="2" s="1"/>
  <c r="M172" i="2"/>
  <c r="U172" i="2" s="1"/>
  <c r="O76" i="4"/>
  <c r="N76" i="4"/>
  <c r="L76" i="4"/>
  <c r="T76" i="4" s="1"/>
  <c r="K76" i="4"/>
  <c r="S76" i="4" s="1"/>
  <c r="J76" i="4"/>
  <c r="R76" i="4" s="1"/>
  <c r="O75" i="4"/>
  <c r="N75" i="4"/>
  <c r="L75" i="4"/>
  <c r="T75" i="4" s="1"/>
  <c r="K75" i="4"/>
  <c r="S75" i="4" s="1"/>
  <c r="J75" i="4"/>
  <c r="R75" i="4" s="1"/>
  <c r="O74" i="4"/>
  <c r="N74" i="4"/>
  <c r="L74" i="4"/>
  <c r="T74" i="4" s="1"/>
  <c r="K74" i="4"/>
  <c r="S74" i="4" s="1"/>
  <c r="J74" i="4"/>
  <c r="R74" i="4" s="1"/>
  <c r="O73" i="4"/>
  <c r="N73" i="4"/>
  <c r="L73" i="4"/>
  <c r="T73" i="4" s="1"/>
  <c r="K73" i="4"/>
  <c r="S73" i="4" s="1"/>
  <c r="J73" i="4"/>
  <c r="R73" i="4" s="1"/>
  <c r="O72" i="4"/>
  <c r="N72" i="4"/>
  <c r="L72" i="4"/>
  <c r="T72" i="4" s="1"/>
  <c r="K72" i="4"/>
  <c r="S72" i="4" s="1"/>
  <c r="J72" i="4"/>
  <c r="R72" i="4" s="1"/>
  <c r="O71" i="4"/>
  <c r="N71" i="4"/>
  <c r="L71" i="4"/>
  <c r="T71" i="4" s="1"/>
  <c r="K71" i="4"/>
  <c r="S71" i="4" s="1"/>
  <c r="J71" i="4"/>
  <c r="R71" i="4" s="1"/>
  <c r="O70" i="4"/>
  <c r="N70" i="4"/>
  <c r="L70" i="4"/>
  <c r="T70" i="4" s="1"/>
  <c r="K70" i="4"/>
  <c r="S70" i="4" s="1"/>
  <c r="J70" i="4"/>
  <c r="R70" i="4" s="1"/>
  <c r="O69" i="4"/>
  <c r="N69" i="4"/>
  <c r="L69" i="4"/>
  <c r="T69" i="4" s="1"/>
  <c r="K69" i="4"/>
  <c r="S69" i="4" s="1"/>
  <c r="J69" i="4"/>
  <c r="R69" i="4" s="1"/>
  <c r="O68" i="4"/>
  <c r="N68" i="4"/>
  <c r="L68" i="4"/>
  <c r="T68" i="4" s="1"/>
  <c r="K68" i="4"/>
  <c r="S68" i="4" s="1"/>
  <c r="J68" i="4"/>
  <c r="R68" i="4" s="1"/>
  <c r="O67" i="4"/>
  <c r="N67" i="4"/>
  <c r="L67" i="4"/>
  <c r="T67" i="4" s="1"/>
  <c r="K67" i="4"/>
  <c r="S67" i="4" s="1"/>
  <c r="J67" i="4"/>
  <c r="R67" i="4" s="1"/>
  <c r="Q65" i="4"/>
  <c r="O65" i="4"/>
  <c r="N65" i="4"/>
  <c r="K65" i="4"/>
  <c r="S65" i="4" s="1"/>
  <c r="J65" i="4"/>
  <c r="R65" i="4" s="1"/>
  <c r="I65" i="4"/>
  <c r="W76" i="3"/>
  <c r="V76" i="3"/>
  <c r="L76" i="3"/>
  <c r="T76" i="3" s="1"/>
  <c r="K76" i="3"/>
  <c r="S76" i="3" s="1"/>
  <c r="J76" i="3"/>
  <c r="R76" i="3" s="1"/>
  <c r="W75" i="3"/>
  <c r="V75" i="3"/>
  <c r="L75" i="3"/>
  <c r="T75" i="3" s="1"/>
  <c r="K75" i="3"/>
  <c r="S75" i="3" s="1"/>
  <c r="J75" i="3"/>
  <c r="R75" i="3" s="1"/>
  <c r="W74" i="3"/>
  <c r="V74" i="3"/>
  <c r="L74" i="3"/>
  <c r="T74" i="3" s="1"/>
  <c r="K74" i="3"/>
  <c r="S74" i="3" s="1"/>
  <c r="J74" i="3"/>
  <c r="R74" i="3" s="1"/>
  <c r="W73" i="3"/>
  <c r="V73" i="3"/>
  <c r="L73" i="3"/>
  <c r="T73" i="3" s="1"/>
  <c r="K73" i="3"/>
  <c r="S73" i="3" s="1"/>
  <c r="J73" i="3"/>
  <c r="R73" i="3" s="1"/>
  <c r="W72" i="3"/>
  <c r="V72" i="3"/>
  <c r="L72" i="3"/>
  <c r="T72" i="3" s="1"/>
  <c r="K72" i="3"/>
  <c r="S72" i="3" s="1"/>
  <c r="J72" i="3"/>
  <c r="R72" i="3" s="1"/>
  <c r="W71" i="3"/>
  <c r="V71" i="3"/>
  <c r="L71" i="3"/>
  <c r="T71" i="3" s="1"/>
  <c r="K71" i="3"/>
  <c r="S71" i="3" s="1"/>
  <c r="J71" i="3"/>
  <c r="R71" i="3" s="1"/>
  <c r="W70" i="3"/>
  <c r="V70" i="3"/>
  <c r="L70" i="3"/>
  <c r="T70" i="3" s="1"/>
  <c r="K70" i="3"/>
  <c r="S70" i="3" s="1"/>
  <c r="J70" i="3"/>
  <c r="R70" i="3" s="1"/>
  <c r="W69" i="3"/>
  <c r="V69" i="3"/>
  <c r="L69" i="3"/>
  <c r="T69" i="3" s="1"/>
  <c r="K69" i="3"/>
  <c r="S69" i="3" s="1"/>
  <c r="J69" i="3"/>
  <c r="R69" i="3" s="1"/>
  <c r="W68" i="3"/>
  <c r="V68" i="3"/>
  <c r="L68" i="3"/>
  <c r="T68" i="3" s="1"/>
  <c r="K68" i="3"/>
  <c r="S68" i="3" s="1"/>
  <c r="J68" i="3"/>
  <c r="R68" i="3" s="1"/>
  <c r="W67" i="3"/>
  <c r="V67" i="3"/>
  <c r="L67" i="3"/>
  <c r="T67" i="3" s="1"/>
  <c r="K67" i="3"/>
  <c r="S67" i="3" s="1"/>
  <c r="J67" i="3"/>
  <c r="R67" i="3" s="1"/>
  <c r="Q65" i="3"/>
  <c r="W65" i="3"/>
  <c r="V65" i="3"/>
  <c r="K65" i="3"/>
  <c r="S65" i="3" s="1"/>
  <c r="J65" i="3"/>
  <c r="R65" i="3" s="1"/>
  <c r="I65" i="3"/>
  <c r="R76" i="2"/>
  <c r="Z76" i="2" s="1"/>
  <c r="Q76" i="2"/>
  <c r="Y76" i="2" s="1"/>
  <c r="O76" i="2"/>
  <c r="W76" i="2" s="1"/>
  <c r="N76" i="2"/>
  <c r="V76" i="2" s="1"/>
  <c r="M76" i="2"/>
  <c r="U76" i="2" s="1"/>
  <c r="R75" i="2"/>
  <c r="Z75" i="2" s="1"/>
  <c r="Q75" i="2"/>
  <c r="Y75" i="2" s="1"/>
  <c r="O75" i="2"/>
  <c r="W75" i="2" s="1"/>
  <c r="N75" i="2"/>
  <c r="V75" i="2" s="1"/>
  <c r="M75" i="2"/>
  <c r="U75" i="2" s="1"/>
  <c r="R74" i="2"/>
  <c r="Z74" i="2" s="1"/>
  <c r="Q74" i="2"/>
  <c r="Y74" i="2" s="1"/>
  <c r="O74" i="2"/>
  <c r="W74" i="2" s="1"/>
  <c r="N74" i="2"/>
  <c r="V74" i="2" s="1"/>
  <c r="M74" i="2"/>
  <c r="U74" i="2" s="1"/>
  <c r="R73" i="2"/>
  <c r="Z73" i="2" s="1"/>
  <c r="Q73" i="2"/>
  <c r="Y73" i="2" s="1"/>
  <c r="O73" i="2"/>
  <c r="W73" i="2" s="1"/>
  <c r="N73" i="2"/>
  <c r="V73" i="2" s="1"/>
  <c r="M73" i="2"/>
  <c r="U73" i="2" s="1"/>
  <c r="R72" i="2"/>
  <c r="Z72" i="2" s="1"/>
  <c r="Q72" i="2"/>
  <c r="Y72" i="2" s="1"/>
  <c r="O72" i="2"/>
  <c r="W72" i="2" s="1"/>
  <c r="N72" i="2"/>
  <c r="V72" i="2" s="1"/>
  <c r="M72" i="2"/>
  <c r="U72" i="2" s="1"/>
  <c r="R71" i="2"/>
  <c r="Z71" i="2" s="1"/>
  <c r="Q71" i="2"/>
  <c r="Y71" i="2" s="1"/>
  <c r="O71" i="2"/>
  <c r="W71" i="2" s="1"/>
  <c r="N71" i="2"/>
  <c r="V71" i="2" s="1"/>
  <c r="M71" i="2"/>
  <c r="U71" i="2" s="1"/>
  <c r="R70" i="2"/>
  <c r="Z70" i="2" s="1"/>
  <c r="Q70" i="2"/>
  <c r="Y70" i="2" s="1"/>
  <c r="O70" i="2"/>
  <c r="W70" i="2" s="1"/>
  <c r="N70" i="2"/>
  <c r="V70" i="2" s="1"/>
  <c r="M70" i="2"/>
  <c r="U70" i="2" s="1"/>
  <c r="R69" i="2"/>
  <c r="Z69" i="2" s="1"/>
  <c r="Q69" i="2"/>
  <c r="Y69" i="2" s="1"/>
  <c r="O69" i="2"/>
  <c r="W69" i="2" s="1"/>
  <c r="N69" i="2"/>
  <c r="V69" i="2" s="1"/>
  <c r="M69" i="2"/>
  <c r="U69" i="2" s="1"/>
  <c r="R68" i="2"/>
  <c r="Z68" i="2" s="1"/>
  <c r="Q68" i="2"/>
  <c r="Y68" i="2" s="1"/>
  <c r="O68" i="2"/>
  <c r="W68" i="2" s="1"/>
  <c r="N68" i="2"/>
  <c r="V68" i="2" s="1"/>
  <c r="M68" i="2"/>
  <c r="U68" i="2" s="1"/>
  <c r="R67" i="2"/>
  <c r="Z67" i="2" s="1"/>
  <c r="Q67" i="2"/>
  <c r="Y67" i="2" s="1"/>
  <c r="O67" i="2"/>
  <c r="W67" i="2" s="1"/>
  <c r="N67" i="2"/>
  <c r="V67" i="2" s="1"/>
  <c r="M67" i="2"/>
  <c r="U67" i="2" s="1"/>
  <c r="T65" i="2"/>
  <c r="R65" i="2"/>
  <c r="Z65" i="2" s="1"/>
  <c r="Q65" i="2"/>
  <c r="Y65" i="2" s="1"/>
  <c r="N65" i="2"/>
  <c r="V65" i="2" s="1"/>
  <c r="M65" i="2"/>
  <c r="U65" i="2" s="1"/>
  <c r="L65" i="2"/>
  <c r="S65" i="1" l="1"/>
  <c r="J65" i="1"/>
  <c r="L65" i="1"/>
  <c r="U65" i="1" s="1"/>
  <c r="K65" i="1"/>
  <c r="T65" i="1" s="1"/>
  <c r="M177" i="1"/>
  <c r="V177" i="1" s="1"/>
  <c r="U177" i="1"/>
  <c r="K177" i="1"/>
  <c r="T177" i="1" s="1"/>
  <c r="L175" i="1" l="1"/>
  <c r="U175" i="1" s="1"/>
  <c r="L174" i="1"/>
  <c r="K175" i="1"/>
  <c r="T175" i="1" s="1"/>
  <c r="K174" i="1"/>
  <c r="O141" i="4" l="1"/>
  <c r="N141" i="4"/>
  <c r="L141" i="4"/>
  <c r="T141" i="4" s="1"/>
  <c r="K141" i="4"/>
  <c r="S141" i="4" s="1"/>
  <c r="J141" i="4"/>
  <c r="R141" i="4" s="1"/>
  <c r="Q140" i="4"/>
  <c r="O140" i="4"/>
  <c r="N140" i="4"/>
  <c r="L140" i="4"/>
  <c r="T140" i="4" s="1"/>
  <c r="K140" i="4"/>
  <c r="S140" i="4" s="1"/>
  <c r="J140" i="4"/>
  <c r="R140" i="4" s="1"/>
  <c r="I140" i="4"/>
  <c r="O138" i="4"/>
  <c r="N138" i="4"/>
  <c r="L138" i="4"/>
  <c r="T138" i="4" s="1"/>
  <c r="K138" i="4"/>
  <c r="S138" i="4" s="1"/>
  <c r="J138" i="4"/>
  <c r="R138" i="4" s="1"/>
  <c r="O137" i="4"/>
  <c r="N137" i="4"/>
  <c r="L137" i="4"/>
  <c r="T137" i="4" s="1"/>
  <c r="K137" i="4"/>
  <c r="S137" i="4" s="1"/>
  <c r="J137" i="4"/>
  <c r="R137" i="4" s="1"/>
  <c r="O136" i="4"/>
  <c r="N136" i="4"/>
  <c r="L136" i="4"/>
  <c r="T136" i="4" s="1"/>
  <c r="K136" i="4"/>
  <c r="S136" i="4" s="1"/>
  <c r="J136" i="4"/>
  <c r="R136" i="4" s="1"/>
  <c r="O135" i="4"/>
  <c r="N135" i="4"/>
  <c r="L135" i="4"/>
  <c r="T135" i="4" s="1"/>
  <c r="K135" i="4"/>
  <c r="S135" i="4" s="1"/>
  <c r="J135" i="4"/>
  <c r="R135" i="4" s="1"/>
  <c r="O134" i="4"/>
  <c r="N134" i="4"/>
  <c r="L134" i="4"/>
  <c r="T134" i="4" s="1"/>
  <c r="K134" i="4"/>
  <c r="S134" i="4" s="1"/>
  <c r="J134" i="4"/>
  <c r="R134" i="4" s="1"/>
  <c r="O132" i="4"/>
  <c r="N132" i="4"/>
  <c r="L132" i="4"/>
  <c r="T132" i="4" s="1"/>
  <c r="K132" i="4"/>
  <c r="S132" i="4" s="1"/>
  <c r="J132" i="4"/>
  <c r="R132" i="4" s="1"/>
  <c r="Q131" i="4"/>
  <c r="O131" i="4"/>
  <c r="N131" i="4"/>
  <c r="L131" i="4"/>
  <c r="T131" i="4" s="1"/>
  <c r="K131" i="4"/>
  <c r="S131" i="4" s="1"/>
  <c r="J131" i="4"/>
  <c r="R131" i="4" s="1"/>
  <c r="I131" i="4"/>
  <c r="O129" i="4"/>
  <c r="N129" i="4"/>
  <c r="L129" i="4"/>
  <c r="K129" i="4"/>
  <c r="J129" i="4"/>
  <c r="U127" i="4"/>
  <c r="O127" i="4"/>
  <c r="N127" i="4"/>
  <c r="M127" i="4"/>
  <c r="L127" i="4"/>
  <c r="T127" i="4" s="1"/>
  <c r="K127" i="4"/>
  <c r="S127" i="4" s="1"/>
  <c r="J127" i="4"/>
  <c r="R127" i="4" s="1"/>
  <c r="E127" i="4"/>
  <c r="U126" i="4"/>
  <c r="O126" i="4"/>
  <c r="N126" i="4"/>
  <c r="M126" i="4"/>
  <c r="M129" i="4" s="1"/>
  <c r="L126" i="4"/>
  <c r="T126" i="4" s="1"/>
  <c r="K126" i="4"/>
  <c r="S126" i="4" s="1"/>
  <c r="J126" i="4"/>
  <c r="R126" i="4" s="1"/>
  <c r="E126" i="4"/>
  <c r="E129" i="4" s="1"/>
  <c r="O125" i="4"/>
  <c r="N125" i="4"/>
  <c r="L125" i="4"/>
  <c r="T125" i="4" s="1"/>
  <c r="K125" i="4"/>
  <c r="S125" i="4" s="1"/>
  <c r="J125" i="4"/>
  <c r="R125" i="4" s="1"/>
  <c r="U123" i="4"/>
  <c r="O123" i="4"/>
  <c r="N123" i="4"/>
  <c r="M123" i="4"/>
  <c r="L123" i="4"/>
  <c r="T123" i="4" s="1"/>
  <c r="K123" i="4"/>
  <c r="S123" i="4" s="1"/>
  <c r="J123" i="4"/>
  <c r="R123" i="4" s="1"/>
  <c r="E123" i="4"/>
  <c r="O122" i="4"/>
  <c r="N122" i="4"/>
  <c r="L122" i="4"/>
  <c r="T122" i="4" s="1"/>
  <c r="K122" i="4"/>
  <c r="S122" i="4" s="1"/>
  <c r="J122" i="4"/>
  <c r="R122" i="4" s="1"/>
  <c r="W141" i="3"/>
  <c r="V141" i="3"/>
  <c r="L141" i="3"/>
  <c r="T141" i="3" s="1"/>
  <c r="K141" i="3"/>
  <c r="S141" i="3" s="1"/>
  <c r="J141" i="3"/>
  <c r="R141" i="3" s="1"/>
  <c r="Q140" i="3"/>
  <c r="W140" i="3"/>
  <c r="V140" i="3"/>
  <c r="L140" i="3"/>
  <c r="T140" i="3" s="1"/>
  <c r="K140" i="3"/>
  <c r="S140" i="3" s="1"/>
  <c r="J140" i="3"/>
  <c r="R140" i="3" s="1"/>
  <c r="I140" i="3"/>
  <c r="W138" i="3"/>
  <c r="V138" i="3"/>
  <c r="L138" i="3"/>
  <c r="T138" i="3" s="1"/>
  <c r="K138" i="3"/>
  <c r="S138" i="3" s="1"/>
  <c r="J138" i="3"/>
  <c r="R138" i="3" s="1"/>
  <c r="W137" i="3"/>
  <c r="V137" i="3"/>
  <c r="L137" i="3"/>
  <c r="T137" i="3" s="1"/>
  <c r="K137" i="3"/>
  <c r="S137" i="3" s="1"/>
  <c r="J137" i="3"/>
  <c r="R137" i="3" s="1"/>
  <c r="W136" i="3"/>
  <c r="V136" i="3"/>
  <c r="L136" i="3"/>
  <c r="T136" i="3" s="1"/>
  <c r="K136" i="3"/>
  <c r="S136" i="3" s="1"/>
  <c r="J136" i="3"/>
  <c r="R136" i="3" s="1"/>
  <c r="W135" i="3"/>
  <c r="V135" i="3"/>
  <c r="L135" i="3"/>
  <c r="T135" i="3" s="1"/>
  <c r="K135" i="3"/>
  <c r="S135" i="3" s="1"/>
  <c r="R135" i="3"/>
  <c r="W134" i="3"/>
  <c r="V134" i="3"/>
  <c r="L134" i="3"/>
  <c r="T134" i="3" s="1"/>
  <c r="K134" i="3"/>
  <c r="S134" i="3" s="1"/>
  <c r="J134" i="3"/>
  <c r="R134" i="3" s="1"/>
  <c r="W132" i="3"/>
  <c r="V132" i="3"/>
  <c r="L132" i="3"/>
  <c r="T132" i="3" s="1"/>
  <c r="K132" i="3"/>
  <c r="S132" i="3" s="1"/>
  <c r="J132" i="3"/>
  <c r="R132" i="3" s="1"/>
  <c r="Q131" i="3"/>
  <c r="W131" i="3"/>
  <c r="V131" i="3"/>
  <c r="L131" i="3"/>
  <c r="T131" i="3" s="1"/>
  <c r="K131" i="3"/>
  <c r="S131" i="3" s="1"/>
  <c r="J131" i="3"/>
  <c r="R131" i="3" s="1"/>
  <c r="I131" i="3"/>
  <c r="W129" i="3"/>
  <c r="V129" i="3"/>
  <c r="T129" i="3"/>
  <c r="S129" i="3"/>
  <c r="R129" i="3"/>
  <c r="U127" i="3"/>
  <c r="W127" i="3"/>
  <c r="V127" i="3"/>
  <c r="M127" i="3"/>
  <c r="L127" i="3"/>
  <c r="T127" i="3" s="1"/>
  <c r="K127" i="3"/>
  <c r="S127" i="3" s="1"/>
  <c r="J127" i="3"/>
  <c r="R127" i="3" s="1"/>
  <c r="E127" i="3"/>
  <c r="U126" i="3"/>
  <c r="U129" i="3" s="1"/>
  <c r="W126" i="3"/>
  <c r="V126" i="3"/>
  <c r="M126" i="3"/>
  <c r="L126" i="3"/>
  <c r="T126" i="3" s="1"/>
  <c r="K126" i="3"/>
  <c r="S126" i="3" s="1"/>
  <c r="J126" i="3"/>
  <c r="R126" i="3" s="1"/>
  <c r="E126" i="3"/>
  <c r="E129" i="3" s="1"/>
  <c r="W125" i="3"/>
  <c r="V125" i="3"/>
  <c r="L125" i="3"/>
  <c r="T125" i="3" s="1"/>
  <c r="K125" i="3"/>
  <c r="S125" i="3" s="1"/>
  <c r="J125" i="3"/>
  <c r="R125" i="3" s="1"/>
  <c r="U123" i="3"/>
  <c r="W123" i="3"/>
  <c r="V123" i="3"/>
  <c r="M123" i="3"/>
  <c r="L123" i="3"/>
  <c r="T123" i="3" s="1"/>
  <c r="K123" i="3"/>
  <c r="S123" i="3" s="1"/>
  <c r="J123" i="3"/>
  <c r="R123" i="3" s="1"/>
  <c r="E123" i="3"/>
  <c r="W122" i="3"/>
  <c r="V122" i="3"/>
  <c r="L122" i="3"/>
  <c r="T122" i="3" s="1"/>
  <c r="K122" i="3"/>
  <c r="S122" i="3" s="1"/>
  <c r="J122" i="3"/>
  <c r="R122" i="3" s="1"/>
  <c r="R132" i="2"/>
  <c r="Z132" i="2" s="1"/>
  <c r="Q132" i="2"/>
  <c r="Y132" i="2" s="1"/>
  <c r="O132" i="2"/>
  <c r="W132" i="2" s="1"/>
  <c r="N132" i="2"/>
  <c r="V132" i="2" s="1"/>
  <c r="M132" i="2"/>
  <c r="U132" i="2" s="1"/>
  <c r="T131" i="2"/>
  <c r="R131" i="2"/>
  <c r="Z131" i="2" s="1"/>
  <c r="Q131" i="2"/>
  <c r="Y131" i="2" s="1"/>
  <c r="O131" i="2"/>
  <c r="W131" i="2" s="1"/>
  <c r="N131" i="2"/>
  <c r="V131" i="2" s="1"/>
  <c r="M131" i="2"/>
  <c r="U131" i="2" s="1"/>
  <c r="L131" i="2"/>
  <c r="R138" i="2"/>
  <c r="Z138" i="2" s="1"/>
  <c r="Q138" i="2"/>
  <c r="Y138" i="2" s="1"/>
  <c r="O138" i="2"/>
  <c r="W138" i="2" s="1"/>
  <c r="N138" i="2"/>
  <c r="V138" i="2" s="1"/>
  <c r="M138" i="2"/>
  <c r="U138" i="2" s="1"/>
  <c r="R137" i="2"/>
  <c r="Z137" i="2" s="1"/>
  <c r="Q137" i="2"/>
  <c r="Y137" i="2" s="1"/>
  <c r="O137" i="2"/>
  <c r="W137" i="2" s="1"/>
  <c r="N137" i="2"/>
  <c r="V137" i="2" s="1"/>
  <c r="M137" i="2"/>
  <c r="U137" i="2" s="1"/>
  <c r="R136" i="2"/>
  <c r="Z136" i="2" s="1"/>
  <c r="Q136" i="2"/>
  <c r="Y136" i="2" s="1"/>
  <c r="O136" i="2"/>
  <c r="W136" i="2" s="1"/>
  <c r="N136" i="2"/>
  <c r="V136" i="2" s="1"/>
  <c r="M136" i="2"/>
  <c r="U136" i="2" s="1"/>
  <c r="R135" i="2"/>
  <c r="Z135" i="2" s="1"/>
  <c r="Q135" i="2"/>
  <c r="Y135" i="2" s="1"/>
  <c r="O135" i="2"/>
  <c r="W135" i="2" s="1"/>
  <c r="N135" i="2"/>
  <c r="V135" i="2" s="1"/>
  <c r="M135" i="2"/>
  <c r="U135" i="2" s="1"/>
  <c r="R134" i="2"/>
  <c r="Z134" i="2" s="1"/>
  <c r="Q134" i="2"/>
  <c r="Y134" i="2" s="1"/>
  <c r="O134" i="2"/>
  <c r="W134" i="2" s="1"/>
  <c r="N134" i="2"/>
  <c r="V134" i="2" s="1"/>
  <c r="M134" i="2"/>
  <c r="U134" i="2" s="1"/>
  <c r="R141" i="2"/>
  <c r="Z141" i="2" s="1"/>
  <c r="Q141" i="2"/>
  <c r="Y141" i="2" s="1"/>
  <c r="O141" i="2"/>
  <c r="W141" i="2" s="1"/>
  <c r="N141" i="2"/>
  <c r="V141" i="2" s="1"/>
  <c r="M141" i="2"/>
  <c r="U141" i="2" s="1"/>
  <c r="T140" i="2"/>
  <c r="R140" i="2"/>
  <c r="Z140" i="2" s="1"/>
  <c r="Q140" i="2"/>
  <c r="Y140" i="2" s="1"/>
  <c r="O140" i="2"/>
  <c r="W140" i="2" s="1"/>
  <c r="N140" i="2"/>
  <c r="V140" i="2" s="1"/>
  <c r="M140" i="2"/>
  <c r="U140" i="2" s="1"/>
  <c r="L140" i="2"/>
  <c r="S141" i="1"/>
  <c r="S132" i="1"/>
  <c r="J141" i="1"/>
  <c r="J132" i="1"/>
  <c r="O105" i="4" l="1"/>
  <c r="N105" i="4"/>
  <c r="L105" i="4"/>
  <c r="K105" i="4"/>
  <c r="S105" i="4" s="1"/>
  <c r="J105" i="4"/>
  <c r="R105" i="4" s="1"/>
  <c r="O104" i="4"/>
  <c r="N104" i="4"/>
  <c r="L104" i="4"/>
  <c r="K104" i="4"/>
  <c r="S104" i="4" s="1"/>
  <c r="J104" i="4"/>
  <c r="R104" i="4" s="1"/>
  <c r="J107" i="4"/>
  <c r="R107" i="4" s="1"/>
  <c r="K107" i="4"/>
  <c r="S107" i="4" s="1"/>
  <c r="L107" i="4"/>
  <c r="T107" i="4" s="1"/>
  <c r="N107" i="4"/>
  <c r="O107" i="4"/>
  <c r="J108" i="4"/>
  <c r="R108" i="4" s="1"/>
  <c r="K108" i="4"/>
  <c r="S108" i="4" s="1"/>
  <c r="L108" i="4"/>
  <c r="T108" i="4" s="1"/>
  <c r="N108" i="4"/>
  <c r="O108" i="4"/>
  <c r="U108" i="4"/>
  <c r="W105" i="3"/>
  <c r="V105" i="3"/>
  <c r="T105" i="3"/>
  <c r="K105" i="3"/>
  <c r="S105" i="3" s="1"/>
  <c r="J105" i="3"/>
  <c r="R105" i="3" s="1"/>
  <c r="W104" i="3"/>
  <c r="V104" i="3"/>
  <c r="T104" i="3"/>
  <c r="K104" i="3"/>
  <c r="S104" i="3" s="1"/>
  <c r="J104" i="3"/>
  <c r="R104" i="3" s="1"/>
  <c r="R105" i="2"/>
  <c r="Z105" i="2" s="1"/>
  <c r="Q105" i="2"/>
  <c r="Y105" i="2" s="1"/>
  <c r="O105" i="2"/>
  <c r="W105" i="2" s="1"/>
  <c r="N105" i="2"/>
  <c r="V105" i="2" s="1"/>
  <c r="M105" i="2"/>
  <c r="U105" i="2" s="1"/>
  <c r="R104" i="2"/>
  <c r="Z104" i="2" s="1"/>
  <c r="Q104" i="2"/>
  <c r="Y104" i="2" s="1"/>
  <c r="O104" i="2"/>
  <c r="W104" i="2" s="1"/>
  <c r="N104" i="2"/>
  <c r="V104" i="2" s="1"/>
  <c r="M104" i="2"/>
  <c r="U104" i="2" s="1"/>
  <c r="E63" i="2"/>
  <c r="E96" i="2"/>
  <c r="E102" i="2"/>
  <c r="E123" i="2"/>
  <c r="E126" i="2"/>
  <c r="E127" i="2"/>
  <c r="E128" i="2"/>
  <c r="L105" i="1"/>
  <c r="U105" i="1" s="1"/>
  <c r="K105" i="1"/>
  <c r="T105" i="1" s="1"/>
  <c r="Y104" i="1"/>
  <c r="L104" i="1"/>
  <c r="U104" i="1" s="1"/>
  <c r="K104" i="1"/>
  <c r="T104" i="1" s="1"/>
  <c r="M138" i="1" l="1"/>
  <c r="V138" i="1" s="1"/>
  <c r="L138" i="1"/>
  <c r="U138" i="1" s="1"/>
  <c r="K138" i="1"/>
  <c r="T138" i="1" s="1"/>
  <c r="K137" i="1" l="1"/>
  <c r="T137" i="1" s="1"/>
  <c r="L137" i="1"/>
  <c r="U137" i="1" s="1"/>
  <c r="M137" i="1"/>
  <c r="V137" i="1" s="1"/>
  <c r="K136" i="1"/>
  <c r="T136" i="1" s="1"/>
  <c r="L136" i="1"/>
  <c r="U136" i="1" s="1"/>
  <c r="M136" i="1"/>
  <c r="V136" i="1" s="1"/>
  <c r="K139" i="1"/>
  <c r="T139" i="1" s="1"/>
  <c r="L139" i="1"/>
  <c r="U139" i="1" s="1"/>
  <c r="M139" i="1"/>
  <c r="V139" i="1" s="1"/>
  <c r="M142" i="1"/>
  <c r="V142" i="1" s="1"/>
  <c r="L142" i="1"/>
  <c r="U142" i="1" s="1"/>
  <c r="K142" i="1"/>
  <c r="T142" i="1" s="1"/>
  <c r="M141" i="1"/>
  <c r="V141" i="1" s="1"/>
  <c r="L141" i="1"/>
  <c r="U141" i="1" s="1"/>
  <c r="K141" i="1"/>
  <c r="T141" i="1" s="1"/>
  <c r="M133" i="1"/>
  <c r="V133" i="1" s="1"/>
  <c r="L133" i="1"/>
  <c r="U133" i="1" s="1"/>
  <c r="K133" i="1"/>
  <c r="T133" i="1" s="1"/>
  <c r="M132" i="1"/>
  <c r="V132" i="1" s="1"/>
  <c r="L132" i="1"/>
  <c r="U132" i="1" s="1"/>
  <c r="K132" i="1"/>
  <c r="T132" i="1" s="1"/>
  <c r="K70" i="1"/>
  <c r="T70" i="1" s="1"/>
  <c r="L70" i="1"/>
  <c r="U70" i="1" s="1"/>
  <c r="M70" i="1"/>
  <c r="V70" i="1" s="1"/>
  <c r="M69" i="1"/>
  <c r="V69" i="1" s="1"/>
  <c r="L69" i="1"/>
  <c r="U69" i="1" s="1"/>
  <c r="K69" i="1"/>
  <c r="T69" i="1" s="1"/>
  <c r="L215" i="1" l="1"/>
  <c r="U215" i="1" s="1"/>
  <c r="K215" i="1"/>
  <c r="T215" i="1" s="1"/>
  <c r="O49" i="4" l="1"/>
  <c r="L49" i="4"/>
  <c r="K49" i="4"/>
  <c r="S49" i="4" s="1"/>
  <c r="J49" i="4"/>
  <c r="R49" i="4" s="1"/>
  <c r="F49" i="4"/>
  <c r="N49" i="4" s="1"/>
  <c r="O48" i="4"/>
  <c r="N48" i="4"/>
  <c r="L48" i="4"/>
  <c r="T48" i="4" s="1"/>
  <c r="K48" i="4"/>
  <c r="S48" i="4" s="1"/>
  <c r="J48" i="4"/>
  <c r="R48" i="4" s="1"/>
  <c r="W49" i="3"/>
  <c r="L49" i="3"/>
  <c r="T49" i="3" s="1"/>
  <c r="K49" i="3"/>
  <c r="S49" i="3" s="1"/>
  <c r="J49" i="3"/>
  <c r="R49" i="3" s="1"/>
  <c r="F49" i="3"/>
  <c r="W48" i="3"/>
  <c r="V48" i="3"/>
  <c r="L48" i="3"/>
  <c r="T48" i="3" s="1"/>
  <c r="K48" i="3"/>
  <c r="S48" i="3" s="1"/>
  <c r="J48" i="3"/>
  <c r="R48" i="3" s="1"/>
  <c r="R49" i="2"/>
  <c r="Z49" i="2" s="1"/>
  <c r="O49" i="2"/>
  <c r="W49" i="2" s="1"/>
  <c r="N49" i="2"/>
  <c r="V49" i="2" s="1"/>
  <c r="M49" i="2"/>
  <c r="U49" i="2" s="1"/>
  <c r="Q49" i="2"/>
  <c r="Y49" i="2" s="1"/>
  <c r="R48" i="2"/>
  <c r="Z48" i="2" s="1"/>
  <c r="Q48" i="2"/>
  <c r="Y48" i="2" s="1"/>
  <c r="O48" i="2"/>
  <c r="W48" i="2" s="1"/>
  <c r="N48" i="2"/>
  <c r="V48" i="2" s="1"/>
  <c r="M48" i="2"/>
  <c r="U48" i="2" s="1"/>
  <c r="M48" i="1" l="1"/>
  <c r="V48" i="1" s="1"/>
  <c r="L48" i="1"/>
  <c r="U48" i="1" s="1"/>
  <c r="K48" i="1"/>
  <c r="T48" i="1" s="1"/>
  <c r="O236" i="4" l="1"/>
  <c r="N236" i="4"/>
  <c r="L236" i="4"/>
  <c r="T236" i="4" s="1"/>
  <c r="K236" i="4"/>
  <c r="S236" i="4" s="1"/>
  <c r="J236" i="4"/>
  <c r="R236" i="4" s="1"/>
  <c r="O235" i="4"/>
  <c r="N235" i="4"/>
  <c r="L235" i="4"/>
  <c r="T235" i="4" s="1"/>
  <c r="K235" i="4"/>
  <c r="S235" i="4" s="1"/>
  <c r="J235" i="4"/>
  <c r="R235" i="4" s="1"/>
  <c r="O234" i="4"/>
  <c r="N234" i="4"/>
  <c r="L234" i="4"/>
  <c r="T234" i="4" s="1"/>
  <c r="K234" i="4"/>
  <c r="S234" i="4" s="1"/>
  <c r="J234" i="4"/>
  <c r="R234" i="4" s="1"/>
  <c r="O233" i="4"/>
  <c r="N233" i="4"/>
  <c r="K233" i="4"/>
  <c r="S233" i="4" s="1"/>
  <c r="J233" i="4"/>
  <c r="R233" i="4" s="1"/>
  <c r="O230" i="4"/>
  <c r="N230" i="4"/>
  <c r="K230" i="4"/>
  <c r="J230" i="4"/>
  <c r="O229" i="4"/>
  <c r="N229" i="4"/>
  <c r="K229" i="4"/>
  <c r="J229" i="4"/>
  <c r="O228" i="4"/>
  <c r="N228" i="4"/>
  <c r="K228" i="4"/>
  <c r="J228" i="4"/>
  <c r="O227" i="4"/>
  <c r="N227" i="4"/>
  <c r="K227" i="4"/>
  <c r="J227" i="4"/>
  <c r="O226" i="4"/>
  <c r="N226" i="4"/>
  <c r="K226" i="4"/>
  <c r="S226" i="4" s="1"/>
  <c r="J226" i="4"/>
  <c r="R226" i="4" s="1"/>
  <c r="O221" i="4"/>
  <c r="N221" i="4"/>
  <c r="L221" i="4"/>
  <c r="T221" i="4" s="1"/>
  <c r="K221" i="4"/>
  <c r="S221" i="4" s="1"/>
  <c r="J221" i="4"/>
  <c r="R221" i="4" s="1"/>
  <c r="O220" i="4"/>
  <c r="N220" i="4"/>
  <c r="L220" i="4"/>
  <c r="T220" i="4" s="1"/>
  <c r="K220" i="4"/>
  <c r="S220" i="4" s="1"/>
  <c r="J220" i="4"/>
  <c r="R220" i="4" s="1"/>
  <c r="O214" i="4"/>
  <c r="N214" i="4"/>
  <c r="L214" i="4"/>
  <c r="K214" i="4"/>
  <c r="J214" i="4"/>
  <c r="O212" i="4"/>
  <c r="N212" i="4"/>
  <c r="L212" i="4"/>
  <c r="K212" i="4"/>
  <c r="S212" i="4" s="1"/>
  <c r="J212" i="4"/>
  <c r="R212" i="4" s="1"/>
  <c r="O206" i="4"/>
  <c r="N206" i="4"/>
  <c r="L206" i="4"/>
  <c r="T206" i="4" s="1"/>
  <c r="K206" i="4"/>
  <c r="S206" i="4" s="1"/>
  <c r="J206" i="4"/>
  <c r="R206" i="4" s="1"/>
  <c r="O205" i="4"/>
  <c r="N205" i="4"/>
  <c r="L205" i="4"/>
  <c r="T205" i="4" s="1"/>
  <c r="K205" i="4"/>
  <c r="S205" i="4" s="1"/>
  <c r="J205" i="4"/>
  <c r="R205" i="4" s="1"/>
  <c r="O199" i="4"/>
  <c r="N199" i="4"/>
  <c r="L199" i="4"/>
  <c r="T199" i="4" s="1"/>
  <c r="K199" i="4"/>
  <c r="S199" i="4" s="1"/>
  <c r="J199" i="4"/>
  <c r="R199" i="4" s="1"/>
  <c r="O193" i="4"/>
  <c r="N193" i="4"/>
  <c r="L193" i="4"/>
  <c r="K193" i="4"/>
  <c r="J193" i="4"/>
  <c r="O192" i="4"/>
  <c r="N192" i="4"/>
  <c r="L192" i="4"/>
  <c r="K192" i="4"/>
  <c r="J192" i="4"/>
  <c r="O191" i="4"/>
  <c r="N191" i="4"/>
  <c r="L191" i="4"/>
  <c r="K191" i="4"/>
  <c r="J191" i="4"/>
  <c r="O190" i="4"/>
  <c r="N190" i="4"/>
  <c r="L190" i="4"/>
  <c r="K190" i="4"/>
  <c r="J190" i="4"/>
  <c r="O188" i="4"/>
  <c r="N188" i="4"/>
  <c r="L188" i="4"/>
  <c r="K188" i="4"/>
  <c r="J188" i="4"/>
  <c r="O187" i="4"/>
  <c r="N187" i="4"/>
  <c r="L187" i="4"/>
  <c r="K187" i="4"/>
  <c r="J187" i="4"/>
  <c r="O186" i="4"/>
  <c r="N186" i="4"/>
  <c r="L186" i="4"/>
  <c r="K186" i="4"/>
  <c r="J186" i="4"/>
  <c r="O185" i="4"/>
  <c r="N185" i="4"/>
  <c r="L185" i="4"/>
  <c r="K185" i="4"/>
  <c r="J185" i="4"/>
  <c r="O160" i="4"/>
  <c r="N160" i="4"/>
  <c r="L160" i="4"/>
  <c r="T160" i="4" s="1"/>
  <c r="K160" i="4"/>
  <c r="S160" i="4" s="1"/>
  <c r="J160" i="4"/>
  <c r="R160" i="4" s="1"/>
  <c r="O159" i="4"/>
  <c r="N159" i="4"/>
  <c r="L159" i="4"/>
  <c r="T159" i="4" s="1"/>
  <c r="K159" i="4"/>
  <c r="S159" i="4" s="1"/>
  <c r="J159" i="4"/>
  <c r="R159" i="4" s="1"/>
  <c r="O157" i="4"/>
  <c r="N157" i="4"/>
  <c r="L157" i="4"/>
  <c r="T157" i="4" s="1"/>
  <c r="K157" i="4"/>
  <c r="S157" i="4" s="1"/>
  <c r="J157" i="4"/>
  <c r="R157" i="4" s="1"/>
  <c r="O156" i="4"/>
  <c r="N156" i="4"/>
  <c r="L156" i="4"/>
  <c r="T156" i="4" s="1"/>
  <c r="K156" i="4"/>
  <c r="S156" i="4" s="1"/>
  <c r="J156" i="4"/>
  <c r="R156" i="4" s="1"/>
  <c r="O154" i="4"/>
  <c r="N154" i="4"/>
  <c r="L154" i="4"/>
  <c r="T154" i="4" s="1"/>
  <c r="K154" i="4"/>
  <c r="S154" i="4" s="1"/>
  <c r="J154" i="4"/>
  <c r="R154" i="4" s="1"/>
  <c r="O153" i="4"/>
  <c r="N153" i="4"/>
  <c r="L153" i="4"/>
  <c r="T153" i="4" s="1"/>
  <c r="K153" i="4"/>
  <c r="S153" i="4" s="1"/>
  <c r="J153" i="4"/>
  <c r="R153" i="4" s="1"/>
  <c r="O151" i="4"/>
  <c r="N151" i="4"/>
  <c r="L151" i="4"/>
  <c r="T151" i="4" s="1"/>
  <c r="K151" i="4"/>
  <c r="S151" i="4" s="1"/>
  <c r="J151" i="4"/>
  <c r="R151" i="4" s="1"/>
  <c r="O150" i="4"/>
  <c r="N150" i="4"/>
  <c r="L150" i="4"/>
  <c r="T150" i="4" s="1"/>
  <c r="K150" i="4"/>
  <c r="S150" i="4" s="1"/>
  <c r="J150" i="4"/>
  <c r="R150" i="4" s="1"/>
  <c r="O148" i="4"/>
  <c r="N148" i="4"/>
  <c r="L148" i="4"/>
  <c r="T148" i="4" s="1"/>
  <c r="K148" i="4"/>
  <c r="S148" i="4" s="1"/>
  <c r="J148" i="4"/>
  <c r="R148" i="4" s="1"/>
  <c r="O147" i="4"/>
  <c r="N147" i="4"/>
  <c r="L147" i="4"/>
  <c r="T147" i="4" s="1"/>
  <c r="K147" i="4"/>
  <c r="S147" i="4" s="1"/>
  <c r="J147" i="4"/>
  <c r="R147" i="4" s="1"/>
  <c r="O116" i="4"/>
  <c r="N116" i="4"/>
  <c r="L116" i="4"/>
  <c r="K116" i="4"/>
  <c r="S116" i="4" s="1"/>
  <c r="J116" i="4"/>
  <c r="R116" i="4" s="1"/>
  <c r="O115" i="4"/>
  <c r="N115" i="4"/>
  <c r="L115" i="4"/>
  <c r="K115" i="4"/>
  <c r="S115" i="4" s="1"/>
  <c r="J115" i="4"/>
  <c r="R115" i="4" s="1"/>
  <c r="U102" i="4"/>
  <c r="O102" i="4"/>
  <c r="N102" i="4"/>
  <c r="M102" i="4"/>
  <c r="L102" i="4"/>
  <c r="T102" i="4" s="1"/>
  <c r="K102" i="4"/>
  <c r="S102" i="4" s="1"/>
  <c r="J102" i="4"/>
  <c r="R102" i="4" s="1"/>
  <c r="E102" i="4"/>
  <c r="L101" i="4"/>
  <c r="T101" i="4" s="1"/>
  <c r="K101" i="4"/>
  <c r="S101" i="4" s="1"/>
  <c r="J101" i="4"/>
  <c r="R101" i="4" s="1"/>
  <c r="O100" i="4"/>
  <c r="N100" i="4"/>
  <c r="L100" i="4"/>
  <c r="T100" i="4" s="1"/>
  <c r="K100" i="4"/>
  <c r="S100" i="4" s="1"/>
  <c r="J100" i="4"/>
  <c r="R100" i="4" s="1"/>
  <c r="O99" i="4"/>
  <c r="N99" i="4"/>
  <c r="L99" i="4"/>
  <c r="T99" i="4" s="1"/>
  <c r="K99" i="4"/>
  <c r="S99" i="4" s="1"/>
  <c r="J99" i="4"/>
  <c r="R99" i="4" s="1"/>
  <c r="O98" i="4"/>
  <c r="N98" i="4"/>
  <c r="L98" i="4"/>
  <c r="T98" i="4" s="1"/>
  <c r="K98" i="4"/>
  <c r="S98" i="4" s="1"/>
  <c r="J98" i="4"/>
  <c r="R98" i="4" s="1"/>
  <c r="O97" i="4"/>
  <c r="N97" i="4"/>
  <c r="L97" i="4"/>
  <c r="T97" i="4" s="1"/>
  <c r="K97" i="4"/>
  <c r="S97" i="4" s="1"/>
  <c r="J97" i="4"/>
  <c r="R97" i="4" s="1"/>
  <c r="U96" i="4"/>
  <c r="O96" i="4"/>
  <c r="N96" i="4"/>
  <c r="M96" i="4"/>
  <c r="L96" i="4"/>
  <c r="T96" i="4" s="1"/>
  <c r="K96" i="4"/>
  <c r="S96" i="4" s="1"/>
  <c r="J96" i="4"/>
  <c r="R96" i="4" s="1"/>
  <c r="E96" i="4"/>
  <c r="O95" i="4"/>
  <c r="N95" i="4"/>
  <c r="L95" i="4"/>
  <c r="T95" i="4" s="1"/>
  <c r="K95" i="4"/>
  <c r="S95" i="4" s="1"/>
  <c r="J95" i="4"/>
  <c r="R95" i="4" s="1"/>
  <c r="O93" i="4"/>
  <c r="N93" i="4"/>
  <c r="M93" i="4"/>
  <c r="L93" i="4"/>
  <c r="T93" i="4" s="1"/>
  <c r="K93" i="4"/>
  <c r="S93" i="4" s="1"/>
  <c r="J93" i="4"/>
  <c r="R93" i="4" s="1"/>
  <c r="E93" i="4"/>
  <c r="O92" i="4"/>
  <c r="N92" i="4"/>
  <c r="L92" i="4"/>
  <c r="T92" i="4" s="1"/>
  <c r="K92" i="4"/>
  <c r="S92" i="4" s="1"/>
  <c r="J92" i="4"/>
  <c r="R92" i="4" s="1"/>
  <c r="O88" i="4"/>
  <c r="N88" i="4"/>
  <c r="L88" i="4"/>
  <c r="T88" i="4" s="1"/>
  <c r="K88" i="4"/>
  <c r="S88" i="4" s="1"/>
  <c r="J88" i="4"/>
  <c r="R88" i="4" s="1"/>
  <c r="O87" i="4"/>
  <c r="N87" i="4"/>
  <c r="L87" i="4"/>
  <c r="T87" i="4" s="1"/>
  <c r="K87" i="4"/>
  <c r="S87" i="4" s="1"/>
  <c r="J87" i="4"/>
  <c r="R87" i="4" s="1"/>
  <c r="O86" i="4"/>
  <c r="N86" i="4"/>
  <c r="L86" i="4"/>
  <c r="T86" i="4" s="1"/>
  <c r="K86" i="4"/>
  <c r="S86" i="4" s="1"/>
  <c r="J86" i="4"/>
  <c r="R86" i="4" s="1"/>
  <c r="O84" i="4"/>
  <c r="N84" i="4"/>
  <c r="L84" i="4"/>
  <c r="T84" i="4" s="1"/>
  <c r="K84" i="4"/>
  <c r="S84" i="4" s="1"/>
  <c r="J84" i="4"/>
  <c r="R84" i="4" s="1"/>
  <c r="O83" i="4"/>
  <c r="N83" i="4"/>
  <c r="L83" i="4"/>
  <c r="T83" i="4" s="1"/>
  <c r="K83" i="4"/>
  <c r="S83" i="4" s="1"/>
  <c r="J83" i="4"/>
  <c r="R83" i="4" s="1"/>
  <c r="O82" i="4"/>
  <c r="N82" i="4"/>
  <c r="L82" i="4"/>
  <c r="T82" i="4" s="1"/>
  <c r="K82" i="4"/>
  <c r="S82" i="4" s="1"/>
  <c r="J82" i="4"/>
  <c r="R82" i="4" s="1"/>
  <c r="O81" i="4"/>
  <c r="N81" i="4"/>
  <c r="L81" i="4"/>
  <c r="T81" i="4" s="1"/>
  <c r="K81" i="4"/>
  <c r="S81" i="4" s="1"/>
  <c r="J81" i="4"/>
  <c r="R81" i="4" s="1"/>
  <c r="O79" i="4"/>
  <c r="N79" i="4"/>
  <c r="L79" i="4"/>
  <c r="T79" i="4" s="1"/>
  <c r="K79" i="4"/>
  <c r="S79" i="4" s="1"/>
  <c r="J79" i="4"/>
  <c r="R79" i="4" s="1"/>
  <c r="O78" i="4"/>
  <c r="N78" i="4"/>
  <c r="L78" i="4"/>
  <c r="T78" i="4" s="1"/>
  <c r="K78" i="4"/>
  <c r="S78" i="4" s="1"/>
  <c r="J78" i="4"/>
  <c r="R78" i="4" s="1"/>
  <c r="U63" i="4"/>
  <c r="O63" i="4"/>
  <c r="N63" i="4"/>
  <c r="M63" i="4"/>
  <c r="L63" i="4"/>
  <c r="T63" i="4" s="1"/>
  <c r="K63" i="4"/>
  <c r="S63" i="4" s="1"/>
  <c r="J63" i="4"/>
  <c r="R63" i="4" s="1"/>
  <c r="E63" i="4"/>
  <c r="O62" i="4"/>
  <c r="N62" i="4"/>
  <c r="L62" i="4"/>
  <c r="T62" i="4" s="1"/>
  <c r="K62" i="4"/>
  <c r="S62" i="4" s="1"/>
  <c r="J62" i="4"/>
  <c r="R62" i="4" s="1"/>
  <c r="O61" i="4"/>
  <c r="N61" i="4"/>
  <c r="K61" i="4"/>
  <c r="S61" i="4" s="1"/>
  <c r="J61" i="4"/>
  <c r="R61" i="4" s="1"/>
  <c r="U60" i="4"/>
  <c r="O60" i="4"/>
  <c r="N60" i="4"/>
  <c r="L60" i="4"/>
  <c r="T60" i="4" s="1"/>
  <c r="K60" i="4"/>
  <c r="S60" i="4" s="1"/>
  <c r="J60" i="4"/>
  <c r="R60" i="4" s="1"/>
  <c r="O59" i="4"/>
  <c r="N59" i="4"/>
  <c r="L59" i="4"/>
  <c r="T59" i="4" s="1"/>
  <c r="K59" i="4"/>
  <c r="S59" i="4" s="1"/>
  <c r="J59" i="4"/>
  <c r="R59" i="4" s="1"/>
  <c r="U57" i="4"/>
  <c r="O57" i="4"/>
  <c r="N57" i="4"/>
  <c r="L57" i="4"/>
  <c r="T57" i="4" s="1"/>
  <c r="K57" i="4"/>
  <c r="S57" i="4" s="1"/>
  <c r="J57" i="4"/>
  <c r="R57" i="4" s="1"/>
  <c r="O56" i="4"/>
  <c r="N56" i="4"/>
  <c r="L56" i="4"/>
  <c r="T56" i="4" s="1"/>
  <c r="K56" i="4"/>
  <c r="S56" i="4" s="1"/>
  <c r="J56" i="4"/>
  <c r="R56" i="4" s="1"/>
  <c r="O54" i="4"/>
  <c r="N54" i="4"/>
  <c r="L54" i="4"/>
  <c r="T54" i="4" s="1"/>
  <c r="K54" i="4"/>
  <c r="J54" i="4"/>
  <c r="R54" i="4" s="1"/>
  <c r="O53" i="4"/>
  <c r="N53" i="4"/>
  <c r="L53" i="4"/>
  <c r="T53" i="4" s="1"/>
  <c r="K53" i="4"/>
  <c r="S53" i="4" s="1"/>
  <c r="J53" i="4"/>
  <c r="R53" i="4" s="1"/>
  <c r="U52" i="4"/>
  <c r="O52" i="4"/>
  <c r="N52" i="4"/>
  <c r="L52" i="4"/>
  <c r="T52" i="4" s="1"/>
  <c r="K52" i="4"/>
  <c r="S52" i="4" s="1"/>
  <c r="J52" i="4"/>
  <c r="R52" i="4" s="1"/>
  <c r="O51" i="4"/>
  <c r="N51" i="4"/>
  <c r="L51" i="4"/>
  <c r="T51" i="4" s="1"/>
  <c r="K51" i="4"/>
  <c r="S51" i="4" s="1"/>
  <c r="J51" i="4"/>
  <c r="R51" i="4" s="1"/>
  <c r="U42" i="4"/>
  <c r="O42" i="4"/>
  <c r="N42" i="4"/>
  <c r="L42" i="4"/>
  <c r="T42" i="4" s="1"/>
  <c r="K42" i="4"/>
  <c r="S42" i="4" s="1"/>
  <c r="J42" i="4"/>
  <c r="R42" i="4" s="1"/>
  <c r="O41" i="4"/>
  <c r="N41" i="4"/>
  <c r="L41" i="4"/>
  <c r="T41" i="4" s="1"/>
  <c r="K41" i="4"/>
  <c r="S41" i="4" s="1"/>
  <c r="J41" i="4"/>
  <c r="R41" i="4" s="1"/>
  <c r="U39" i="4"/>
  <c r="O39" i="4"/>
  <c r="N39" i="4"/>
  <c r="L39" i="4"/>
  <c r="T39" i="4" s="1"/>
  <c r="K39" i="4"/>
  <c r="S39" i="4" s="1"/>
  <c r="J39" i="4"/>
  <c r="R39" i="4" s="1"/>
  <c r="O38" i="4"/>
  <c r="N38" i="4"/>
  <c r="L38" i="4"/>
  <c r="T38" i="4" s="1"/>
  <c r="K38" i="4"/>
  <c r="S38" i="4" s="1"/>
  <c r="J38" i="4"/>
  <c r="R38" i="4" s="1"/>
  <c r="O36" i="4"/>
  <c r="N36" i="4"/>
  <c r="L36" i="4"/>
  <c r="T36" i="4" s="1"/>
  <c r="K36" i="4"/>
  <c r="S36" i="4" s="1"/>
  <c r="J36" i="4"/>
  <c r="R36" i="4" s="1"/>
  <c r="O34" i="4"/>
  <c r="N34" i="4"/>
  <c r="L34" i="4"/>
  <c r="T34" i="4" s="1"/>
  <c r="K34" i="4"/>
  <c r="S34" i="4" s="1"/>
  <c r="J34" i="4"/>
  <c r="R34" i="4" s="1"/>
  <c r="O32" i="4"/>
  <c r="N32" i="4"/>
  <c r="L32" i="4"/>
  <c r="T32" i="4" s="1"/>
  <c r="K32" i="4"/>
  <c r="S32" i="4" s="1"/>
  <c r="J32" i="4"/>
  <c r="R32" i="4" s="1"/>
  <c r="O31" i="4"/>
  <c r="N31" i="4"/>
  <c r="L31" i="4"/>
  <c r="T31" i="4" s="1"/>
  <c r="K31" i="4"/>
  <c r="S31" i="4" s="1"/>
  <c r="J31" i="4"/>
  <c r="R31" i="4" s="1"/>
  <c r="O30" i="4"/>
  <c r="N30" i="4"/>
  <c r="L30" i="4"/>
  <c r="T30" i="4" s="1"/>
  <c r="K30" i="4"/>
  <c r="S30" i="4" s="1"/>
  <c r="J30" i="4"/>
  <c r="R30" i="4" s="1"/>
  <c r="O29" i="4"/>
  <c r="N29" i="4"/>
  <c r="L29" i="4"/>
  <c r="T29" i="4" s="1"/>
  <c r="K29" i="4"/>
  <c r="S29" i="4" s="1"/>
  <c r="J29" i="4"/>
  <c r="R29" i="4" s="1"/>
  <c r="O27" i="4"/>
  <c r="N27" i="4"/>
  <c r="K27" i="4"/>
  <c r="S27" i="4" s="1"/>
  <c r="J27" i="4"/>
  <c r="R27" i="4" s="1"/>
  <c r="O26" i="4"/>
  <c r="N26" i="4"/>
  <c r="K26" i="4"/>
  <c r="S26" i="4" s="1"/>
  <c r="J26" i="4"/>
  <c r="R26" i="4" s="1"/>
  <c r="O25" i="4"/>
  <c r="N25" i="4"/>
  <c r="K25" i="4"/>
  <c r="S25" i="4" s="1"/>
  <c r="J25" i="4"/>
  <c r="R25" i="4" s="1"/>
  <c r="O24" i="4"/>
  <c r="N24" i="4"/>
  <c r="K24" i="4"/>
  <c r="S24" i="4" s="1"/>
  <c r="J24" i="4"/>
  <c r="R24" i="4" s="1"/>
  <c r="O23" i="4"/>
  <c r="N23" i="4"/>
  <c r="K23" i="4"/>
  <c r="S23" i="4" s="1"/>
  <c r="J23" i="4"/>
  <c r="R23" i="4" s="1"/>
  <c r="O21" i="4"/>
  <c r="N21" i="4"/>
  <c r="K21" i="4"/>
  <c r="S21" i="4" s="1"/>
  <c r="J21" i="4"/>
  <c r="R21" i="4" s="1"/>
  <c r="O20" i="4"/>
  <c r="N20" i="4"/>
  <c r="K20" i="4"/>
  <c r="S20" i="4" s="1"/>
  <c r="J20" i="4"/>
  <c r="R20" i="4" s="1"/>
  <c r="O18" i="4"/>
  <c r="N18" i="4"/>
  <c r="L18" i="4"/>
  <c r="T18" i="4" s="1"/>
  <c r="K18" i="4"/>
  <c r="S18" i="4" s="1"/>
  <c r="J18" i="4"/>
  <c r="R18" i="4" s="1"/>
  <c r="O17" i="4"/>
  <c r="N17" i="4"/>
  <c r="L17" i="4"/>
  <c r="T17" i="4" s="1"/>
  <c r="K17" i="4"/>
  <c r="S17" i="4" s="1"/>
  <c r="J17" i="4"/>
  <c r="R17" i="4" s="1"/>
  <c r="O15" i="4"/>
  <c r="N15" i="4"/>
  <c r="L15" i="4"/>
  <c r="T15" i="4" s="1"/>
  <c r="K15" i="4"/>
  <c r="S15" i="4" s="1"/>
  <c r="J15" i="4"/>
  <c r="R15" i="4" s="1"/>
  <c r="O14" i="4"/>
  <c r="N14" i="4"/>
  <c r="L14" i="4"/>
  <c r="T14" i="4" s="1"/>
  <c r="K14" i="4"/>
  <c r="S14" i="4" s="1"/>
  <c r="J14" i="4"/>
  <c r="R14" i="4" s="1"/>
  <c r="O12" i="4"/>
  <c r="N12" i="4"/>
  <c r="L12" i="4"/>
  <c r="T12" i="4" s="1"/>
  <c r="K12" i="4"/>
  <c r="S12" i="4" s="1"/>
  <c r="J12" i="4"/>
  <c r="R12" i="4" s="1"/>
  <c r="I6" i="4"/>
  <c r="Q6" i="4" s="1"/>
  <c r="I5" i="4"/>
  <c r="W236" i="3"/>
  <c r="V236" i="3"/>
  <c r="L236" i="3"/>
  <c r="T236" i="3" s="1"/>
  <c r="K236" i="3"/>
  <c r="S236" i="3" s="1"/>
  <c r="J236" i="3"/>
  <c r="R236" i="3" s="1"/>
  <c r="W235" i="3"/>
  <c r="V235" i="3"/>
  <c r="L235" i="3"/>
  <c r="T235" i="3" s="1"/>
  <c r="K235" i="3"/>
  <c r="S235" i="3" s="1"/>
  <c r="J235" i="3"/>
  <c r="R235" i="3" s="1"/>
  <c r="W234" i="3"/>
  <c r="V234" i="3"/>
  <c r="L234" i="3"/>
  <c r="T234" i="3" s="1"/>
  <c r="K234" i="3"/>
  <c r="S234" i="3" s="1"/>
  <c r="J234" i="3"/>
  <c r="R234" i="3" s="1"/>
  <c r="W233" i="3"/>
  <c r="V233" i="3"/>
  <c r="K233" i="3"/>
  <c r="S233" i="3" s="1"/>
  <c r="J233" i="3"/>
  <c r="R233" i="3" s="1"/>
  <c r="W226" i="3"/>
  <c r="V226" i="3"/>
  <c r="K226" i="3"/>
  <c r="S226" i="3" s="1"/>
  <c r="J226" i="3"/>
  <c r="R226" i="3" s="1"/>
  <c r="W221" i="3"/>
  <c r="V221" i="3"/>
  <c r="L221" i="3"/>
  <c r="T221" i="3" s="1"/>
  <c r="K221" i="3"/>
  <c r="S221" i="3" s="1"/>
  <c r="J221" i="3"/>
  <c r="R221" i="3" s="1"/>
  <c r="W220" i="3"/>
  <c r="V220" i="3"/>
  <c r="L220" i="3"/>
  <c r="T220" i="3" s="1"/>
  <c r="K220" i="3"/>
  <c r="S220" i="3" s="1"/>
  <c r="J220" i="3"/>
  <c r="R220" i="3" s="1"/>
  <c r="W214" i="3"/>
  <c r="V214" i="3"/>
  <c r="T214" i="3"/>
  <c r="S214" i="3"/>
  <c r="R214" i="3"/>
  <c r="W212" i="3"/>
  <c r="V212" i="3"/>
  <c r="T212" i="3"/>
  <c r="K212" i="3"/>
  <c r="S212" i="3" s="1"/>
  <c r="J212" i="3"/>
  <c r="R212" i="3" s="1"/>
  <c r="W206" i="3"/>
  <c r="V206" i="3"/>
  <c r="L206" i="3"/>
  <c r="T206" i="3" s="1"/>
  <c r="K206" i="3"/>
  <c r="S206" i="3" s="1"/>
  <c r="J206" i="3"/>
  <c r="R206" i="3" s="1"/>
  <c r="W205" i="3"/>
  <c r="V205" i="3"/>
  <c r="L205" i="3"/>
  <c r="T205" i="3" s="1"/>
  <c r="K205" i="3"/>
  <c r="S205" i="3" s="1"/>
  <c r="J205" i="3"/>
  <c r="R205" i="3" s="1"/>
  <c r="W199" i="3"/>
  <c r="V199" i="3"/>
  <c r="L199" i="3"/>
  <c r="T199" i="3" s="1"/>
  <c r="K199" i="3"/>
  <c r="S199" i="3" s="1"/>
  <c r="J199" i="3"/>
  <c r="R199" i="3" s="1"/>
  <c r="W193" i="3"/>
  <c r="V193" i="3"/>
  <c r="T193" i="3"/>
  <c r="S193" i="3"/>
  <c r="R193" i="3"/>
  <c r="W192" i="3"/>
  <c r="V192" i="3"/>
  <c r="T192" i="3"/>
  <c r="S192" i="3"/>
  <c r="R192" i="3"/>
  <c r="W191" i="3"/>
  <c r="V191" i="3"/>
  <c r="T191" i="3"/>
  <c r="S191" i="3"/>
  <c r="R191" i="3"/>
  <c r="W190" i="3"/>
  <c r="V190" i="3"/>
  <c r="T190" i="3"/>
  <c r="S190" i="3"/>
  <c r="R190" i="3"/>
  <c r="W188" i="3"/>
  <c r="V188" i="3"/>
  <c r="T188" i="3"/>
  <c r="S188" i="3"/>
  <c r="R188" i="3"/>
  <c r="W187" i="3"/>
  <c r="V187" i="3"/>
  <c r="T187" i="3"/>
  <c r="S187" i="3"/>
  <c r="R187" i="3"/>
  <c r="W186" i="3"/>
  <c r="V186" i="3"/>
  <c r="T186" i="3"/>
  <c r="S186" i="3"/>
  <c r="R186" i="3"/>
  <c r="W185" i="3"/>
  <c r="V185" i="3"/>
  <c r="T185" i="3"/>
  <c r="S185" i="3"/>
  <c r="R185" i="3"/>
  <c r="W160" i="3"/>
  <c r="V160" i="3"/>
  <c r="L160" i="3"/>
  <c r="T160" i="3" s="1"/>
  <c r="K160" i="3"/>
  <c r="S160" i="3" s="1"/>
  <c r="J160" i="3"/>
  <c r="R160" i="3" s="1"/>
  <c r="W159" i="3"/>
  <c r="V159" i="3"/>
  <c r="L159" i="3"/>
  <c r="T159" i="3" s="1"/>
  <c r="K159" i="3"/>
  <c r="S159" i="3" s="1"/>
  <c r="J159" i="3"/>
  <c r="R159" i="3" s="1"/>
  <c r="W157" i="3"/>
  <c r="V157" i="3"/>
  <c r="L157" i="3"/>
  <c r="T157" i="3" s="1"/>
  <c r="K157" i="3"/>
  <c r="S157" i="3" s="1"/>
  <c r="J157" i="3"/>
  <c r="R157" i="3" s="1"/>
  <c r="W156" i="3"/>
  <c r="V156" i="3"/>
  <c r="L156" i="3"/>
  <c r="T156" i="3" s="1"/>
  <c r="K156" i="3"/>
  <c r="S156" i="3" s="1"/>
  <c r="J156" i="3"/>
  <c r="R156" i="3" s="1"/>
  <c r="W154" i="3"/>
  <c r="V154" i="3"/>
  <c r="L154" i="3"/>
  <c r="T154" i="3" s="1"/>
  <c r="K154" i="3"/>
  <c r="S154" i="3" s="1"/>
  <c r="J154" i="3"/>
  <c r="R154" i="3" s="1"/>
  <c r="W153" i="3"/>
  <c r="V153" i="3"/>
  <c r="L153" i="3"/>
  <c r="T153" i="3" s="1"/>
  <c r="K153" i="3"/>
  <c r="S153" i="3" s="1"/>
  <c r="J153" i="3"/>
  <c r="R153" i="3" s="1"/>
  <c r="W151" i="3"/>
  <c r="V151" i="3"/>
  <c r="L151" i="3"/>
  <c r="T151" i="3" s="1"/>
  <c r="K151" i="3"/>
  <c r="S151" i="3" s="1"/>
  <c r="J151" i="3"/>
  <c r="R151" i="3" s="1"/>
  <c r="W150" i="3"/>
  <c r="V150" i="3"/>
  <c r="L150" i="3"/>
  <c r="T150" i="3" s="1"/>
  <c r="K150" i="3"/>
  <c r="S150" i="3" s="1"/>
  <c r="J150" i="3"/>
  <c r="R150" i="3" s="1"/>
  <c r="W148" i="3"/>
  <c r="V148" i="3"/>
  <c r="L148" i="3"/>
  <c r="T148" i="3" s="1"/>
  <c r="K148" i="3"/>
  <c r="S148" i="3" s="1"/>
  <c r="J148" i="3"/>
  <c r="R148" i="3" s="1"/>
  <c r="W147" i="3"/>
  <c r="V147" i="3"/>
  <c r="L147" i="3"/>
  <c r="T147" i="3" s="1"/>
  <c r="K147" i="3"/>
  <c r="S147" i="3" s="1"/>
  <c r="J147" i="3"/>
  <c r="R147" i="3" s="1"/>
  <c r="W116" i="3"/>
  <c r="V116" i="3"/>
  <c r="T116" i="3"/>
  <c r="K116" i="3"/>
  <c r="S116" i="3" s="1"/>
  <c r="J116" i="3"/>
  <c r="R116" i="3" s="1"/>
  <c r="W115" i="3"/>
  <c r="V115" i="3"/>
  <c r="T115" i="3"/>
  <c r="K115" i="3"/>
  <c r="S115" i="3" s="1"/>
  <c r="J115" i="3"/>
  <c r="R115" i="3" s="1"/>
  <c r="U108" i="3"/>
  <c r="W108" i="3"/>
  <c r="V108" i="3"/>
  <c r="L108" i="3"/>
  <c r="T108" i="3" s="1"/>
  <c r="K108" i="3"/>
  <c r="S108" i="3" s="1"/>
  <c r="J108" i="3"/>
  <c r="R108" i="3" s="1"/>
  <c r="W107" i="3"/>
  <c r="V107" i="3"/>
  <c r="L107" i="3"/>
  <c r="T107" i="3" s="1"/>
  <c r="K107" i="3"/>
  <c r="S107" i="3" s="1"/>
  <c r="J107" i="3"/>
  <c r="R107" i="3" s="1"/>
  <c r="U102" i="3"/>
  <c r="W102" i="3"/>
  <c r="V102" i="3"/>
  <c r="M102" i="3"/>
  <c r="L102" i="3"/>
  <c r="T102" i="3" s="1"/>
  <c r="K102" i="3"/>
  <c r="S102" i="3" s="1"/>
  <c r="J102" i="3"/>
  <c r="R102" i="3" s="1"/>
  <c r="E102" i="3"/>
  <c r="W101" i="3"/>
  <c r="V101" i="3"/>
  <c r="L101" i="3"/>
  <c r="T101" i="3" s="1"/>
  <c r="K101" i="3"/>
  <c r="S101" i="3" s="1"/>
  <c r="J101" i="3"/>
  <c r="R101" i="3" s="1"/>
  <c r="W100" i="3"/>
  <c r="V100" i="3"/>
  <c r="L100" i="3"/>
  <c r="T100" i="3" s="1"/>
  <c r="K100" i="3"/>
  <c r="S100" i="3" s="1"/>
  <c r="J100" i="3"/>
  <c r="R100" i="3" s="1"/>
  <c r="W99" i="3"/>
  <c r="V99" i="3"/>
  <c r="L99" i="3"/>
  <c r="T99" i="3" s="1"/>
  <c r="K99" i="3"/>
  <c r="S99" i="3" s="1"/>
  <c r="J99" i="3"/>
  <c r="R99" i="3" s="1"/>
  <c r="W98" i="3"/>
  <c r="V98" i="3"/>
  <c r="L98" i="3"/>
  <c r="T98" i="3" s="1"/>
  <c r="K98" i="3"/>
  <c r="S98" i="3" s="1"/>
  <c r="J98" i="3"/>
  <c r="R98" i="3" s="1"/>
  <c r="W97" i="3"/>
  <c r="L97" i="3"/>
  <c r="T97" i="3" s="1"/>
  <c r="K97" i="3"/>
  <c r="S97" i="3" s="1"/>
  <c r="J97" i="3"/>
  <c r="R97" i="3" s="1"/>
  <c r="U96" i="3"/>
  <c r="W96" i="3"/>
  <c r="V96" i="3"/>
  <c r="M96" i="3"/>
  <c r="L96" i="3"/>
  <c r="T96" i="3" s="1"/>
  <c r="K96" i="3"/>
  <c r="S96" i="3" s="1"/>
  <c r="J96" i="3"/>
  <c r="R96" i="3" s="1"/>
  <c r="E96" i="3"/>
  <c r="W95" i="3"/>
  <c r="V95" i="3"/>
  <c r="L95" i="3"/>
  <c r="T95" i="3" s="1"/>
  <c r="K95" i="3"/>
  <c r="S95" i="3" s="1"/>
  <c r="J95" i="3"/>
  <c r="R95" i="3" s="1"/>
  <c r="U93" i="3"/>
  <c r="W93" i="3"/>
  <c r="V93" i="3"/>
  <c r="T93" i="3"/>
  <c r="S93" i="3"/>
  <c r="R93" i="3"/>
  <c r="E93" i="3"/>
  <c r="W92" i="3"/>
  <c r="V92" i="3"/>
  <c r="T92" i="3"/>
  <c r="S92" i="3"/>
  <c r="R92" i="3"/>
  <c r="W88" i="3"/>
  <c r="V88" i="3"/>
  <c r="L88" i="3"/>
  <c r="T88" i="3" s="1"/>
  <c r="K88" i="3"/>
  <c r="S88" i="3" s="1"/>
  <c r="J88" i="3"/>
  <c r="R88" i="3" s="1"/>
  <c r="W87" i="3"/>
  <c r="V87" i="3"/>
  <c r="L87" i="3"/>
  <c r="T87" i="3" s="1"/>
  <c r="K87" i="3"/>
  <c r="S87" i="3" s="1"/>
  <c r="J87" i="3"/>
  <c r="R87" i="3" s="1"/>
  <c r="W86" i="3"/>
  <c r="V86" i="3"/>
  <c r="L86" i="3"/>
  <c r="T86" i="3" s="1"/>
  <c r="K86" i="3"/>
  <c r="S86" i="3" s="1"/>
  <c r="J86" i="3"/>
  <c r="R86" i="3" s="1"/>
  <c r="W84" i="3"/>
  <c r="V84" i="3"/>
  <c r="L84" i="3"/>
  <c r="T84" i="3" s="1"/>
  <c r="K84" i="3"/>
  <c r="S84" i="3" s="1"/>
  <c r="J84" i="3"/>
  <c r="R84" i="3" s="1"/>
  <c r="W83" i="3"/>
  <c r="V83" i="3"/>
  <c r="L83" i="3"/>
  <c r="T83" i="3" s="1"/>
  <c r="K83" i="3"/>
  <c r="S83" i="3" s="1"/>
  <c r="J83" i="3"/>
  <c r="R83" i="3" s="1"/>
  <c r="W82" i="3"/>
  <c r="V82" i="3"/>
  <c r="L82" i="3"/>
  <c r="T82" i="3" s="1"/>
  <c r="K82" i="3"/>
  <c r="S82" i="3" s="1"/>
  <c r="J82" i="3"/>
  <c r="R82" i="3" s="1"/>
  <c r="W81" i="3"/>
  <c r="V81" i="3"/>
  <c r="L81" i="3"/>
  <c r="T81" i="3" s="1"/>
  <c r="K81" i="3"/>
  <c r="S81" i="3" s="1"/>
  <c r="J81" i="3"/>
  <c r="R81" i="3" s="1"/>
  <c r="W79" i="3"/>
  <c r="V79" i="3"/>
  <c r="L79" i="3"/>
  <c r="T79" i="3" s="1"/>
  <c r="K79" i="3"/>
  <c r="S79" i="3" s="1"/>
  <c r="J79" i="3"/>
  <c r="R79" i="3" s="1"/>
  <c r="W78" i="3"/>
  <c r="V78" i="3"/>
  <c r="L78" i="3"/>
  <c r="T78" i="3" s="1"/>
  <c r="K78" i="3"/>
  <c r="S78" i="3" s="1"/>
  <c r="J78" i="3"/>
  <c r="R78" i="3" s="1"/>
  <c r="U63" i="3"/>
  <c r="W63" i="3"/>
  <c r="V63" i="3"/>
  <c r="M63" i="3"/>
  <c r="L63" i="3"/>
  <c r="T63" i="3" s="1"/>
  <c r="K63" i="3"/>
  <c r="S63" i="3" s="1"/>
  <c r="J63" i="3"/>
  <c r="R63" i="3" s="1"/>
  <c r="E63" i="3"/>
  <c r="W62" i="3"/>
  <c r="V62" i="3"/>
  <c r="L62" i="3"/>
  <c r="T62" i="3" s="1"/>
  <c r="K62" i="3"/>
  <c r="S62" i="3" s="1"/>
  <c r="J62" i="3"/>
  <c r="R62" i="3" s="1"/>
  <c r="W61" i="3"/>
  <c r="V61" i="3"/>
  <c r="S61" i="3"/>
  <c r="R61" i="3"/>
  <c r="U60" i="3"/>
  <c r="W60" i="3"/>
  <c r="V60" i="3"/>
  <c r="L60" i="3"/>
  <c r="T60" i="3" s="1"/>
  <c r="K60" i="3"/>
  <c r="S60" i="3" s="1"/>
  <c r="J60" i="3"/>
  <c r="R60" i="3" s="1"/>
  <c r="W59" i="3"/>
  <c r="V59" i="3"/>
  <c r="L59" i="3"/>
  <c r="T59" i="3" s="1"/>
  <c r="K59" i="3"/>
  <c r="S59" i="3" s="1"/>
  <c r="J59" i="3"/>
  <c r="R59" i="3" s="1"/>
  <c r="U57" i="3"/>
  <c r="W57" i="3"/>
  <c r="V57" i="3"/>
  <c r="L57" i="3"/>
  <c r="T57" i="3" s="1"/>
  <c r="K57" i="3"/>
  <c r="S57" i="3" s="1"/>
  <c r="J57" i="3"/>
  <c r="R57" i="3" s="1"/>
  <c r="W56" i="3"/>
  <c r="V56" i="3"/>
  <c r="L56" i="3"/>
  <c r="T56" i="3" s="1"/>
  <c r="K56" i="3"/>
  <c r="S56" i="3" s="1"/>
  <c r="J56" i="3"/>
  <c r="R56" i="3" s="1"/>
  <c r="W54" i="3"/>
  <c r="V54" i="3"/>
  <c r="L54" i="3"/>
  <c r="T54" i="3" s="1"/>
  <c r="S54" i="3"/>
  <c r="J54" i="3"/>
  <c r="R54" i="3" s="1"/>
  <c r="W53" i="3"/>
  <c r="V53" i="3"/>
  <c r="L53" i="3"/>
  <c r="T53" i="3" s="1"/>
  <c r="K53" i="3"/>
  <c r="S53" i="3" s="1"/>
  <c r="J53" i="3"/>
  <c r="R53" i="3" s="1"/>
  <c r="U52" i="3"/>
  <c r="W52" i="3"/>
  <c r="V52" i="3"/>
  <c r="L52" i="3"/>
  <c r="T52" i="3" s="1"/>
  <c r="K52" i="3"/>
  <c r="S52" i="3" s="1"/>
  <c r="J52" i="3"/>
  <c r="R52" i="3" s="1"/>
  <c r="W51" i="3"/>
  <c r="V51" i="3"/>
  <c r="L51" i="3"/>
  <c r="T51" i="3" s="1"/>
  <c r="K51" i="3"/>
  <c r="S51" i="3" s="1"/>
  <c r="J51" i="3"/>
  <c r="R51" i="3" s="1"/>
  <c r="U42" i="3"/>
  <c r="W42" i="3"/>
  <c r="V42" i="3"/>
  <c r="L42" i="3"/>
  <c r="T42" i="3" s="1"/>
  <c r="K42" i="3"/>
  <c r="S42" i="3" s="1"/>
  <c r="J42" i="3"/>
  <c r="R42" i="3" s="1"/>
  <c r="W41" i="3"/>
  <c r="V41" i="3"/>
  <c r="L41" i="3"/>
  <c r="T41" i="3" s="1"/>
  <c r="K41" i="3"/>
  <c r="S41" i="3" s="1"/>
  <c r="J41" i="3"/>
  <c r="R41" i="3" s="1"/>
  <c r="U39" i="3"/>
  <c r="W39" i="3"/>
  <c r="V39" i="3"/>
  <c r="L39" i="3"/>
  <c r="T39" i="3" s="1"/>
  <c r="K39" i="3"/>
  <c r="S39" i="3" s="1"/>
  <c r="J39" i="3"/>
  <c r="R39" i="3" s="1"/>
  <c r="W38" i="3"/>
  <c r="V38" i="3"/>
  <c r="L38" i="3"/>
  <c r="T38" i="3" s="1"/>
  <c r="K38" i="3"/>
  <c r="S38" i="3" s="1"/>
  <c r="J38" i="3"/>
  <c r="R38" i="3" s="1"/>
  <c r="W36" i="3"/>
  <c r="V36" i="3"/>
  <c r="L36" i="3"/>
  <c r="T36" i="3" s="1"/>
  <c r="K36" i="3"/>
  <c r="S36" i="3" s="1"/>
  <c r="J36" i="3"/>
  <c r="R36" i="3" s="1"/>
  <c r="W34" i="3"/>
  <c r="V34" i="3"/>
  <c r="L34" i="3"/>
  <c r="T34" i="3" s="1"/>
  <c r="K34" i="3"/>
  <c r="S34" i="3" s="1"/>
  <c r="J34" i="3"/>
  <c r="R34" i="3" s="1"/>
  <c r="W32" i="3"/>
  <c r="V32" i="3"/>
  <c r="L32" i="3"/>
  <c r="T32" i="3" s="1"/>
  <c r="K32" i="3"/>
  <c r="S32" i="3" s="1"/>
  <c r="J32" i="3"/>
  <c r="R32" i="3" s="1"/>
  <c r="W31" i="3"/>
  <c r="V31" i="3"/>
  <c r="L31" i="3"/>
  <c r="T31" i="3" s="1"/>
  <c r="K31" i="3"/>
  <c r="S31" i="3" s="1"/>
  <c r="J31" i="3"/>
  <c r="R31" i="3" s="1"/>
  <c r="W30" i="3"/>
  <c r="V30" i="3"/>
  <c r="L30" i="3"/>
  <c r="T30" i="3" s="1"/>
  <c r="K30" i="3"/>
  <c r="S30" i="3" s="1"/>
  <c r="J30" i="3"/>
  <c r="R30" i="3" s="1"/>
  <c r="W29" i="3"/>
  <c r="V29" i="3"/>
  <c r="L29" i="3"/>
  <c r="T29" i="3" s="1"/>
  <c r="K29" i="3"/>
  <c r="S29" i="3" s="1"/>
  <c r="J29" i="3"/>
  <c r="R29" i="3" s="1"/>
  <c r="W27" i="3"/>
  <c r="V27" i="3"/>
  <c r="K27" i="3"/>
  <c r="S27" i="3" s="1"/>
  <c r="J27" i="3"/>
  <c r="R27" i="3" s="1"/>
  <c r="W26" i="3"/>
  <c r="V26" i="3"/>
  <c r="K26" i="3"/>
  <c r="S26" i="3" s="1"/>
  <c r="J26" i="3"/>
  <c r="R26" i="3" s="1"/>
  <c r="W25" i="3"/>
  <c r="V25" i="3"/>
  <c r="K25" i="3"/>
  <c r="S25" i="3" s="1"/>
  <c r="J25" i="3"/>
  <c r="R25" i="3" s="1"/>
  <c r="W24" i="3"/>
  <c r="V24" i="3"/>
  <c r="K24" i="3"/>
  <c r="S24" i="3" s="1"/>
  <c r="J24" i="3"/>
  <c r="R24" i="3" s="1"/>
  <c r="W23" i="3"/>
  <c r="V23" i="3"/>
  <c r="K23" i="3"/>
  <c r="S23" i="3" s="1"/>
  <c r="J23" i="3"/>
  <c r="R23" i="3" s="1"/>
  <c r="W21" i="3"/>
  <c r="V21" i="3"/>
  <c r="S21" i="3"/>
  <c r="J21" i="3"/>
  <c r="R21" i="3" s="1"/>
  <c r="W20" i="3"/>
  <c r="V20" i="3"/>
  <c r="S20" i="3"/>
  <c r="R20" i="3"/>
  <c r="W18" i="3"/>
  <c r="V18" i="3"/>
  <c r="T18" i="3"/>
  <c r="S18" i="3"/>
  <c r="R18" i="3"/>
  <c r="W17" i="3"/>
  <c r="V17" i="3"/>
  <c r="T17" i="3"/>
  <c r="S17" i="3"/>
  <c r="R17" i="3"/>
  <c r="W15" i="3"/>
  <c r="V15" i="3"/>
  <c r="L15" i="3"/>
  <c r="T15" i="3" s="1"/>
  <c r="K15" i="3"/>
  <c r="S15" i="3" s="1"/>
  <c r="J15" i="3"/>
  <c r="R15" i="3" s="1"/>
  <c r="W14" i="3"/>
  <c r="V14" i="3"/>
  <c r="L14" i="3"/>
  <c r="T14" i="3" s="1"/>
  <c r="K14" i="3"/>
  <c r="S14" i="3" s="1"/>
  <c r="J14" i="3"/>
  <c r="R14" i="3" s="1"/>
  <c r="W12" i="3"/>
  <c r="V12" i="3"/>
  <c r="L12" i="3"/>
  <c r="T12" i="3" s="1"/>
  <c r="K12" i="3"/>
  <c r="S12" i="3" s="1"/>
  <c r="J12" i="3"/>
  <c r="R12" i="3" s="1"/>
  <c r="I6" i="3"/>
  <c r="Q6" i="3" s="1"/>
  <c r="Q5" i="3"/>
  <c r="R239" i="2"/>
  <c r="Z239" i="2" s="1"/>
  <c r="Q239" i="2"/>
  <c r="Y239" i="2" s="1"/>
  <c r="O239" i="2"/>
  <c r="W239" i="2" s="1"/>
  <c r="N239" i="2"/>
  <c r="V239" i="2" s="1"/>
  <c r="M239" i="2"/>
  <c r="U239" i="2" s="1"/>
  <c r="R238" i="2"/>
  <c r="Z238" i="2" s="1"/>
  <c r="Q238" i="2"/>
  <c r="Y238" i="2" s="1"/>
  <c r="O238" i="2"/>
  <c r="W238" i="2" s="1"/>
  <c r="N238" i="2"/>
  <c r="V238" i="2" s="1"/>
  <c r="M238" i="2"/>
  <c r="U238" i="2" s="1"/>
  <c r="R237" i="2"/>
  <c r="Z237" i="2" s="1"/>
  <c r="Q237" i="2"/>
  <c r="Y237" i="2" s="1"/>
  <c r="O237" i="2"/>
  <c r="W237" i="2" s="1"/>
  <c r="N237" i="2"/>
  <c r="V237" i="2" s="1"/>
  <c r="M237" i="2"/>
  <c r="U237" i="2" s="1"/>
  <c r="R236" i="2"/>
  <c r="Z236" i="2" s="1"/>
  <c r="Q236" i="2"/>
  <c r="Y236" i="2" s="1"/>
  <c r="N236" i="2"/>
  <c r="V236" i="2" s="1"/>
  <c r="M236" i="2"/>
  <c r="U236" i="2" s="1"/>
  <c r="R229" i="2"/>
  <c r="Z229" i="2" s="1"/>
  <c r="Q229" i="2"/>
  <c r="Y229" i="2" s="1"/>
  <c r="N229" i="2"/>
  <c r="V229" i="2" s="1"/>
  <c r="M229" i="2"/>
  <c r="U229" i="2" s="1"/>
  <c r="R224" i="2"/>
  <c r="Z224" i="2" s="1"/>
  <c r="Q224" i="2"/>
  <c r="Y224" i="2" s="1"/>
  <c r="O224" i="2"/>
  <c r="W224" i="2" s="1"/>
  <c r="N224" i="2"/>
  <c r="V224" i="2" s="1"/>
  <c r="M224" i="2"/>
  <c r="U224" i="2" s="1"/>
  <c r="R223" i="2"/>
  <c r="Z223" i="2" s="1"/>
  <c r="Q223" i="2"/>
  <c r="Y223" i="2" s="1"/>
  <c r="O223" i="2"/>
  <c r="W223" i="2" s="1"/>
  <c r="N223" i="2"/>
  <c r="V223" i="2" s="1"/>
  <c r="M223" i="2"/>
  <c r="U223" i="2" s="1"/>
  <c r="R214" i="2"/>
  <c r="Z214" i="2" s="1"/>
  <c r="Q214" i="2"/>
  <c r="Y214" i="2" s="1"/>
  <c r="O214" i="2"/>
  <c r="W214" i="2" s="1"/>
  <c r="N214" i="2"/>
  <c r="V214" i="2" s="1"/>
  <c r="M214" i="2"/>
  <c r="U214" i="2" s="1"/>
  <c r="R212" i="2"/>
  <c r="Z212" i="2" s="1"/>
  <c r="Q212" i="2"/>
  <c r="Y212" i="2" s="1"/>
  <c r="O212" i="2"/>
  <c r="W212" i="2" s="1"/>
  <c r="N212" i="2"/>
  <c r="V212" i="2" s="1"/>
  <c r="M212" i="2"/>
  <c r="U212" i="2" s="1"/>
  <c r="R206" i="2"/>
  <c r="Z206" i="2" s="1"/>
  <c r="Q206" i="2"/>
  <c r="Y206" i="2" s="1"/>
  <c r="O206" i="2"/>
  <c r="W206" i="2" s="1"/>
  <c r="N206" i="2"/>
  <c r="V206" i="2" s="1"/>
  <c r="M206" i="2"/>
  <c r="U206" i="2" s="1"/>
  <c r="R205" i="2"/>
  <c r="Z205" i="2" s="1"/>
  <c r="Q205" i="2"/>
  <c r="Y205" i="2" s="1"/>
  <c r="O205" i="2"/>
  <c r="W205" i="2" s="1"/>
  <c r="N205" i="2"/>
  <c r="V205" i="2" s="1"/>
  <c r="M205" i="2"/>
  <c r="U205" i="2" s="1"/>
  <c r="R199" i="2"/>
  <c r="Z199" i="2" s="1"/>
  <c r="Q199" i="2"/>
  <c r="Y199" i="2" s="1"/>
  <c r="O199" i="2"/>
  <c r="W199" i="2" s="1"/>
  <c r="N199" i="2"/>
  <c r="V199" i="2" s="1"/>
  <c r="M199" i="2"/>
  <c r="U199" i="2" s="1"/>
  <c r="R193" i="2"/>
  <c r="Z193" i="2" s="1"/>
  <c r="Q193" i="2"/>
  <c r="Y193" i="2" s="1"/>
  <c r="O193" i="2"/>
  <c r="W193" i="2" s="1"/>
  <c r="N193" i="2"/>
  <c r="V193" i="2" s="1"/>
  <c r="M193" i="2"/>
  <c r="U193" i="2" s="1"/>
  <c r="R192" i="2"/>
  <c r="Z192" i="2" s="1"/>
  <c r="Q192" i="2"/>
  <c r="Y192" i="2" s="1"/>
  <c r="O192" i="2"/>
  <c r="W192" i="2" s="1"/>
  <c r="N192" i="2"/>
  <c r="V192" i="2" s="1"/>
  <c r="M192" i="2"/>
  <c r="U192" i="2" s="1"/>
  <c r="R191" i="2"/>
  <c r="Z191" i="2" s="1"/>
  <c r="Q191" i="2"/>
  <c r="Y191" i="2" s="1"/>
  <c r="O191" i="2"/>
  <c r="W191" i="2" s="1"/>
  <c r="N191" i="2"/>
  <c r="V191" i="2" s="1"/>
  <c r="M191" i="2"/>
  <c r="U191" i="2" s="1"/>
  <c r="R190" i="2"/>
  <c r="Z190" i="2" s="1"/>
  <c r="Q190" i="2"/>
  <c r="Y190" i="2" s="1"/>
  <c r="O190" i="2"/>
  <c r="W190" i="2" s="1"/>
  <c r="N190" i="2"/>
  <c r="V190" i="2" s="1"/>
  <c r="M190" i="2"/>
  <c r="U190" i="2" s="1"/>
  <c r="R188" i="2"/>
  <c r="Z188" i="2" s="1"/>
  <c r="Q188" i="2"/>
  <c r="Y188" i="2" s="1"/>
  <c r="O188" i="2"/>
  <c r="W188" i="2" s="1"/>
  <c r="N188" i="2"/>
  <c r="V188" i="2" s="1"/>
  <c r="M188" i="2"/>
  <c r="U188" i="2" s="1"/>
  <c r="R187" i="2"/>
  <c r="Z187" i="2" s="1"/>
  <c r="Q187" i="2"/>
  <c r="Y187" i="2" s="1"/>
  <c r="O187" i="2"/>
  <c r="W187" i="2" s="1"/>
  <c r="N187" i="2"/>
  <c r="V187" i="2" s="1"/>
  <c r="M187" i="2"/>
  <c r="U187" i="2" s="1"/>
  <c r="R186" i="2"/>
  <c r="Z186" i="2" s="1"/>
  <c r="Q186" i="2"/>
  <c r="Y186" i="2" s="1"/>
  <c r="O186" i="2"/>
  <c r="W186" i="2" s="1"/>
  <c r="N186" i="2"/>
  <c r="V186" i="2" s="1"/>
  <c r="M186" i="2"/>
  <c r="U186" i="2" s="1"/>
  <c r="R185" i="2"/>
  <c r="Z185" i="2" s="1"/>
  <c r="Q185" i="2"/>
  <c r="Y185" i="2" s="1"/>
  <c r="O185" i="2"/>
  <c r="W185" i="2" s="1"/>
  <c r="N185" i="2"/>
  <c r="V185" i="2" s="1"/>
  <c r="M185" i="2"/>
  <c r="U185" i="2" s="1"/>
  <c r="R160" i="2"/>
  <c r="Z160" i="2" s="1"/>
  <c r="Q160" i="2"/>
  <c r="Y160" i="2" s="1"/>
  <c r="O160" i="2"/>
  <c r="W160" i="2" s="1"/>
  <c r="N160" i="2"/>
  <c r="V160" i="2" s="1"/>
  <c r="M160" i="2"/>
  <c r="U160" i="2" s="1"/>
  <c r="R159" i="2"/>
  <c r="Z159" i="2" s="1"/>
  <c r="Q159" i="2"/>
  <c r="Y159" i="2" s="1"/>
  <c r="O159" i="2"/>
  <c r="W159" i="2" s="1"/>
  <c r="N159" i="2"/>
  <c r="V159" i="2" s="1"/>
  <c r="M159" i="2"/>
  <c r="U159" i="2" s="1"/>
  <c r="R157" i="2"/>
  <c r="Z157" i="2" s="1"/>
  <c r="Q157" i="2"/>
  <c r="Y157" i="2" s="1"/>
  <c r="O157" i="2"/>
  <c r="W157" i="2" s="1"/>
  <c r="N157" i="2"/>
  <c r="V157" i="2" s="1"/>
  <c r="M157" i="2"/>
  <c r="U157" i="2" s="1"/>
  <c r="R156" i="2"/>
  <c r="Z156" i="2" s="1"/>
  <c r="Q156" i="2"/>
  <c r="Y156" i="2" s="1"/>
  <c r="O156" i="2"/>
  <c r="W156" i="2" s="1"/>
  <c r="N156" i="2"/>
  <c r="V156" i="2" s="1"/>
  <c r="M156" i="2"/>
  <c r="U156" i="2" s="1"/>
  <c r="R154" i="2"/>
  <c r="Z154" i="2" s="1"/>
  <c r="Q154" i="2"/>
  <c r="Y154" i="2" s="1"/>
  <c r="O154" i="2"/>
  <c r="W154" i="2" s="1"/>
  <c r="N154" i="2"/>
  <c r="V154" i="2" s="1"/>
  <c r="M154" i="2"/>
  <c r="U154" i="2" s="1"/>
  <c r="R153" i="2"/>
  <c r="Z153" i="2" s="1"/>
  <c r="Q153" i="2"/>
  <c r="Y153" i="2" s="1"/>
  <c r="O153" i="2"/>
  <c r="W153" i="2" s="1"/>
  <c r="N153" i="2"/>
  <c r="V153" i="2" s="1"/>
  <c r="M153" i="2"/>
  <c r="U153" i="2" s="1"/>
  <c r="R151" i="2"/>
  <c r="Z151" i="2" s="1"/>
  <c r="Q151" i="2"/>
  <c r="Y151" i="2" s="1"/>
  <c r="O151" i="2"/>
  <c r="W151" i="2" s="1"/>
  <c r="N151" i="2"/>
  <c r="V151" i="2" s="1"/>
  <c r="M151" i="2"/>
  <c r="U151" i="2" s="1"/>
  <c r="R150" i="2"/>
  <c r="Z150" i="2" s="1"/>
  <c r="Q150" i="2"/>
  <c r="Y150" i="2" s="1"/>
  <c r="O150" i="2"/>
  <c r="W150" i="2" s="1"/>
  <c r="N150" i="2"/>
  <c r="V150" i="2" s="1"/>
  <c r="M150" i="2"/>
  <c r="U150" i="2" s="1"/>
  <c r="R148" i="2"/>
  <c r="Z148" i="2" s="1"/>
  <c r="Q148" i="2"/>
  <c r="Y148" i="2" s="1"/>
  <c r="O148" i="2"/>
  <c r="W148" i="2" s="1"/>
  <c r="N148" i="2"/>
  <c r="V148" i="2" s="1"/>
  <c r="M148" i="2"/>
  <c r="U148" i="2" s="1"/>
  <c r="R147" i="2"/>
  <c r="Z147" i="2" s="1"/>
  <c r="Q147" i="2"/>
  <c r="Y147" i="2" s="1"/>
  <c r="O147" i="2"/>
  <c r="W147" i="2" s="1"/>
  <c r="N147" i="2"/>
  <c r="V147" i="2" s="1"/>
  <c r="M147" i="2"/>
  <c r="U147" i="2" s="1"/>
  <c r="R129" i="2"/>
  <c r="Z129" i="2" s="1"/>
  <c r="Q129" i="2"/>
  <c r="Y129" i="2" s="1"/>
  <c r="O129" i="2"/>
  <c r="W129" i="2" s="1"/>
  <c r="N129" i="2"/>
  <c r="V129" i="2" s="1"/>
  <c r="M129" i="2"/>
  <c r="U129" i="2" s="1"/>
  <c r="X127" i="2"/>
  <c r="R127" i="2"/>
  <c r="Z127" i="2" s="1"/>
  <c r="Q127" i="2"/>
  <c r="Y127" i="2" s="1"/>
  <c r="P127" i="2"/>
  <c r="O127" i="2"/>
  <c r="W127" i="2" s="1"/>
  <c r="N127" i="2"/>
  <c r="V127" i="2" s="1"/>
  <c r="M127" i="2"/>
  <c r="U127" i="2" s="1"/>
  <c r="X126" i="2"/>
  <c r="X129" i="2" s="1"/>
  <c r="R126" i="2"/>
  <c r="Z126" i="2" s="1"/>
  <c r="Q126" i="2"/>
  <c r="Y126" i="2" s="1"/>
  <c r="P126" i="2"/>
  <c r="P129" i="2" s="1"/>
  <c r="O126" i="2"/>
  <c r="W126" i="2" s="1"/>
  <c r="N126" i="2"/>
  <c r="V126" i="2" s="1"/>
  <c r="M126" i="2"/>
  <c r="U126" i="2" s="1"/>
  <c r="R125" i="2"/>
  <c r="Z125" i="2" s="1"/>
  <c r="Q125" i="2"/>
  <c r="Y125" i="2" s="1"/>
  <c r="O125" i="2"/>
  <c r="W125" i="2" s="1"/>
  <c r="N125" i="2"/>
  <c r="V125" i="2" s="1"/>
  <c r="M125" i="2"/>
  <c r="U125" i="2" s="1"/>
  <c r="X123" i="2"/>
  <c r="R123" i="2"/>
  <c r="Z123" i="2" s="1"/>
  <c r="Q123" i="2"/>
  <c r="Y123" i="2" s="1"/>
  <c r="P123" i="2"/>
  <c r="O123" i="2"/>
  <c r="W123" i="2" s="1"/>
  <c r="N123" i="2"/>
  <c r="V123" i="2" s="1"/>
  <c r="M123" i="2"/>
  <c r="U123" i="2" s="1"/>
  <c r="R122" i="2"/>
  <c r="Z122" i="2" s="1"/>
  <c r="Q122" i="2"/>
  <c r="Y122" i="2" s="1"/>
  <c r="O122" i="2"/>
  <c r="W122" i="2" s="1"/>
  <c r="N122" i="2"/>
  <c r="V122" i="2" s="1"/>
  <c r="M122" i="2"/>
  <c r="U122" i="2" s="1"/>
  <c r="R116" i="2"/>
  <c r="Z116" i="2" s="1"/>
  <c r="Q116" i="2"/>
  <c r="Y116" i="2" s="1"/>
  <c r="O116" i="2"/>
  <c r="W116" i="2" s="1"/>
  <c r="N116" i="2"/>
  <c r="V116" i="2" s="1"/>
  <c r="M116" i="2"/>
  <c r="U116" i="2" s="1"/>
  <c r="R115" i="2"/>
  <c r="Z115" i="2" s="1"/>
  <c r="Q115" i="2"/>
  <c r="Y115" i="2" s="1"/>
  <c r="O115" i="2"/>
  <c r="W115" i="2" s="1"/>
  <c r="N115" i="2"/>
  <c r="V115" i="2" s="1"/>
  <c r="M115" i="2"/>
  <c r="U115" i="2" s="1"/>
  <c r="X108" i="2"/>
  <c r="R108" i="2"/>
  <c r="Z108" i="2" s="1"/>
  <c r="Q108" i="2"/>
  <c r="Y108" i="2" s="1"/>
  <c r="O108" i="2"/>
  <c r="W108" i="2" s="1"/>
  <c r="N108" i="2"/>
  <c r="V108" i="2" s="1"/>
  <c r="M108" i="2"/>
  <c r="U108" i="2" s="1"/>
  <c r="R107" i="2"/>
  <c r="Z107" i="2" s="1"/>
  <c r="Q107" i="2"/>
  <c r="Y107" i="2" s="1"/>
  <c r="O107" i="2"/>
  <c r="W107" i="2" s="1"/>
  <c r="N107" i="2"/>
  <c r="V107" i="2" s="1"/>
  <c r="M107" i="2"/>
  <c r="U107" i="2" s="1"/>
  <c r="X102" i="2"/>
  <c r="R102" i="2"/>
  <c r="Z102" i="2" s="1"/>
  <c r="Q102" i="2"/>
  <c r="Y102" i="2" s="1"/>
  <c r="P102" i="2"/>
  <c r="O102" i="2"/>
  <c r="W102" i="2" s="1"/>
  <c r="N102" i="2"/>
  <c r="V102" i="2" s="1"/>
  <c r="M102" i="2"/>
  <c r="U102" i="2" s="1"/>
  <c r="Z101" i="2"/>
  <c r="Y101" i="2"/>
  <c r="O101" i="2"/>
  <c r="W101" i="2" s="1"/>
  <c r="N101" i="2"/>
  <c r="V101" i="2" s="1"/>
  <c r="M101" i="2"/>
  <c r="U101" i="2" s="1"/>
  <c r="R100" i="2"/>
  <c r="Z100" i="2" s="1"/>
  <c r="Q100" i="2"/>
  <c r="Y100" i="2" s="1"/>
  <c r="O100" i="2"/>
  <c r="W100" i="2" s="1"/>
  <c r="N100" i="2"/>
  <c r="V100" i="2" s="1"/>
  <c r="M100" i="2"/>
  <c r="U100" i="2" s="1"/>
  <c r="R99" i="2"/>
  <c r="Z99" i="2" s="1"/>
  <c r="Q99" i="2"/>
  <c r="Y99" i="2" s="1"/>
  <c r="O99" i="2"/>
  <c r="W99" i="2" s="1"/>
  <c r="N99" i="2"/>
  <c r="V99" i="2" s="1"/>
  <c r="M99" i="2"/>
  <c r="U99" i="2" s="1"/>
  <c r="R98" i="2"/>
  <c r="Z98" i="2" s="1"/>
  <c r="Q98" i="2"/>
  <c r="Y98" i="2" s="1"/>
  <c r="O98" i="2"/>
  <c r="W98" i="2" s="1"/>
  <c r="N98" i="2"/>
  <c r="V98" i="2" s="1"/>
  <c r="M98" i="2"/>
  <c r="U98" i="2" s="1"/>
  <c r="R97" i="2"/>
  <c r="Z97" i="2" s="1"/>
  <c r="Q97" i="2"/>
  <c r="Y97" i="2" s="1"/>
  <c r="O97" i="2"/>
  <c r="W97" i="2" s="1"/>
  <c r="N97" i="2"/>
  <c r="V97" i="2" s="1"/>
  <c r="M97" i="2"/>
  <c r="U97" i="2" s="1"/>
  <c r="X96" i="2"/>
  <c r="R96" i="2"/>
  <c r="Z96" i="2" s="1"/>
  <c r="Q96" i="2"/>
  <c r="Y96" i="2" s="1"/>
  <c r="P96" i="2"/>
  <c r="O96" i="2"/>
  <c r="W96" i="2" s="1"/>
  <c r="N96" i="2"/>
  <c r="V96" i="2" s="1"/>
  <c r="M96" i="2"/>
  <c r="U96" i="2" s="1"/>
  <c r="R95" i="2"/>
  <c r="Z95" i="2" s="1"/>
  <c r="Q95" i="2"/>
  <c r="Y95" i="2" s="1"/>
  <c r="O95" i="2"/>
  <c r="W95" i="2" s="1"/>
  <c r="N95" i="2"/>
  <c r="V95" i="2" s="1"/>
  <c r="M95" i="2"/>
  <c r="U95" i="2" s="1"/>
  <c r="X93" i="2"/>
  <c r="R93" i="2"/>
  <c r="Z93" i="2" s="1"/>
  <c r="Q93" i="2"/>
  <c r="Y93" i="2" s="1"/>
  <c r="P93" i="2"/>
  <c r="O93" i="2"/>
  <c r="W93" i="2" s="1"/>
  <c r="N93" i="2"/>
  <c r="V93" i="2" s="1"/>
  <c r="M93" i="2"/>
  <c r="U93" i="2" s="1"/>
  <c r="R92" i="2"/>
  <c r="Z92" i="2" s="1"/>
  <c r="Q92" i="2"/>
  <c r="Y92" i="2" s="1"/>
  <c r="O92" i="2"/>
  <c r="W92" i="2" s="1"/>
  <c r="N92" i="2"/>
  <c r="V92" i="2" s="1"/>
  <c r="M92" i="2"/>
  <c r="U92" i="2" s="1"/>
  <c r="R88" i="2"/>
  <c r="Z88" i="2" s="1"/>
  <c r="Q88" i="2"/>
  <c r="Y88" i="2" s="1"/>
  <c r="O88" i="2"/>
  <c r="W88" i="2" s="1"/>
  <c r="N88" i="2"/>
  <c r="V88" i="2" s="1"/>
  <c r="M88" i="2"/>
  <c r="U88" i="2" s="1"/>
  <c r="R87" i="2"/>
  <c r="Z87" i="2" s="1"/>
  <c r="Q87" i="2"/>
  <c r="Y87" i="2" s="1"/>
  <c r="O87" i="2"/>
  <c r="W87" i="2" s="1"/>
  <c r="N87" i="2"/>
  <c r="V87" i="2" s="1"/>
  <c r="M87" i="2"/>
  <c r="U87" i="2" s="1"/>
  <c r="R86" i="2"/>
  <c r="Z86" i="2" s="1"/>
  <c r="Q86" i="2"/>
  <c r="Y86" i="2" s="1"/>
  <c r="O86" i="2"/>
  <c r="W86" i="2" s="1"/>
  <c r="N86" i="2"/>
  <c r="V86" i="2" s="1"/>
  <c r="M86" i="2"/>
  <c r="U86" i="2" s="1"/>
  <c r="R84" i="2"/>
  <c r="Z84" i="2" s="1"/>
  <c r="Q84" i="2"/>
  <c r="Y84" i="2" s="1"/>
  <c r="O84" i="2"/>
  <c r="W84" i="2" s="1"/>
  <c r="N84" i="2"/>
  <c r="V84" i="2" s="1"/>
  <c r="M84" i="2"/>
  <c r="U84" i="2" s="1"/>
  <c r="R83" i="2"/>
  <c r="Z83" i="2" s="1"/>
  <c r="Q83" i="2"/>
  <c r="Y83" i="2" s="1"/>
  <c r="O83" i="2"/>
  <c r="W83" i="2" s="1"/>
  <c r="N83" i="2"/>
  <c r="V83" i="2" s="1"/>
  <c r="M83" i="2"/>
  <c r="U83" i="2" s="1"/>
  <c r="R82" i="2"/>
  <c r="Z82" i="2" s="1"/>
  <c r="Q82" i="2"/>
  <c r="Y82" i="2" s="1"/>
  <c r="O82" i="2"/>
  <c r="W82" i="2" s="1"/>
  <c r="N82" i="2"/>
  <c r="V82" i="2" s="1"/>
  <c r="M82" i="2"/>
  <c r="U82" i="2" s="1"/>
  <c r="R81" i="2"/>
  <c r="Z81" i="2" s="1"/>
  <c r="Q81" i="2"/>
  <c r="Y81" i="2" s="1"/>
  <c r="O81" i="2"/>
  <c r="W81" i="2" s="1"/>
  <c r="N81" i="2"/>
  <c r="V81" i="2" s="1"/>
  <c r="M81" i="2"/>
  <c r="U81" i="2" s="1"/>
  <c r="R79" i="2"/>
  <c r="Z79" i="2" s="1"/>
  <c r="Q79" i="2"/>
  <c r="Y79" i="2" s="1"/>
  <c r="O79" i="2"/>
  <c r="W79" i="2" s="1"/>
  <c r="N79" i="2"/>
  <c r="V79" i="2" s="1"/>
  <c r="M79" i="2"/>
  <c r="U79" i="2" s="1"/>
  <c r="R78" i="2"/>
  <c r="Z78" i="2" s="1"/>
  <c r="Q78" i="2"/>
  <c r="Y78" i="2" s="1"/>
  <c r="O78" i="2"/>
  <c r="W78" i="2" s="1"/>
  <c r="N78" i="2"/>
  <c r="V78" i="2" s="1"/>
  <c r="M78" i="2"/>
  <c r="U78" i="2" s="1"/>
  <c r="X63" i="2"/>
  <c r="R63" i="2"/>
  <c r="Z63" i="2" s="1"/>
  <c r="Q63" i="2"/>
  <c r="Y63" i="2" s="1"/>
  <c r="P63" i="2"/>
  <c r="O63" i="2"/>
  <c r="W63" i="2" s="1"/>
  <c r="N63" i="2"/>
  <c r="V63" i="2" s="1"/>
  <c r="M63" i="2"/>
  <c r="U63" i="2" s="1"/>
  <c r="R62" i="2"/>
  <c r="Z62" i="2" s="1"/>
  <c r="Q62" i="2"/>
  <c r="Y62" i="2" s="1"/>
  <c r="O62" i="2"/>
  <c r="W62" i="2" s="1"/>
  <c r="N62" i="2"/>
  <c r="V62" i="2" s="1"/>
  <c r="M62" i="2"/>
  <c r="U62" i="2" s="1"/>
  <c r="R61" i="2"/>
  <c r="Z61" i="2" s="1"/>
  <c r="Q61" i="2"/>
  <c r="Y61" i="2" s="1"/>
  <c r="N61" i="2"/>
  <c r="V61" i="2" s="1"/>
  <c r="M61" i="2"/>
  <c r="U61" i="2" s="1"/>
  <c r="X60" i="2"/>
  <c r="R60" i="2"/>
  <c r="Z60" i="2" s="1"/>
  <c r="Q60" i="2"/>
  <c r="Y60" i="2" s="1"/>
  <c r="O60" i="2"/>
  <c r="W60" i="2" s="1"/>
  <c r="N60" i="2"/>
  <c r="V60" i="2" s="1"/>
  <c r="M60" i="2"/>
  <c r="U60" i="2" s="1"/>
  <c r="R59" i="2"/>
  <c r="Z59" i="2" s="1"/>
  <c r="Q59" i="2"/>
  <c r="Y59" i="2" s="1"/>
  <c r="O59" i="2"/>
  <c r="W59" i="2" s="1"/>
  <c r="N59" i="2"/>
  <c r="V59" i="2" s="1"/>
  <c r="M59" i="2"/>
  <c r="U59" i="2" s="1"/>
  <c r="X57" i="2"/>
  <c r="R57" i="2"/>
  <c r="Z57" i="2" s="1"/>
  <c r="Q57" i="2"/>
  <c r="Y57" i="2" s="1"/>
  <c r="O57" i="2"/>
  <c r="W57" i="2" s="1"/>
  <c r="N57" i="2"/>
  <c r="V57" i="2" s="1"/>
  <c r="M57" i="2"/>
  <c r="U57" i="2" s="1"/>
  <c r="R56" i="2"/>
  <c r="Z56" i="2" s="1"/>
  <c r="Q56" i="2"/>
  <c r="Y56" i="2" s="1"/>
  <c r="O56" i="2"/>
  <c r="W56" i="2" s="1"/>
  <c r="N56" i="2"/>
  <c r="V56" i="2" s="1"/>
  <c r="M56" i="2"/>
  <c r="U56" i="2" s="1"/>
  <c r="R54" i="2"/>
  <c r="Z54" i="2" s="1"/>
  <c r="Q54" i="2"/>
  <c r="Y54" i="2" s="1"/>
  <c r="O54" i="2"/>
  <c r="W54" i="2" s="1"/>
  <c r="N54" i="2"/>
  <c r="V54" i="2" s="1"/>
  <c r="M54" i="2"/>
  <c r="U54" i="2" s="1"/>
  <c r="R53" i="2"/>
  <c r="Z53" i="2" s="1"/>
  <c r="Q53" i="2"/>
  <c r="Y53" i="2" s="1"/>
  <c r="O53" i="2"/>
  <c r="W53" i="2" s="1"/>
  <c r="N53" i="2"/>
  <c r="V53" i="2" s="1"/>
  <c r="M53" i="2"/>
  <c r="U53" i="2" s="1"/>
  <c r="X52" i="2"/>
  <c r="R52" i="2"/>
  <c r="Z52" i="2" s="1"/>
  <c r="Q52" i="2"/>
  <c r="Y52" i="2" s="1"/>
  <c r="O52" i="2"/>
  <c r="W52" i="2" s="1"/>
  <c r="N52" i="2"/>
  <c r="V52" i="2" s="1"/>
  <c r="M52" i="2"/>
  <c r="U52" i="2" s="1"/>
  <c r="R51" i="2"/>
  <c r="Z51" i="2" s="1"/>
  <c r="Q51" i="2"/>
  <c r="Y51" i="2" s="1"/>
  <c r="O51" i="2"/>
  <c r="W51" i="2" s="1"/>
  <c r="N51" i="2"/>
  <c r="V51" i="2" s="1"/>
  <c r="M51" i="2"/>
  <c r="U51" i="2" s="1"/>
  <c r="X42" i="2"/>
  <c r="R42" i="2"/>
  <c r="Z42" i="2" s="1"/>
  <c r="Q42" i="2"/>
  <c r="Y42" i="2" s="1"/>
  <c r="O42" i="2"/>
  <c r="W42" i="2" s="1"/>
  <c r="N42" i="2"/>
  <c r="V42" i="2" s="1"/>
  <c r="M42" i="2"/>
  <c r="U42" i="2" s="1"/>
  <c r="R41" i="2"/>
  <c r="Z41" i="2" s="1"/>
  <c r="Q41" i="2"/>
  <c r="Y41" i="2" s="1"/>
  <c r="O41" i="2"/>
  <c r="W41" i="2" s="1"/>
  <c r="N41" i="2"/>
  <c r="V41" i="2" s="1"/>
  <c r="M41" i="2"/>
  <c r="U41" i="2" s="1"/>
  <c r="X39" i="2"/>
  <c r="R39" i="2"/>
  <c r="Z39" i="2" s="1"/>
  <c r="Q39" i="2"/>
  <c r="Y39" i="2" s="1"/>
  <c r="O39" i="2"/>
  <c r="W39" i="2" s="1"/>
  <c r="N39" i="2"/>
  <c r="V39" i="2" s="1"/>
  <c r="M39" i="2"/>
  <c r="U39" i="2" s="1"/>
  <c r="R38" i="2"/>
  <c r="Z38" i="2" s="1"/>
  <c r="Q38" i="2"/>
  <c r="Y38" i="2" s="1"/>
  <c r="O38" i="2"/>
  <c r="W38" i="2" s="1"/>
  <c r="N38" i="2"/>
  <c r="V38" i="2" s="1"/>
  <c r="M38" i="2"/>
  <c r="U38" i="2" s="1"/>
  <c r="R36" i="2"/>
  <c r="Z36" i="2" s="1"/>
  <c r="Q36" i="2"/>
  <c r="Y36" i="2" s="1"/>
  <c r="O36" i="2"/>
  <c r="W36" i="2" s="1"/>
  <c r="N36" i="2"/>
  <c r="V36" i="2" s="1"/>
  <c r="M36" i="2"/>
  <c r="U36" i="2" s="1"/>
  <c r="R34" i="2"/>
  <c r="Z34" i="2" s="1"/>
  <c r="Q34" i="2"/>
  <c r="Y34" i="2" s="1"/>
  <c r="O34" i="2"/>
  <c r="W34" i="2" s="1"/>
  <c r="N34" i="2"/>
  <c r="V34" i="2" s="1"/>
  <c r="M34" i="2"/>
  <c r="U34" i="2" s="1"/>
  <c r="R32" i="2"/>
  <c r="Z32" i="2" s="1"/>
  <c r="Q32" i="2"/>
  <c r="Y32" i="2" s="1"/>
  <c r="O32" i="2"/>
  <c r="W32" i="2" s="1"/>
  <c r="N32" i="2"/>
  <c r="V32" i="2" s="1"/>
  <c r="M32" i="2"/>
  <c r="U32" i="2" s="1"/>
  <c r="R31" i="2"/>
  <c r="Z31" i="2" s="1"/>
  <c r="Q31" i="2"/>
  <c r="Y31" i="2" s="1"/>
  <c r="O31" i="2"/>
  <c r="W31" i="2" s="1"/>
  <c r="N31" i="2"/>
  <c r="V31" i="2" s="1"/>
  <c r="M31" i="2"/>
  <c r="U31" i="2" s="1"/>
  <c r="R30" i="2"/>
  <c r="Z30" i="2" s="1"/>
  <c r="Q30" i="2"/>
  <c r="Y30" i="2" s="1"/>
  <c r="O30" i="2"/>
  <c r="W30" i="2" s="1"/>
  <c r="N30" i="2"/>
  <c r="V30" i="2" s="1"/>
  <c r="M30" i="2"/>
  <c r="U30" i="2" s="1"/>
  <c r="R29" i="2"/>
  <c r="Z29" i="2" s="1"/>
  <c r="Q29" i="2"/>
  <c r="Y29" i="2" s="1"/>
  <c r="O29" i="2"/>
  <c r="W29" i="2" s="1"/>
  <c r="N29" i="2"/>
  <c r="V29" i="2" s="1"/>
  <c r="M29" i="2"/>
  <c r="U29" i="2" s="1"/>
  <c r="R27" i="2"/>
  <c r="Z27" i="2" s="1"/>
  <c r="Q27" i="2"/>
  <c r="Y27" i="2" s="1"/>
  <c r="N27" i="2"/>
  <c r="V27" i="2" s="1"/>
  <c r="M27" i="2"/>
  <c r="U27" i="2" s="1"/>
  <c r="R26" i="2"/>
  <c r="Z26" i="2" s="1"/>
  <c r="Q26" i="2"/>
  <c r="Y26" i="2" s="1"/>
  <c r="N26" i="2"/>
  <c r="V26" i="2" s="1"/>
  <c r="M26" i="2"/>
  <c r="U26" i="2" s="1"/>
  <c r="R25" i="2"/>
  <c r="Z25" i="2" s="1"/>
  <c r="Q25" i="2"/>
  <c r="Y25" i="2" s="1"/>
  <c r="N25" i="2"/>
  <c r="V25" i="2" s="1"/>
  <c r="M25" i="2"/>
  <c r="U25" i="2" s="1"/>
  <c r="R24" i="2"/>
  <c r="Z24" i="2" s="1"/>
  <c r="Q24" i="2"/>
  <c r="Y24" i="2" s="1"/>
  <c r="N24" i="2"/>
  <c r="V24" i="2" s="1"/>
  <c r="M24" i="2"/>
  <c r="U24" i="2" s="1"/>
  <c r="R23" i="2"/>
  <c r="Z23" i="2" s="1"/>
  <c r="Q23" i="2"/>
  <c r="Y23" i="2" s="1"/>
  <c r="N23" i="2"/>
  <c r="V23" i="2" s="1"/>
  <c r="M23" i="2"/>
  <c r="U23" i="2" s="1"/>
  <c r="R15" i="2"/>
  <c r="Z15" i="2" s="1"/>
  <c r="Q15" i="2"/>
  <c r="Y15" i="2" s="1"/>
  <c r="O15" i="2"/>
  <c r="W15" i="2" s="1"/>
  <c r="N15" i="2"/>
  <c r="V15" i="2" s="1"/>
  <c r="M15" i="2"/>
  <c r="U15" i="2" s="1"/>
  <c r="R14" i="2"/>
  <c r="Z14" i="2" s="1"/>
  <c r="Q14" i="2"/>
  <c r="Y14" i="2" s="1"/>
  <c r="O14" i="2"/>
  <c r="W14" i="2" s="1"/>
  <c r="N14" i="2"/>
  <c r="V14" i="2" s="1"/>
  <c r="M14" i="2"/>
  <c r="U14" i="2" s="1"/>
  <c r="R12" i="2"/>
  <c r="Z12" i="2" s="1"/>
  <c r="Q12" i="2"/>
  <c r="Y12" i="2" s="1"/>
  <c r="O12" i="2"/>
  <c r="W12" i="2" s="1"/>
  <c r="N12" i="2"/>
  <c r="V12" i="2" s="1"/>
  <c r="M12" i="2"/>
  <c r="U12" i="2" s="1"/>
  <c r="L6" i="2"/>
  <c r="T6" i="2" s="1"/>
  <c r="L5" i="2"/>
  <c r="T5" i="2" s="1"/>
  <c r="V97" i="3" l="1"/>
  <c r="V49" i="3"/>
  <c r="K214" i="1"/>
  <c r="M36" i="1"/>
  <c r="V36" i="1" s="1"/>
  <c r="L36" i="1"/>
  <c r="U36" i="1" s="1"/>
  <c r="K36" i="1"/>
  <c r="T36" i="1" s="1"/>
  <c r="K84" i="1" l="1"/>
  <c r="T84" i="1" s="1"/>
  <c r="L84" i="1"/>
  <c r="U84" i="1" s="1"/>
  <c r="M84" i="1"/>
  <c r="V84" i="1" s="1"/>
  <c r="L20" i="1"/>
  <c r="U20" i="1" s="1"/>
  <c r="K20" i="1"/>
  <c r="T20" i="1" s="1"/>
  <c r="W39" i="1"/>
  <c r="M39" i="1"/>
  <c r="V39" i="1" s="1"/>
  <c r="L39" i="1"/>
  <c r="U39" i="1" s="1"/>
  <c r="K39" i="1"/>
  <c r="T39" i="1" s="1"/>
  <c r="M116" i="1" l="1"/>
  <c r="V116" i="1" s="1"/>
  <c r="L116" i="1"/>
  <c r="U116" i="1" s="1"/>
  <c r="K116" i="1"/>
  <c r="T116" i="1" s="1"/>
  <c r="M115" i="1"/>
  <c r="V115" i="1" s="1"/>
  <c r="L115" i="1"/>
  <c r="U115" i="1" s="1"/>
  <c r="K115" i="1"/>
  <c r="T115" i="1" s="1"/>
  <c r="M214" i="1"/>
  <c r="V214" i="1" s="1"/>
  <c r="L214" i="1"/>
  <c r="U214" i="1" s="1"/>
  <c r="T214" i="1"/>
  <c r="L216" i="1"/>
  <c r="U216" i="1" s="1"/>
  <c r="K216" i="1"/>
  <c r="T216" i="1" s="1"/>
  <c r="J5" i="1" l="1"/>
  <c r="Y238" i="1" l="1"/>
  <c r="M238" i="1"/>
  <c r="V238" i="1" s="1"/>
  <c r="L238" i="1"/>
  <c r="U238" i="1" s="1"/>
  <c r="K238" i="1"/>
  <c r="T238" i="1" s="1"/>
  <c r="Y237" i="1"/>
  <c r="M237" i="1"/>
  <c r="V237" i="1" s="1"/>
  <c r="L237" i="1"/>
  <c r="U237" i="1" s="1"/>
  <c r="K237" i="1"/>
  <c r="T237" i="1" s="1"/>
  <c r="Y236" i="1"/>
  <c r="M236" i="1"/>
  <c r="V236" i="1" s="1"/>
  <c r="L236" i="1"/>
  <c r="U236" i="1" s="1"/>
  <c r="K236" i="1"/>
  <c r="T236" i="1" s="1"/>
  <c r="W125" i="1"/>
  <c r="N125" i="1"/>
  <c r="M125" i="1"/>
  <c r="V125" i="1" s="1"/>
  <c r="L125" i="1"/>
  <c r="U125" i="1" s="1"/>
  <c r="K125" i="1"/>
  <c r="T125" i="1" s="1"/>
  <c r="E125" i="1"/>
  <c r="M124" i="1"/>
  <c r="V124" i="1" s="1"/>
  <c r="L124" i="1"/>
  <c r="U124" i="1" s="1"/>
  <c r="K124" i="1"/>
  <c r="T124" i="1" s="1"/>
  <c r="Y235" i="1"/>
  <c r="L235" i="1"/>
  <c r="U235" i="1" s="1"/>
  <c r="K235" i="1"/>
  <c r="T235" i="1" s="1"/>
  <c r="Y232" i="1"/>
  <c r="L232" i="1"/>
  <c r="U232" i="1" s="1"/>
  <c r="K232" i="1"/>
  <c r="T232" i="1" s="1"/>
  <c r="Y231" i="1"/>
  <c r="L231" i="1"/>
  <c r="U231" i="1" s="1"/>
  <c r="K231" i="1"/>
  <c r="T231" i="1" s="1"/>
  <c r="Y230" i="1"/>
  <c r="L230" i="1"/>
  <c r="U230" i="1" s="1"/>
  <c r="K230" i="1"/>
  <c r="T230" i="1" s="1"/>
  <c r="Y229" i="1"/>
  <c r="L229" i="1"/>
  <c r="U229" i="1" s="1"/>
  <c r="K229" i="1"/>
  <c r="T229" i="1" s="1"/>
  <c r="Y228" i="1"/>
  <c r="X228" i="1"/>
  <c r="L228" i="1"/>
  <c r="U228" i="1" s="1"/>
  <c r="K228" i="1"/>
  <c r="T228" i="1" s="1"/>
  <c r="M223" i="1"/>
  <c r="V223" i="1" s="1"/>
  <c r="L223" i="1"/>
  <c r="U223" i="1" s="1"/>
  <c r="K223" i="1"/>
  <c r="T223" i="1" s="1"/>
  <c r="M222" i="1"/>
  <c r="V222" i="1" s="1"/>
  <c r="L222" i="1"/>
  <c r="U222" i="1" s="1"/>
  <c r="K222" i="1"/>
  <c r="T222" i="1" s="1"/>
  <c r="M208" i="1"/>
  <c r="V208" i="1" s="1"/>
  <c r="L208" i="1"/>
  <c r="U208" i="1" s="1"/>
  <c r="K208" i="1"/>
  <c r="T208" i="1" s="1"/>
  <c r="M207" i="1"/>
  <c r="V207" i="1" s="1"/>
  <c r="L207" i="1"/>
  <c r="U207" i="1" s="1"/>
  <c r="K207" i="1"/>
  <c r="T207" i="1" s="1"/>
  <c r="M201" i="1"/>
  <c r="V201" i="1" s="1"/>
  <c r="L201" i="1"/>
  <c r="U201" i="1" s="1"/>
  <c r="K201" i="1"/>
  <c r="T201" i="1" s="1"/>
  <c r="M195" i="1"/>
  <c r="V195" i="1" s="1"/>
  <c r="L195" i="1"/>
  <c r="U195" i="1" s="1"/>
  <c r="K195" i="1"/>
  <c r="T195" i="1" s="1"/>
  <c r="M194" i="1"/>
  <c r="V194" i="1" s="1"/>
  <c r="L194" i="1"/>
  <c r="U194" i="1" s="1"/>
  <c r="K194" i="1"/>
  <c r="T194" i="1" s="1"/>
  <c r="M190" i="1"/>
  <c r="V190" i="1" s="1"/>
  <c r="L190" i="1"/>
  <c r="U190" i="1" s="1"/>
  <c r="K190" i="1"/>
  <c r="T190" i="1" s="1"/>
  <c r="M189" i="1"/>
  <c r="V189" i="1" s="1"/>
  <c r="L189" i="1"/>
  <c r="U189" i="1" s="1"/>
  <c r="K189" i="1"/>
  <c r="T189" i="1" s="1"/>
  <c r="M193" i="1"/>
  <c r="V193" i="1" s="1"/>
  <c r="L193" i="1"/>
  <c r="U193" i="1" s="1"/>
  <c r="K193" i="1"/>
  <c r="T193" i="1" s="1"/>
  <c r="M192" i="1"/>
  <c r="V192" i="1" s="1"/>
  <c r="L192" i="1"/>
  <c r="U192" i="1" s="1"/>
  <c r="K192" i="1"/>
  <c r="T192" i="1" s="1"/>
  <c r="M188" i="1"/>
  <c r="V188" i="1" s="1"/>
  <c r="L188" i="1"/>
  <c r="U188" i="1" s="1"/>
  <c r="K188" i="1"/>
  <c r="T188" i="1" s="1"/>
  <c r="M187" i="1"/>
  <c r="V187" i="1" s="1"/>
  <c r="L187" i="1"/>
  <c r="U187" i="1" s="1"/>
  <c r="K187" i="1"/>
  <c r="T187" i="1" s="1"/>
  <c r="U174" i="1"/>
  <c r="T174" i="1"/>
  <c r="P162" i="1"/>
  <c r="Y162" i="1" s="1"/>
  <c r="O162" i="1"/>
  <c r="X162" i="1" s="1"/>
  <c r="M162" i="1"/>
  <c r="V162" i="1" s="1"/>
  <c r="L162" i="1"/>
  <c r="U162" i="1" s="1"/>
  <c r="K162" i="1"/>
  <c r="T162" i="1" s="1"/>
  <c r="P161" i="1"/>
  <c r="Y161" i="1" s="1"/>
  <c r="O161" i="1"/>
  <c r="X161" i="1" s="1"/>
  <c r="M161" i="1"/>
  <c r="V161" i="1" s="1"/>
  <c r="L161" i="1"/>
  <c r="U161" i="1" s="1"/>
  <c r="K161" i="1"/>
  <c r="T161" i="1" s="1"/>
  <c r="P159" i="1"/>
  <c r="Y159" i="1" s="1"/>
  <c r="O159" i="1"/>
  <c r="X159" i="1" s="1"/>
  <c r="M159" i="1"/>
  <c r="V159" i="1" s="1"/>
  <c r="L159" i="1"/>
  <c r="U159" i="1" s="1"/>
  <c r="K159" i="1"/>
  <c r="T159" i="1" s="1"/>
  <c r="P158" i="1"/>
  <c r="Y158" i="1" s="1"/>
  <c r="O158" i="1"/>
  <c r="X158" i="1" s="1"/>
  <c r="M158" i="1"/>
  <c r="V158" i="1" s="1"/>
  <c r="L158" i="1"/>
  <c r="U158" i="1" s="1"/>
  <c r="K158" i="1"/>
  <c r="T158" i="1" s="1"/>
  <c r="P156" i="1"/>
  <c r="Y156" i="1" s="1"/>
  <c r="O156" i="1"/>
  <c r="X156" i="1" s="1"/>
  <c r="M156" i="1"/>
  <c r="V156" i="1" s="1"/>
  <c r="L156" i="1"/>
  <c r="U156" i="1" s="1"/>
  <c r="K156" i="1"/>
  <c r="T156" i="1" s="1"/>
  <c r="P155" i="1"/>
  <c r="Y155" i="1" s="1"/>
  <c r="O155" i="1"/>
  <c r="X155" i="1" s="1"/>
  <c r="M155" i="1"/>
  <c r="V155" i="1" s="1"/>
  <c r="L155" i="1"/>
  <c r="U155" i="1" s="1"/>
  <c r="K155" i="1"/>
  <c r="T155" i="1" s="1"/>
  <c r="P153" i="1"/>
  <c r="Y153" i="1" s="1"/>
  <c r="O153" i="1"/>
  <c r="X153" i="1" s="1"/>
  <c r="M153" i="1"/>
  <c r="V153" i="1" s="1"/>
  <c r="L153" i="1"/>
  <c r="U153" i="1" s="1"/>
  <c r="K153" i="1"/>
  <c r="T153" i="1" s="1"/>
  <c r="P152" i="1"/>
  <c r="Y152" i="1" s="1"/>
  <c r="O152" i="1"/>
  <c r="X152" i="1" s="1"/>
  <c r="M152" i="1"/>
  <c r="V152" i="1" s="1"/>
  <c r="L152" i="1"/>
  <c r="U152" i="1" s="1"/>
  <c r="K152" i="1"/>
  <c r="T152" i="1" s="1"/>
  <c r="P150" i="1"/>
  <c r="Y150" i="1" s="1"/>
  <c r="O150" i="1"/>
  <c r="X150" i="1" s="1"/>
  <c r="M150" i="1"/>
  <c r="V150" i="1" s="1"/>
  <c r="L150" i="1"/>
  <c r="U150" i="1" s="1"/>
  <c r="K150" i="1"/>
  <c r="T150" i="1" s="1"/>
  <c r="P149" i="1"/>
  <c r="Y149" i="1" s="1"/>
  <c r="O149" i="1"/>
  <c r="X149" i="1" s="1"/>
  <c r="M149" i="1"/>
  <c r="V149" i="1" s="1"/>
  <c r="L149" i="1"/>
  <c r="U149" i="1" s="1"/>
  <c r="K149" i="1"/>
  <c r="T149" i="1" s="1"/>
  <c r="M135" i="1"/>
  <c r="V135" i="1" s="1"/>
  <c r="L135" i="1"/>
  <c r="U135" i="1" s="1"/>
  <c r="K135" i="1"/>
  <c r="T135" i="1" s="1"/>
  <c r="Y123" i="1"/>
  <c r="X123" i="1"/>
  <c r="M123" i="1"/>
  <c r="V123" i="1" s="1"/>
  <c r="L123" i="1"/>
  <c r="U123" i="1" s="1"/>
  <c r="K123" i="1"/>
  <c r="T123" i="1" s="1"/>
  <c r="Y122" i="1"/>
  <c r="X122" i="1"/>
  <c r="M122" i="1"/>
  <c r="V122" i="1" s="1"/>
  <c r="L122" i="1"/>
  <c r="U122" i="1" s="1"/>
  <c r="K122" i="1"/>
  <c r="T122" i="1" s="1"/>
  <c r="M130" i="1"/>
  <c r="V130" i="1" s="1"/>
  <c r="L130" i="1"/>
  <c r="U130" i="1" s="1"/>
  <c r="K130" i="1"/>
  <c r="T130" i="1" s="1"/>
  <c r="W129" i="1"/>
  <c r="N129" i="1"/>
  <c r="M129" i="1"/>
  <c r="V129" i="1" s="1"/>
  <c r="L129" i="1"/>
  <c r="U129" i="1" s="1"/>
  <c r="K129" i="1"/>
  <c r="T129" i="1" s="1"/>
  <c r="E129" i="1"/>
  <c r="W128" i="1"/>
  <c r="W130" i="1" s="1"/>
  <c r="N128" i="1"/>
  <c r="N130" i="1" s="1"/>
  <c r="M128" i="1"/>
  <c r="V128" i="1" s="1"/>
  <c r="L128" i="1"/>
  <c r="U128" i="1" s="1"/>
  <c r="K128" i="1"/>
  <c r="T128" i="1" s="1"/>
  <c r="E128" i="1"/>
  <c r="E130" i="1" s="1"/>
  <c r="M127" i="1"/>
  <c r="V127" i="1" s="1"/>
  <c r="L127" i="1"/>
  <c r="U127" i="1" s="1"/>
  <c r="K127" i="1"/>
  <c r="T127" i="1" s="1"/>
  <c r="W108" i="1"/>
  <c r="Y108" i="1"/>
  <c r="M108" i="1"/>
  <c r="V108" i="1" s="1"/>
  <c r="L108" i="1"/>
  <c r="U108" i="1" s="1"/>
  <c r="K108" i="1"/>
  <c r="T108" i="1" s="1"/>
  <c r="Y107" i="1"/>
  <c r="M107" i="1"/>
  <c r="V107" i="1" s="1"/>
  <c r="L107" i="1"/>
  <c r="U107" i="1" s="1"/>
  <c r="K107" i="1"/>
  <c r="T107" i="1" s="1"/>
  <c r="W102" i="1"/>
  <c r="Y102" i="1"/>
  <c r="N102" i="1"/>
  <c r="M102" i="1"/>
  <c r="V102" i="1" s="1"/>
  <c r="L102" i="1"/>
  <c r="U102" i="1" s="1"/>
  <c r="K102" i="1"/>
  <c r="T102" i="1" s="1"/>
  <c r="E102" i="1"/>
  <c r="Y101" i="1"/>
  <c r="M101" i="1"/>
  <c r="V101" i="1" s="1"/>
  <c r="L101" i="1"/>
  <c r="U101" i="1" s="1"/>
  <c r="K101" i="1"/>
  <c r="T101" i="1" s="1"/>
  <c r="M100" i="1"/>
  <c r="V100" i="1" s="1"/>
  <c r="L100" i="1"/>
  <c r="U100" i="1" s="1"/>
  <c r="K100" i="1"/>
  <c r="T100" i="1" s="1"/>
  <c r="M99" i="1"/>
  <c r="V99" i="1" s="1"/>
  <c r="L99" i="1"/>
  <c r="U99" i="1" s="1"/>
  <c r="K99" i="1"/>
  <c r="T99" i="1" s="1"/>
  <c r="M98" i="1"/>
  <c r="V98" i="1" s="1"/>
  <c r="L98" i="1"/>
  <c r="U98" i="1" s="1"/>
  <c r="K98" i="1"/>
  <c r="T98" i="1" s="1"/>
  <c r="M97" i="1"/>
  <c r="V97" i="1" s="1"/>
  <c r="L97" i="1"/>
  <c r="U97" i="1" s="1"/>
  <c r="K97" i="1"/>
  <c r="T97" i="1" s="1"/>
  <c r="W96" i="1"/>
  <c r="N96" i="1"/>
  <c r="M96" i="1"/>
  <c r="V96" i="1" s="1"/>
  <c r="L96" i="1"/>
  <c r="U96" i="1" s="1"/>
  <c r="K96" i="1"/>
  <c r="T96" i="1" s="1"/>
  <c r="E96" i="1"/>
  <c r="M95" i="1"/>
  <c r="V95" i="1" s="1"/>
  <c r="L95" i="1"/>
  <c r="U95" i="1" s="1"/>
  <c r="K95" i="1"/>
  <c r="T95" i="1" s="1"/>
  <c r="W93" i="1"/>
  <c r="N93" i="1"/>
  <c r="M93" i="1"/>
  <c r="V93" i="1" s="1"/>
  <c r="L93" i="1"/>
  <c r="U93" i="1" s="1"/>
  <c r="K93" i="1"/>
  <c r="T93" i="1" s="1"/>
  <c r="E93" i="1"/>
  <c r="M92" i="1"/>
  <c r="V92" i="1" s="1"/>
  <c r="L92" i="1"/>
  <c r="U92" i="1" s="1"/>
  <c r="K92" i="1"/>
  <c r="T92" i="1" s="1"/>
  <c r="M88" i="1"/>
  <c r="V88" i="1" s="1"/>
  <c r="L88" i="1"/>
  <c r="U88" i="1" s="1"/>
  <c r="K88" i="1"/>
  <c r="T88" i="1" s="1"/>
  <c r="M83" i="1"/>
  <c r="V83" i="1" s="1"/>
  <c r="L83" i="1"/>
  <c r="U83" i="1" s="1"/>
  <c r="K83" i="1"/>
  <c r="T83" i="1" s="1"/>
  <c r="M87" i="1"/>
  <c r="V87" i="1" s="1"/>
  <c r="L87" i="1"/>
  <c r="U87" i="1" s="1"/>
  <c r="K87" i="1"/>
  <c r="T87" i="1" s="1"/>
  <c r="M86" i="1"/>
  <c r="V86" i="1" s="1"/>
  <c r="L86" i="1"/>
  <c r="U86" i="1" s="1"/>
  <c r="K86" i="1"/>
  <c r="T86" i="1" s="1"/>
  <c r="M82" i="1"/>
  <c r="V82" i="1" s="1"/>
  <c r="L82" i="1"/>
  <c r="U82" i="1" s="1"/>
  <c r="K82" i="1"/>
  <c r="T82" i="1" s="1"/>
  <c r="M81" i="1"/>
  <c r="V81" i="1" s="1"/>
  <c r="L81" i="1"/>
  <c r="U81" i="1" s="1"/>
  <c r="K81" i="1"/>
  <c r="T81" i="1" s="1"/>
  <c r="M79" i="1"/>
  <c r="V79" i="1" s="1"/>
  <c r="L79" i="1"/>
  <c r="U79" i="1" s="1"/>
  <c r="K79" i="1"/>
  <c r="T79" i="1" s="1"/>
  <c r="M78" i="1"/>
  <c r="V78" i="1" s="1"/>
  <c r="L78" i="1"/>
  <c r="U78" i="1" s="1"/>
  <c r="K78" i="1"/>
  <c r="T78" i="1" s="1"/>
  <c r="M76" i="1"/>
  <c r="V76" i="1" s="1"/>
  <c r="L76" i="1"/>
  <c r="U76" i="1" s="1"/>
  <c r="K76" i="1"/>
  <c r="T76" i="1" s="1"/>
  <c r="M75" i="1"/>
  <c r="V75" i="1" s="1"/>
  <c r="L75" i="1"/>
  <c r="U75" i="1" s="1"/>
  <c r="K75" i="1"/>
  <c r="T75" i="1" s="1"/>
  <c r="M74" i="1"/>
  <c r="V74" i="1" s="1"/>
  <c r="L74" i="1"/>
  <c r="U74" i="1" s="1"/>
  <c r="K74" i="1"/>
  <c r="T74" i="1" s="1"/>
  <c r="M73" i="1"/>
  <c r="V73" i="1" s="1"/>
  <c r="L73" i="1"/>
  <c r="U73" i="1" s="1"/>
  <c r="K73" i="1"/>
  <c r="T73" i="1" s="1"/>
  <c r="M72" i="1"/>
  <c r="V72" i="1" s="1"/>
  <c r="L72" i="1"/>
  <c r="U72" i="1" s="1"/>
  <c r="K72" i="1"/>
  <c r="T72" i="1" s="1"/>
  <c r="M71" i="1"/>
  <c r="V71" i="1" s="1"/>
  <c r="L71" i="1"/>
  <c r="U71" i="1" s="1"/>
  <c r="K71" i="1"/>
  <c r="T71" i="1" s="1"/>
  <c r="M68" i="1"/>
  <c r="V68" i="1" s="1"/>
  <c r="L68" i="1"/>
  <c r="U68" i="1" s="1"/>
  <c r="K68" i="1"/>
  <c r="T68" i="1" s="1"/>
  <c r="M67" i="1"/>
  <c r="V67" i="1" s="1"/>
  <c r="L67" i="1"/>
  <c r="U67" i="1" s="1"/>
  <c r="K67" i="1"/>
  <c r="T67" i="1" s="1"/>
  <c r="W63" i="1"/>
  <c r="N63" i="1"/>
  <c r="M63" i="1"/>
  <c r="V63" i="1" s="1"/>
  <c r="L63" i="1"/>
  <c r="U63" i="1" s="1"/>
  <c r="K63" i="1"/>
  <c r="T63" i="1" s="1"/>
  <c r="E63" i="1"/>
  <c r="M62" i="1"/>
  <c r="V62" i="1" s="1"/>
  <c r="L62" i="1"/>
  <c r="U62" i="1" s="1"/>
  <c r="K62" i="1"/>
  <c r="T62" i="1" s="1"/>
  <c r="Y61" i="1"/>
  <c r="L61" i="1"/>
  <c r="U61" i="1" s="1"/>
  <c r="K61" i="1"/>
  <c r="T61" i="1" s="1"/>
  <c r="W60" i="1"/>
  <c r="M60" i="1"/>
  <c r="V60" i="1" s="1"/>
  <c r="L60" i="1"/>
  <c r="U60" i="1" s="1"/>
  <c r="K60" i="1"/>
  <c r="T60" i="1" s="1"/>
  <c r="M59" i="1"/>
  <c r="V59" i="1" s="1"/>
  <c r="L59" i="1"/>
  <c r="U59" i="1" s="1"/>
  <c r="K59" i="1"/>
  <c r="T59" i="1" s="1"/>
  <c r="W57" i="1"/>
  <c r="M57" i="1"/>
  <c r="V57" i="1" s="1"/>
  <c r="L57" i="1"/>
  <c r="U57" i="1" s="1"/>
  <c r="K57" i="1"/>
  <c r="T57" i="1" s="1"/>
  <c r="M56" i="1"/>
  <c r="V56" i="1" s="1"/>
  <c r="L56" i="1"/>
  <c r="U56" i="1" s="1"/>
  <c r="K56" i="1"/>
  <c r="T56" i="1" s="1"/>
  <c r="Y54" i="1"/>
  <c r="M54" i="1"/>
  <c r="V54" i="1" s="1"/>
  <c r="L54" i="1"/>
  <c r="U54" i="1" s="1"/>
  <c r="K54" i="1"/>
  <c r="T54" i="1" s="1"/>
  <c r="Y53" i="1"/>
  <c r="X53" i="1"/>
  <c r="M53" i="1"/>
  <c r="V53" i="1" s="1"/>
  <c r="L53" i="1"/>
  <c r="U53" i="1" s="1"/>
  <c r="K53" i="1"/>
  <c r="T53" i="1" s="1"/>
  <c r="W52" i="1"/>
  <c r="M52" i="1"/>
  <c r="V52" i="1" s="1"/>
  <c r="L52" i="1"/>
  <c r="U52" i="1" s="1"/>
  <c r="K52" i="1"/>
  <c r="T52" i="1" s="1"/>
  <c r="M51" i="1"/>
  <c r="V51" i="1" s="1"/>
  <c r="L51" i="1"/>
  <c r="U51" i="1" s="1"/>
  <c r="K51" i="1"/>
  <c r="T51" i="1" s="1"/>
  <c r="M49" i="1"/>
  <c r="V49" i="1" s="1"/>
  <c r="L49" i="1"/>
  <c r="U49" i="1" s="1"/>
  <c r="K49" i="1"/>
  <c r="T49" i="1" s="1"/>
  <c r="W42" i="1"/>
  <c r="M42" i="1"/>
  <c r="V42" i="1" s="1"/>
  <c r="L42" i="1"/>
  <c r="U42" i="1" s="1"/>
  <c r="K42" i="1"/>
  <c r="T42" i="1" s="1"/>
  <c r="M41" i="1"/>
  <c r="V41" i="1" s="1"/>
  <c r="L41" i="1"/>
  <c r="U41" i="1" s="1"/>
  <c r="K41" i="1"/>
  <c r="T41" i="1" s="1"/>
  <c r="M38" i="1"/>
  <c r="V38" i="1" s="1"/>
  <c r="L38" i="1"/>
  <c r="U38" i="1" s="1"/>
  <c r="K38" i="1"/>
  <c r="T38" i="1" s="1"/>
  <c r="M34" i="1"/>
  <c r="V34" i="1" s="1"/>
  <c r="L34" i="1"/>
  <c r="U34" i="1" s="1"/>
  <c r="K34" i="1"/>
  <c r="T34" i="1" s="1"/>
  <c r="M32" i="1"/>
  <c r="V32" i="1" s="1"/>
  <c r="L32" i="1"/>
  <c r="U32" i="1" s="1"/>
  <c r="K32" i="1"/>
  <c r="T32" i="1" s="1"/>
  <c r="M31" i="1"/>
  <c r="V31" i="1" s="1"/>
  <c r="L31" i="1"/>
  <c r="U31" i="1" s="1"/>
  <c r="K31" i="1"/>
  <c r="T31" i="1" s="1"/>
  <c r="M30" i="1"/>
  <c r="V30" i="1" s="1"/>
  <c r="L30" i="1"/>
  <c r="U30" i="1" s="1"/>
  <c r="K30" i="1"/>
  <c r="T30" i="1" s="1"/>
  <c r="M29" i="1"/>
  <c r="V29" i="1" s="1"/>
  <c r="L29" i="1"/>
  <c r="U29" i="1" s="1"/>
  <c r="K29" i="1"/>
  <c r="T29" i="1" s="1"/>
  <c r="L27" i="1"/>
  <c r="U27" i="1" s="1"/>
  <c r="K27" i="1"/>
  <c r="T27" i="1" s="1"/>
  <c r="L26" i="1"/>
  <c r="U26" i="1" s="1"/>
  <c r="K26" i="1"/>
  <c r="T26" i="1" s="1"/>
  <c r="L25" i="1"/>
  <c r="U25" i="1" s="1"/>
  <c r="K25" i="1"/>
  <c r="T25" i="1" s="1"/>
  <c r="L24" i="1"/>
  <c r="U24" i="1" s="1"/>
  <c r="K24" i="1"/>
  <c r="T24" i="1" s="1"/>
  <c r="L23" i="1"/>
  <c r="U23" i="1" s="1"/>
  <c r="K23" i="1"/>
  <c r="T23" i="1" s="1"/>
  <c r="L21" i="1"/>
  <c r="U21" i="1" s="1"/>
  <c r="K21" i="1"/>
  <c r="T21" i="1" s="1"/>
  <c r="M18" i="1"/>
  <c r="V18" i="1" s="1"/>
  <c r="L18" i="1"/>
  <c r="U18" i="1" s="1"/>
  <c r="K18" i="1"/>
  <c r="T18" i="1" s="1"/>
  <c r="M17" i="1"/>
  <c r="V17" i="1" s="1"/>
  <c r="L17" i="1"/>
  <c r="U17" i="1" s="1"/>
  <c r="K17" i="1"/>
  <c r="T17" i="1" s="1"/>
  <c r="M15" i="1"/>
  <c r="V15" i="1" s="1"/>
  <c r="L15" i="1"/>
  <c r="U15" i="1" s="1"/>
  <c r="K15" i="1"/>
  <c r="T15" i="1" s="1"/>
  <c r="M14" i="1"/>
  <c r="V14" i="1" s="1"/>
  <c r="L14" i="1"/>
  <c r="U14" i="1" s="1"/>
  <c r="K14" i="1"/>
  <c r="T14" i="1" s="1"/>
  <c r="M12" i="1"/>
  <c r="V12" i="1" s="1"/>
  <c r="L12" i="1"/>
  <c r="U12" i="1" s="1"/>
  <c r="K12" i="1"/>
  <c r="T12" i="1" s="1"/>
  <c r="J6" i="1"/>
  <c r="S6" i="1" s="1"/>
  <c r="S5" i="1"/>
</calcChain>
</file>

<file path=xl/sharedStrings.xml><?xml version="1.0" encoding="utf-8"?>
<sst xmlns="http://schemas.openxmlformats.org/spreadsheetml/2006/main" count="11905" uniqueCount="2000">
  <si>
    <t>USD Price List</t>
  </si>
  <si>
    <t>sales@eventuri.net
+44 1582 584 000</t>
  </si>
  <si>
    <t xml:space="preserve">This document is confidential and shall remain the property of Element 1 Engineering LTD. </t>
  </si>
  <si>
    <t>AUDI</t>
  </si>
  <si>
    <t>Part Number</t>
  </si>
  <si>
    <t>Description</t>
  </si>
  <si>
    <t>Retail Price</t>
  </si>
  <si>
    <t>Package size in cm</t>
  </si>
  <si>
    <t>EVE-S1-CF-INT</t>
  </si>
  <si>
    <t>37x37x37</t>
  </si>
  <si>
    <t>EVE-2TFSI-CF-INT</t>
  </si>
  <si>
    <t>EVE-2TFSI-KV-INT</t>
  </si>
  <si>
    <t>91x30x39</t>
  </si>
  <si>
    <t>EVE-RS5-INT</t>
  </si>
  <si>
    <t>EVE-RS4-CF-SLM</t>
  </si>
  <si>
    <t>3 kg</t>
  </si>
  <si>
    <t>EVE-RS5-CF-SLM</t>
  </si>
  <si>
    <t>EVE-RS5-CF-ENG</t>
  </si>
  <si>
    <t>EVE-C7RS6-CF-INT</t>
  </si>
  <si>
    <t>EVE-C7RS6-KV-INT</t>
  </si>
  <si>
    <t>BMW</t>
  </si>
  <si>
    <t>EVE-B58-CF-INT</t>
  </si>
  <si>
    <t>5 kg</t>
  </si>
  <si>
    <t>EVE-E46-INT</t>
  </si>
  <si>
    <t>EVE-E46-KV-INT</t>
  </si>
  <si>
    <t>EVE-E46-SC</t>
  </si>
  <si>
    <t>TBC</t>
  </si>
  <si>
    <t>0.5 kg</t>
  </si>
  <si>
    <t>EVE-E60-KV-INT</t>
  </si>
  <si>
    <t>EVE-E9X-CF-INT</t>
  </si>
  <si>
    <t>EVE-E9X-KV-INT</t>
  </si>
  <si>
    <t>EVE-E9X-CF-ARB</t>
  </si>
  <si>
    <t>7 kg</t>
  </si>
  <si>
    <t>EVE-F8XM-CF-SBC</t>
  </si>
  <si>
    <t>EVE-F8XM-KV-SBC</t>
  </si>
  <si>
    <t>EVE-F8XM-CF-ENG</t>
  </si>
  <si>
    <t>EVE-F8XM-KV-ENG</t>
  </si>
  <si>
    <t>EVE-F8XM-SC</t>
  </si>
  <si>
    <t>EVE-F8XM-PF</t>
  </si>
  <si>
    <t>EVE-F10M5-INT</t>
  </si>
  <si>
    <t>EVE-F10M5-KV-INT</t>
  </si>
  <si>
    <t>EVE-F1XM6-INT</t>
  </si>
  <si>
    <t>EVE-F1XM6-KV-INT</t>
  </si>
  <si>
    <t>EVE-F10M5-SC</t>
  </si>
  <si>
    <t>EVE-F1XM6-SC</t>
  </si>
  <si>
    <t>EVE-F10M5-PF</t>
  </si>
  <si>
    <t>EVE-N55-ENG</t>
  </si>
  <si>
    <t>71x71x19</t>
  </si>
  <si>
    <t>EVE-N55-M2-ENG</t>
  </si>
  <si>
    <t>EVE-N55-SC</t>
  </si>
  <si>
    <t>EVE-N55-PF</t>
  </si>
  <si>
    <t>EVE-Z4M-INT</t>
  </si>
  <si>
    <t>EVE-Z4M-KV-INT</t>
  </si>
  <si>
    <t>HONDA</t>
  </si>
  <si>
    <t>EVE-FK2-CF-ENG</t>
  </si>
  <si>
    <t>36x23x30</t>
  </si>
  <si>
    <t>EVE-FK2-CF-SDE</t>
  </si>
  <si>
    <t>EVE-FK8-CF-INT</t>
  </si>
  <si>
    <t>LAMBORGHINI</t>
  </si>
  <si>
    <t>EVE-HCN-CF-INT</t>
  </si>
  <si>
    <t>EVE-HCN-KV-INT</t>
  </si>
  <si>
    <t>EVE-HCN-SC-CF-INT</t>
  </si>
  <si>
    <t>EVE-HCN-SC-KV-INT</t>
  </si>
  <si>
    <t>EVE-HCN-CF-PL-ENG</t>
  </si>
  <si>
    <t>150x75x21</t>
  </si>
  <si>
    <t>EVE-HCN-KV-PL-ENG</t>
  </si>
  <si>
    <t>EVE-HCN-CF-PLC-ENG</t>
  </si>
  <si>
    <t>EVE-HCN-KV-PLC-ENG</t>
  </si>
  <si>
    <t>EVE-HCN-CF-FC-ENG</t>
  </si>
  <si>
    <t>EVE-HCN-KV-FC-ENG</t>
  </si>
  <si>
    <t>SEAT</t>
  </si>
  <si>
    <t>VOLKSWAGEN</t>
  </si>
  <si>
    <t>EVE-FLC</t>
  </si>
  <si>
    <t>Filter Cleaning Kit</t>
  </si>
  <si>
    <t>B</t>
  </si>
  <si>
    <t>n/a</t>
  </si>
  <si>
    <t>D</t>
  </si>
  <si>
    <t>EUR Price List</t>
  </si>
  <si>
    <t>Retail Price Ex VAT</t>
  </si>
  <si>
    <t>GBP Price List</t>
  </si>
  <si>
    <t>Filter Type</t>
  </si>
  <si>
    <t>2.5 kg</t>
  </si>
  <si>
    <t>EVE-E46-PF</t>
  </si>
  <si>
    <t>MINI</t>
  </si>
  <si>
    <t>EVE-F56-CF-INT</t>
  </si>
  <si>
    <t>S</t>
  </si>
  <si>
    <t>FiEter Type</t>
  </si>
  <si>
    <t>E</t>
  </si>
  <si>
    <t>EVE-B9S5-CF-INT</t>
  </si>
  <si>
    <t>EVE-Vbadge</t>
  </si>
  <si>
    <t>V Badge</t>
  </si>
  <si>
    <t>EVE-FK8-KV-INT</t>
  </si>
  <si>
    <t>Components</t>
  </si>
  <si>
    <t>EVE-F56-LCI-CF-INT</t>
  </si>
  <si>
    <t>EVE-B9RS5-CF-INT</t>
  </si>
  <si>
    <t>EVE-FK2-CF-MAF</t>
  </si>
  <si>
    <t>EVE-M2C-CF-INT</t>
  </si>
  <si>
    <t>EVE-P991T-INT</t>
  </si>
  <si>
    <t>EVE-C7S6-CF-INT</t>
  </si>
  <si>
    <t>EVE-8VRS3-CF-LHD-INT</t>
  </si>
  <si>
    <t>EVE-8VRS3-CF-RHD-INT</t>
  </si>
  <si>
    <t>EVE-N55V2-CF-INT</t>
  </si>
  <si>
    <t>EVE-N55V2-KV-INT</t>
  </si>
  <si>
    <t>EVE-N55-CF-DCT</t>
  </si>
  <si>
    <t>EVE-N55-KV-DCT</t>
  </si>
  <si>
    <t>Sealed Carbon Duct for version 1 of N55 intake</t>
  </si>
  <si>
    <t>Sealed Kevlar Duct for version 1 of N55 intake</t>
  </si>
  <si>
    <t>EVE-M2C-KV-INT</t>
  </si>
  <si>
    <t>EVE-FK2V2-KV-LHD-INT</t>
  </si>
  <si>
    <t>EVE-FK2V2-KV-RHD-INT</t>
  </si>
  <si>
    <t>EVE-FK2V2-CF-LHD-INT</t>
  </si>
  <si>
    <t>EVE-FK2V2-CF-RHD-INT</t>
  </si>
  <si>
    <t>EVE-FK2-KV-MAF</t>
  </si>
  <si>
    <t>Honda FK2 Kevlar MAF-TUBE and silicone hose</t>
  </si>
  <si>
    <t>Honda FK2 Black Carbon MAF-TUBE and silicone hose</t>
  </si>
  <si>
    <t>EVE-F56-MAF</t>
  </si>
  <si>
    <t>Mini Cooper S/JCW MAF tube</t>
  </si>
  <si>
    <t>46x32x26</t>
  </si>
  <si>
    <t>2 kg</t>
  </si>
  <si>
    <t>EVE-FK8 SLC</t>
  </si>
  <si>
    <t>EVE-F56-LCI-MAF</t>
  </si>
  <si>
    <t>PORSCHE</t>
  </si>
  <si>
    <t>EVE-E9X-KV-ARB</t>
  </si>
  <si>
    <t>EVE-E9X-CF-PLM</t>
  </si>
  <si>
    <t>70x62x24</t>
  </si>
  <si>
    <t>EVE-F60-CF-INT</t>
  </si>
  <si>
    <t>EVE-F60-LCI-CF-INT</t>
  </si>
  <si>
    <t>EVE-F90M5-CF-SHR</t>
  </si>
  <si>
    <t>EVE-E60-CF-INT</t>
  </si>
  <si>
    <t>37x37x29</t>
  </si>
  <si>
    <t>120x30x11</t>
  </si>
  <si>
    <t>91x21x39</t>
  </si>
  <si>
    <t>46x10x12</t>
  </si>
  <si>
    <t>66x30x11</t>
  </si>
  <si>
    <t>23x23x23</t>
  </si>
  <si>
    <t>13x13x13</t>
  </si>
  <si>
    <t>Stock Turbo Flange for RS3/TTRS Carbon Turbo Inlet</t>
  </si>
  <si>
    <t>TTE700/625 Turbo Flange for RS3/TTRS Carbon Turbo Inlet</t>
  </si>
  <si>
    <t>SRM GTX Turbo Flange for RS3/TTRS Carbon Turbo Inlet</t>
  </si>
  <si>
    <t>EVE-C7S6-KV-INT</t>
  </si>
  <si>
    <t>EVE-F56-PL-INT</t>
  </si>
  <si>
    <t>EVE-F56-LCI-PL-INT</t>
  </si>
  <si>
    <t>EVE-F60-PL-INT</t>
  </si>
  <si>
    <t>EVE-F60-LCI-PL-INT</t>
  </si>
  <si>
    <t>EVE-C63S-CF-INT</t>
  </si>
  <si>
    <t>MERCEDES</t>
  </si>
  <si>
    <t>32x26x12</t>
  </si>
  <si>
    <t xml:space="preserve">EVE-W210-FTR </t>
  </si>
  <si>
    <t xml:space="preserve">EVE-991-FTR </t>
  </si>
  <si>
    <t>Audi RS3 Carbon Headlamp Race Ducts for Stage 3 intake</t>
  </si>
  <si>
    <t>Audi B8 RS4 Black Carbon Slam Panel Cover</t>
  </si>
  <si>
    <t>Audi B8 RS5 Black Carbon Facelift Slam Panel Cover</t>
  </si>
  <si>
    <t>Audi B8 RS5/RS4 Black Carbon Engine Cover</t>
  </si>
  <si>
    <t xml:space="preserve">BMW E46 M3 Carbon/Kevlar Scoop </t>
  </si>
  <si>
    <t>BMW E46 M3 Panel Filter Pair</t>
  </si>
  <si>
    <t>BMW E9X M3 Carbon Inlet Plenum</t>
  </si>
  <si>
    <t>BMW E9X M3 Black Carbon Airbox Lid</t>
  </si>
  <si>
    <t>BMW E9X M3 Kevlar Airbox Lid</t>
  </si>
  <si>
    <t>BMW F8X M3/M4 Black Carbon Seat Back Covers</t>
  </si>
  <si>
    <t>BMW F8X M3/M4 Kevlar Seat Back Covers</t>
  </si>
  <si>
    <t>BMW F8X M3/M4 Black Carbon  Engine Cover</t>
  </si>
  <si>
    <t xml:space="preserve">BMW F8X M3/M4 Kevlar Engine Cover </t>
  </si>
  <si>
    <t>BMW F8X M3/M4 Carbon/Kevlar Scoop Set</t>
  </si>
  <si>
    <t>BMW F8X M3/M4 Panel Filter Pair</t>
  </si>
  <si>
    <t>BMW F10 M5 Carbon/Kevlar Scoop Set</t>
  </si>
  <si>
    <t>BMW F1X M6 Carbon/Kevlar Scoop Set</t>
  </si>
  <si>
    <t>BMW F1X M5/M6 Panel Filter Pair</t>
  </si>
  <si>
    <t>BMW N55 Black Carbon Engine Cover</t>
  </si>
  <si>
    <t>BMW F87 M2 Black Carbon Engine Cover</t>
  </si>
  <si>
    <t xml:space="preserve">BMW N55 Carbon/Kevlar Scoop </t>
  </si>
  <si>
    <t xml:space="preserve">BMW N55 Panel Filter </t>
  </si>
  <si>
    <t>FK2 Civic Type R Black Carbon Engine Cover</t>
  </si>
  <si>
    <t>FK2 Civic Type R Black Carbon Side Cover</t>
  </si>
  <si>
    <t>Lamborghini Huracan Black Carbon Engine Cover Set Replaces OEM Plastic Version</t>
  </si>
  <si>
    <t>Lamborghini Huracan Kevlar Engine Cover Set Replaces OEM Plastic Version</t>
  </si>
  <si>
    <t>Lamborghini Huracan Black Carbon Engine Cover Set with Cutouts Replaces OEM Plastic Version</t>
  </si>
  <si>
    <t>Lamborghini Huracan Kevlar Engine Cover Set with Cutouts Replaces OEM Plastic Version</t>
  </si>
  <si>
    <t>Lamborghini Huracan Black Carbon Engine Cover Set Replaces OEM Forged Carbon Version</t>
  </si>
  <si>
    <t>Lamborghini Huracan Kevlar Engine Cover Set Replaces OEM Forged Carbon Version</t>
  </si>
  <si>
    <t>Replacement Filter Small</t>
  </si>
  <si>
    <t>Replacement Filter Big</t>
  </si>
  <si>
    <t>Replacement Filter Extra</t>
  </si>
  <si>
    <t>Replacement Filter Daza</t>
  </si>
  <si>
    <t>FK8 Civic Type R Upgraded silicon</t>
  </si>
  <si>
    <t>Mini Cooper S/JCW Facelift MAF tube</t>
  </si>
  <si>
    <t>Audi S1 2.0 TFSI Black Carbon intake</t>
  </si>
  <si>
    <t>Audi S3 2.0 TFSI Full Black Carbon intake</t>
  </si>
  <si>
    <t>Audi S3 2.0 TFSI Full Kevlar intake</t>
  </si>
  <si>
    <t>Audi 8V RS3 LHD Full Black Carbon intake Gen 1</t>
  </si>
  <si>
    <t>Audi 8V RS3 RHD Full Black Carbon intake Gen 1</t>
  </si>
  <si>
    <t>Audi B8 RS5/RS4 Black Carbon intake</t>
  </si>
  <si>
    <t>Audi B9 S5/S4 Black Carbon intake</t>
  </si>
  <si>
    <t>Audi B9 RS5/RS4 Black Carbon intake with secondary duct</t>
  </si>
  <si>
    <t>Audi C7 S6 S7 Black Carbon intake</t>
  </si>
  <si>
    <t>Audi C7 RS6 RS7 Black Carbon intake</t>
  </si>
  <si>
    <t>Audi C7 RS6 RS7 Kevlar intake</t>
  </si>
  <si>
    <t>BMW E46 M3 Black Carbon intake</t>
  </si>
  <si>
    <t>BMW E46 M3 Kevlar intake</t>
  </si>
  <si>
    <t>BMW E6X M5/M6 Black Carbon intake</t>
  </si>
  <si>
    <t>BMW E6X M5/M6 Kevlar intake</t>
  </si>
  <si>
    <t>BMW E9X M3 Black Carbon intake</t>
  </si>
  <si>
    <t>BMW E9X M3 Kevlar intake</t>
  </si>
  <si>
    <t>BMW F10 M5 Full Black Carbon intake</t>
  </si>
  <si>
    <t>BMW F10 M5 Kevlar intake with Black Tubes</t>
  </si>
  <si>
    <t>BMW F1X M6 Full Black Carbon intake</t>
  </si>
  <si>
    <t>BMW F1X M6 Kevlar intake with Black Tubes</t>
  </si>
  <si>
    <t>BMW F87 M2 Competition Black Carbon intake</t>
  </si>
  <si>
    <t>BMW F87 M2 Competition Kevlar intake</t>
  </si>
  <si>
    <t>BMW Z4M Black Carbon intake</t>
  </si>
  <si>
    <t>BMW Z4M Kevlar intake</t>
  </si>
  <si>
    <t>V2 FK2 Civic Type R LHD Carbon intake with upgraded Carbon Tube</t>
  </si>
  <si>
    <t>V2 FK2 Civic Type R LHD Kevlar intake with upgraded Kevlar Tube</t>
  </si>
  <si>
    <t>V2 FK2 Civic Type R RHD Carbon intake with upgraded Carbon Tube</t>
  </si>
  <si>
    <t>V2 FK2 Civic Type R RHD Kevlar intake with upgraded Kevlar Tube</t>
  </si>
  <si>
    <t>FK8 Civic Type R Black Carbon intake</t>
  </si>
  <si>
    <t>FK8 Civic Type R Kevlar intake</t>
  </si>
  <si>
    <t>Lamborghini Huracan Black Carbon intake</t>
  </si>
  <si>
    <t>Lamborghini Huracan Kevlar intake</t>
  </si>
  <si>
    <t>Lamborghini Huracan Black Carbon Supercharged  intake</t>
  </si>
  <si>
    <t>Lamborghini Huracan Kevlar Supercharged intake</t>
  </si>
  <si>
    <t>MINI Countryman S Black Carbon intake with no scoop</t>
  </si>
  <si>
    <t>MINI Countryman S Facelift Black Carbon intake with no scoop</t>
  </si>
  <si>
    <t>Mini Cooper S / JCW Plastic intake with Carbon Scoop</t>
  </si>
  <si>
    <t>Mini Cooper S / JCW Facelift Plastic intake with Carbon Scoop</t>
  </si>
  <si>
    <t>MINI Countryman S Plastic intake with no scoop</t>
  </si>
  <si>
    <t>MINI Countryman S Facelift Plastic intake with no scoop</t>
  </si>
  <si>
    <t>Porsche 991 Turbo Black Carbon intake</t>
  </si>
  <si>
    <t>Leon Cupra 2.0 TFSI- Full Black Carbon intake</t>
  </si>
  <si>
    <t>Leon Cupra 2.0 TFSI Full Kevlar intake</t>
  </si>
  <si>
    <t>Golf MK7 GTi, R Full Black Carbon intake</t>
  </si>
  <si>
    <t>Golf MK7 GTi, R Full Kevlar intake</t>
  </si>
  <si>
    <t>EVE-F9XM5M8-CF-INT</t>
  </si>
  <si>
    <t>BMW F9X M5/M8 Black Carbon intake with shrouds</t>
  </si>
  <si>
    <t>BMW F9X M5 Shroud set for upgrading V1 intake</t>
  </si>
  <si>
    <t>NOVEMBER 2019</t>
  </si>
  <si>
    <t>TOYOTA</t>
  </si>
  <si>
    <t>EVE-A90-CF-INT</t>
  </si>
  <si>
    <t>Toyota MK5 Supra Carbon Intake</t>
  </si>
  <si>
    <t>EVE-A90-CF-ENG</t>
  </si>
  <si>
    <t>Toyota MK5 Supra Carbon Engine cover</t>
  </si>
  <si>
    <t>EVE-Z4B58-CF-INT</t>
  </si>
  <si>
    <t>EVE-Z4B58-CF-ENG</t>
  </si>
  <si>
    <t>BMW BMW G29 Z4 M40i B58 Carbon Intake</t>
  </si>
  <si>
    <t>BMW G29 Z4 M40i B58 Carbon Engine Cover</t>
  </si>
  <si>
    <t>S1</t>
  </si>
  <si>
    <t>S3</t>
  </si>
  <si>
    <t>B8 RS4 / RS5</t>
  </si>
  <si>
    <t>B9 S4 / S5</t>
  </si>
  <si>
    <t>Audi C7 S6 RS7 Kevlar intake</t>
  </si>
  <si>
    <t>RS3 GEN 1</t>
  </si>
  <si>
    <t xml:space="preserve">STAGE 3    RS3 GEN 2 / TTRS 8S </t>
  </si>
  <si>
    <t>S6 / S7</t>
  </si>
  <si>
    <t>RS6 / RS7</t>
  </si>
  <si>
    <t>B58</t>
  </si>
  <si>
    <t>E46 M3</t>
  </si>
  <si>
    <t>RS3 GEN 2 
TTRS 8S</t>
  </si>
  <si>
    <t xml:space="preserve">EVE-TRB8V8S-LHD-NIL </t>
  </si>
  <si>
    <t xml:space="preserve">EVE-TRB8V8S-RHD-NIL </t>
  </si>
  <si>
    <t>EVE-TRB8V8S-FLG-STK</t>
  </si>
  <si>
    <t>EVE-TRB8V8S-FLG-TTE</t>
  </si>
  <si>
    <t>EVE-TRB8V8S-FLG-SRM</t>
  </si>
  <si>
    <t>Audi RS3 / TTRS Gen 2 LHD Carbon turbo inlet with NO FLANGE</t>
  </si>
  <si>
    <t>Audi RS3 / TTRS Gen 2 RHD Carbon turbo inlet with NO FLANGE</t>
  </si>
  <si>
    <t>EVE-ST38V8S-CF-INT</t>
  </si>
  <si>
    <t>Audi RS3 Gen 2 / TTRS 8S stage 3 intake for DAZA and DWNA Engines</t>
  </si>
  <si>
    <t>E60 M5 / M6</t>
  </si>
  <si>
    <t>E9X M3</t>
  </si>
  <si>
    <t>F8X M3 / M4</t>
  </si>
  <si>
    <t>F9X M5 / M8</t>
  </si>
  <si>
    <t>F10 M5</t>
  </si>
  <si>
    <t>F1X M6</t>
  </si>
  <si>
    <t>F87 M2C</t>
  </si>
  <si>
    <t>Z4M</t>
  </si>
  <si>
    <t>G29 Z4</t>
  </si>
  <si>
    <t>FK2 Civic</t>
  </si>
  <si>
    <t>FK8 Civic</t>
  </si>
  <si>
    <t>991 Turbo</t>
  </si>
  <si>
    <t>MK5 A90</t>
  </si>
  <si>
    <t>MK7 Golf</t>
  </si>
  <si>
    <t>Cupra 2.0</t>
  </si>
  <si>
    <t>C63 / C63S</t>
  </si>
  <si>
    <t>EVE-151-G2-FTR</t>
  </si>
  <si>
    <t>EVE-661-G2-FTR</t>
  </si>
  <si>
    <t>EVE-C63-FTR</t>
  </si>
  <si>
    <t>EVE-ST38V8S-CF-HDP</t>
  </si>
  <si>
    <t xml:space="preserve">TURBO INLET </t>
  </si>
  <si>
    <t>Mini Cooper S / JCW Black Carbon intake</t>
  </si>
  <si>
    <t>Mini Cooper S / JCW Facelift Black Carbon intake</t>
  </si>
  <si>
    <t>F56 Cooper S</t>
  </si>
  <si>
    <t>F60 Countryman S</t>
  </si>
  <si>
    <t xml:space="preserve">F87 M2 / F2X N55 </t>
  </si>
  <si>
    <t>V2 BMW F87 M2, F2X M135i, M235i, F3X 335i, 435i Carbon intake</t>
  </si>
  <si>
    <t>V2 BMW F87 M2, F2X M135i, M235i, F3X 335i, 435i Kevlar intake</t>
  </si>
  <si>
    <t>B9 RS4 / RS5</t>
  </si>
  <si>
    <t xml:space="preserve">RS3 GEN 2 / TTRS 8S </t>
  </si>
  <si>
    <t>EVE-B58F-CF-ENG</t>
  </si>
  <si>
    <t>B58 F-Series</t>
  </si>
  <si>
    <t>BMW B58 F Series M140i, M240i, M340i Black Carbon intake</t>
  </si>
  <si>
    <t>BMW B58 F Series M140i, M240i, M340i Carbon Engine Cover</t>
  </si>
  <si>
    <t>EVE-A90-CF-HDP</t>
  </si>
  <si>
    <t>Toyota MK5 Supra Carbon Headlamp Duct</t>
  </si>
  <si>
    <t>EVE-F8XMV2-CF-INT</t>
  </si>
  <si>
    <t>BMW F8X M3/M4 V2 Full Black Carbon intake with SEALED Carbon ducts</t>
  </si>
  <si>
    <t>EVE-F8XMV2-KV-INT</t>
  </si>
  <si>
    <t>BMW F8X M3/M4 V2 Full Kevlar intake with SEALED Kevlar ducts</t>
  </si>
  <si>
    <t>EVE-F8XMV2-CF-DCT</t>
  </si>
  <si>
    <t>EVE-F8XMV2-KV-DCT</t>
  </si>
  <si>
    <t>BMW F8X M3/M4 Carbon Sealed Duct Upgrade Kit for V1 intake</t>
  </si>
  <si>
    <t>BMW F8X M3/M4 Kevlar Sealed Duct Upgrade Kit for V1 intake</t>
  </si>
  <si>
    <t>FK2 Civic Turbo Tube</t>
  </si>
  <si>
    <t>45x26x21</t>
  </si>
  <si>
    <t>EVE-FK2-CF-CHG</t>
  </si>
  <si>
    <t>EVE-FK2V2-CF-CHG</t>
  </si>
  <si>
    <t>FK2 Carbon Turbo Tube Package with V2 MAF Tube</t>
  </si>
  <si>
    <t>FK2 Carbon Turbo Tube for Customers with FK2 V2 Intake</t>
  </si>
  <si>
    <t>FK8 Civic Turbo Tube</t>
  </si>
  <si>
    <t>EVE-FK8-CF-CHG</t>
  </si>
  <si>
    <t>EVE-FK8V2-CF-CHG</t>
  </si>
  <si>
    <t>FK8 Carbon Turbo Tube Package with V2 MAF Tube</t>
  </si>
  <si>
    <t>FK8 Carbon Turbo Tube for customers with V2 MAF tube</t>
  </si>
  <si>
    <t>55x35x12</t>
  </si>
  <si>
    <t>EVE-FK8V2-CF-MAF</t>
  </si>
  <si>
    <t>EVE-FK8V2-KV-MAF</t>
  </si>
  <si>
    <t>FK8 Carbon V2 MAF Tube and Silicon Set</t>
  </si>
  <si>
    <t>FK8 Kevlar V2 MAF Tube and Silicon Set</t>
  </si>
  <si>
    <t>EVE-FK8FK2-ENG</t>
  </si>
  <si>
    <t>FK8 and FK2 Engine Cover Red and Black</t>
  </si>
  <si>
    <t>F97 X3M / F98 X4M</t>
  </si>
  <si>
    <t>EVE-FX34M-CF-INT</t>
  </si>
  <si>
    <t>BMW F9X X3M/X4M Carbon Intake System</t>
  </si>
  <si>
    <t>EVE-FX34M-PF</t>
  </si>
  <si>
    <t>BMW F9X X3M/X4M Panel Filter Replacement Set</t>
  </si>
  <si>
    <t>EVE-C63S-DCT</t>
  </si>
  <si>
    <t>C63S Carbon Duct upgrade package</t>
  </si>
  <si>
    <t>Mercedes all AMG C63/C63S variants Carbon intake with carbon ducts</t>
  </si>
  <si>
    <t>36x18x20</t>
  </si>
  <si>
    <t>GLC63S</t>
  </si>
  <si>
    <t>EVE-GLC63S-CF-INT</t>
  </si>
  <si>
    <t xml:space="preserve">Mercedes GLC63S carbon intake </t>
  </si>
  <si>
    <t>S55</t>
  </si>
  <si>
    <t>EVE-S55-CF-CHG</t>
  </si>
  <si>
    <t>BMW S55 Carbon Chargepipes - Set of 2 Upper Chargepipes</t>
  </si>
  <si>
    <t>F4X</t>
  </si>
  <si>
    <t>EVE-F4X-CF-INT</t>
  </si>
  <si>
    <t>BMW F40 M135i, F44 M235i</t>
  </si>
  <si>
    <t>60x40x20</t>
  </si>
  <si>
    <t>Replacement Filter TYPE S</t>
  </si>
  <si>
    <t>Replacement Filter TYPE L</t>
  </si>
  <si>
    <t>Replacement Filter TYPE E</t>
  </si>
  <si>
    <t>Replacement Filter TYPE D</t>
  </si>
  <si>
    <t>EVE-15144-G2-FTR</t>
  </si>
  <si>
    <t>Replacement Filter TYPE B</t>
  </si>
  <si>
    <t>L</t>
  </si>
  <si>
    <t>G20</t>
  </si>
  <si>
    <t>EVE-G20B48-V1-INT</t>
  </si>
  <si>
    <t>EVE-G20B48-V2-INT</t>
  </si>
  <si>
    <t>EVE-G20B58-V1-INT</t>
  </si>
  <si>
    <t>EVE-G20B58-V2-INT</t>
  </si>
  <si>
    <t>BMW G20 B48 Intake System - Pre 2018 November</t>
  </si>
  <si>
    <t>BMW G20 B48 Intake System - Post 2018 November</t>
  </si>
  <si>
    <t>BMW G20 B58 Intake System - Pre 2018 November</t>
  </si>
  <si>
    <t>BMW G20 B58 Intake System - Post 2018 November</t>
  </si>
  <si>
    <t>GTR / GTS</t>
  </si>
  <si>
    <t>EVE-AMGGT-CF-INT</t>
  </si>
  <si>
    <t>EVE-AMGGT-CFM-INT</t>
  </si>
  <si>
    <t>Mercedes C190/R190 AMG GTR, GTS, GT GLOSS Finish</t>
  </si>
  <si>
    <t>Mercedes C190/R190 AMG GTR, GTS, GT MATTE Finish</t>
  </si>
  <si>
    <t>72x60x33</t>
  </si>
  <si>
    <t>Panel Filter for Eventuri GLC63S / C63S Intake set of 2</t>
  </si>
  <si>
    <t>C</t>
  </si>
  <si>
    <t>BMW E46 M3 Panel Filter For stock airbox</t>
  </si>
  <si>
    <t>EVE-F4XB48-CF-INT</t>
  </si>
  <si>
    <t>October 2020</t>
  </si>
  <si>
    <t>306HP F60</t>
  </si>
  <si>
    <t>EVE-JCWGP3-INT</t>
  </si>
  <si>
    <t>Mini JCW GP3 / Clubman 306HP Carbon Intake</t>
  </si>
  <si>
    <t>EVE-F60-306-INT</t>
  </si>
  <si>
    <t>306HP GP3/Clubman</t>
  </si>
  <si>
    <t>Mini JCW Countryman 306HP Carbon Intake with no scoop</t>
  </si>
  <si>
    <t>A35</t>
  </si>
  <si>
    <t>EVE-A35-CF-INT</t>
  </si>
  <si>
    <t>EVE-A35-CF-CHG</t>
  </si>
  <si>
    <t>Mercedes A35 AMG Turbo Tube</t>
  </si>
  <si>
    <t>Mercedes A35 AMG, A250 Carbon Intake</t>
  </si>
  <si>
    <t xml:space="preserve">Sealed Carbon Duct for version 1 of N55 intake </t>
  </si>
  <si>
    <t>38x38x38</t>
  </si>
  <si>
    <t>3 Kg</t>
  </si>
  <si>
    <t>92x31x40</t>
  </si>
  <si>
    <t>42x30x13</t>
  </si>
  <si>
    <t>2 Kg</t>
  </si>
  <si>
    <t>6 Kg</t>
  </si>
  <si>
    <t>10x10x10</t>
  </si>
  <si>
    <t>0.5 Kg</t>
  </si>
  <si>
    <t>92x22x40</t>
  </si>
  <si>
    <t>5 Kg</t>
  </si>
  <si>
    <t>121x30x12</t>
  </si>
  <si>
    <t>68x38x15</t>
  </si>
  <si>
    <t>72x72x21</t>
  </si>
  <si>
    <t>30x21x4</t>
  </si>
  <si>
    <t>77x27x67</t>
  </si>
  <si>
    <t>52x37x16</t>
  </si>
  <si>
    <t>46x21x27</t>
  </si>
  <si>
    <t>26x26x26</t>
  </si>
  <si>
    <t>1 Kg</t>
  </si>
  <si>
    <t>45x25x6</t>
  </si>
  <si>
    <t>31x27x5</t>
  </si>
  <si>
    <t>33x14x12</t>
  </si>
  <si>
    <t>49x15x12</t>
  </si>
  <si>
    <t xml:space="preserve"> TBC</t>
  </si>
  <si>
    <t>77x67x27</t>
  </si>
  <si>
    <t>8 Kg</t>
  </si>
  <si>
    <t>64x44x45</t>
  </si>
  <si>
    <t>19x16x16</t>
  </si>
  <si>
    <t>19x18x18</t>
  </si>
  <si>
    <t>25x24x20</t>
  </si>
  <si>
    <t>24x18x17</t>
  </si>
  <si>
    <t>30x20x8</t>
  </si>
  <si>
    <t>18x18x2</t>
  </si>
  <si>
    <t xml:space="preserve">Box Type </t>
  </si>
  <si>
    <t>M</t>
  </si>
  <si>
    <t>Box Type</t>
  </si>
  <si>
    <t>B58 F Series</t>
  </si>
  <si>
    <t>MARCH 2021</t>
  </si>
  <si>
    <t>38x38x30</t>
  </si>
  <si>
    <t>7 Kg</t>
  </si>
  <si>
    <t>4 Kg</t>
  </si>
  <si>
    <t>2.5 Kg</t>
  </si>
  <si>
    <t>4.5 Kg</t>
  </si>
  <si>
    <t>3.5 Kg</t>
  </si>
  <si>
    <t>Price List</t>
  </si>
  <si>
    <t>JULY 2021</t>
  </si>
  <si>
    <t>GR YARIS</t>
  </si>
  <si>
    <t>EVE-GR4-CF-INT</t>
  </si>
  <si>
    <t>Toyota GR Yaris Carbon Intake - Gloss</t>
  </si>
  <si>
    <t>EVE-GR4-CFM-INT</t>
  </si>
  <si>
    <t>Toyota GR Yaris Carbon Intake - Matte</t>
  </si>
  <si>
    <t>Retail Price Ex VAT €uros</t>
  </si>
  <si>
    <t>Application</t>
  </si>
  <si>
    <t>PRICE LIST JAN 2023</t>
  </si>
  <si>
    <t>A4 (B9) Quattro 2.0 TFSi</t>
  </si>
  <si>
    <t>A4 B8 2.0 TFSi 2wd Manual</t>
  </si>
  <si>
    <t>A5 B8 2.0 TFSI</t>
  </si>
  <si>
    <t>RS4 B9 / RS5 B9 Non GPF</t>
  </si>
  <si>
    <t>S4 B9 Quattro 3.0T V6 Avant, Saloon/Sedan. Non GPF Models</t>
  </si>
  <si>
    <t>RS3 8P</t>
  </si>
  <si>
    <t>RS3 8V</t>
  </si>
  <si>
    <t>RS3 8V Facelift (GPF and non GPF models)</t>
  </si>
  <si>
    <t>RS3 8V Facelift (GPF models only)</t>
  </si>
  <si>
    <t>RS3 8V Facelift / TTRS MK3 (Non GPF models)</t>
  </si>
  <si>
    <t>RS3 8V Facelift GPF and non GPF models)</t>
  </si>
  <si>
    <t>RS3 8V Sportback / RS3 8V Saloon / TTRS MK3 GPF Models</t>
  </si>
  <si>
    <t>RS3 Saloon 8V MQB (GPF and non GPF models)</t>
  </si>
  <si>
    <t xml:space="preserve">RS4 4.2 V8 B7 </t>
  </si>
  <si>
    <t xml:space="preserve">RS4 B8 4.2 FSI Quattro Avant/RS5 4.2 V8 Coupe </t>
  </si>
  <si>
    <t>RS6 Avant C7 / RSC7 C7</t>
  </si>
  <si>
    <t>S1 2.0 TFSi Quattro</t>
  </si>
  <si>
    <t>S3 2.0T 8V 3 Door &amp; Sportback</t>
  </si>
  <si>
    <t>S3 8P</t>
  </si>
  <si>
    <t xml:space="preserve">S3 8Y Sportback </t>
  </si>
  <si>
    <t>S3 8Y Sportback</t>
  </si>
  <si>
    <t>S3 Saloon 8V Facelift GPF Model</t>
  </si>
  <si>
    <t>S3 Saloon 8V Pre Facelift</t>
  </si>
  <si>
    <t xml:space="preserve">S4 3.0 TFSI V6 Quattro &amp; Avant B8/B8.5 </t>
  </si>
  <si>
    <t>SQ2</t>
  </si>
  <si>
    <t>TT Mk1 180</t>
  </si>
  <si>
    <t>TT Mk1 Quattro 180 &amp; 225 Bhp</t>
  </si>
  <si>
    <t>TT Mk1 Quattro 225 Bhp</t>
  </si>
  <si>
    <t>TT Mk1 Quattro 3.2 V6</t>
  </si>
  <si>
    <t xml:space="preserve">TT Mk1 Quattro 3.2 V6 </t>
  </si>
  <si>
    <t>TT Mk1 Quattro Sport</t>
  </si>
  <si>
    <t>TT Mk2 2.0 Tdi Quattro (Not Cabriolet)</t>
  </si>
  <si>
    <t>TT Mk2 2.0 Tdi Quattro (Not Cabriolet) Non GPF Model Only</t>
  </si>
  <si>
    <t xml:space="preserve">TT Mk2 2.0 TFSi </t>
  </si>
  <si>
    <t>TT Mk2 3.2 V6/TT S Mk2</t>
  </si>
  <si>
    <t>TT MK3 2.0 TFSi Quattro Non GPF Model Only</t>
  </si>
  <si>
    <t>TT RS MK2</t>
  </si>
  <si>
    <t>TT RS Mk2</t>
  </si>
  <si>
    <t>TT S Mk2</t>
  </si>
  <si>
    <t xml:space="preserve">TT S Mk2  </t>
  </si>
  <si>
    <t>TT S Mk3 / TT MK3 2.0 TSFi Quattro Non GPF Model Only</t>
  </si>
  <si>
    <t>TT S Mk3 Non GPF Model Only (Coupe models only)</t>
  </si>
  <si>
    <t>TTRS MK3 Coupe (GPF and non GPF models)</t>
  </si>
  <si>
    <t>TTRS MK3 Coupe (GPF models only)</t>
  </si>
  <si>
    <t>De-cat downpipe</t>
  </si>
  <si>
    <t>Downpipe with a high flow sports catalyst</t>
  </si>
  <si>
    <t>De-cat Section</t>
  </si>
  <si>
    <t>Sports-cat Section</t>
  </si>
  <si>
    <t xml:space="preserve">Non-resonated cat-back system </t>
  </si>
  <si>
    <t xml:space="preserve">Resonated cat-back system </t>
  </si>
  <si>
    <t>De-cat Downpipes</t>
  </si>
  <si>
    <t>Non-resonated half system</t>
  </si>
  <si>
    <t>Resonated half system</t>
  </si>
  <si>
    <t>Non-resonated secondary cat-back system</t>
  </si>
  <si>
    <t>Secondary cat replacement pipes</t>
  </si>
  <si>
    <t xml:space="preserve">Secondary de-cat </t>
  </si>
  <si>
    <t>Non-res gpf-back system without valves</t>
  </si>
  <si>
    <t>Resonated cat/gpf-back system without valves</t>
  </si>
  <si>
    <t>Resonated cat-back system with no valves</t>
  </si>
  <si>
    <t>Non-res gpf-back system with valves</t>
  </si>
  <si>
    <t>Resonated cat/gpf-back system with valves</t>
  </si>
  <si>
    <t>Resonated cat-back system with electronic valves</t>
  </si>
  <si>
    <t>De-cat downpipe (GPF removed)</t>
  </si>
  <si>
    <t>Downpipe with sports catalyst (GPF removed)</t>
  </si>
  <si>
    <t>Rear silencer only</t>
  </si>
  <si>
    <t xml:space="preserve">Resonated cat-back system with vacuum valves </t>
  </si>
  <si>
    <t>Resonated cat-back system inc active exhaust valve</t>
  </si>
  <si>
    <t>Resonated half system inc active exhaust valve</t>
  </si>
  <si>
    <t>Front resonator delete</t>
  </si>
  <si>
    <t>Downpipe with high flow sports catalyst</t>
  </si>
  <si>
    <t>Non-res cat-back system with electronic valves</t>
  </si>
  <si>
    <t xml:space="preserve">Resonated cat-back system with electronic valves </t>
  </si>
  <si>
    <t>Non-resonated cat-back system without valves</t>
  </si>
  <si>
    <t>Resonated cat-back system without valves</t>
  </si>
  <si>
    <t>Non-resonated cat-back system</t>
  </si>
  <si>
    <t>Non-res cat/gpf back system</t>
  </si>
  <si>
    <t>Non-res cat/gpf back system &amp; electronic valves</t>
  </si>
  <si>
    <t>Resonated cat/gpf back system</t>
  </si>
  <si>
    <t>Resonated cat/gpf back system &amp; electronic valves</t>
  </si>
  <si>
    <t>Resonated gpf-back system without valves</t>
  </si>
  <si>
    <t>Non-resonated gpf-back system &amp; electronic valves</t>
  </si>
  <si>
    <t>Non-resonated gpf-back system without valves</t>
  </si>
  <si>
    <t>Resonated gpf-back system &amp; electronic valves</t>
  </si>
  <si>
    <t>Non-resonated cat-back system &amp; electronic valves</t>
  </si>
  <si>
    <t>Resonated cat-back system &amp; electronic valves</t>
  </si>
  <si>
    <t>Resonated Front Section</t>
  </si>
  <si>
    <t>Non-res GPF-back system with electronic valves</t>
  </si>
  <si>
    <t>Non-resonated GPF-back system with no valves</t>
  </si>
  <si>
    <t>Original centre silencer delete pipe</t>
  </si>
  <si>
    <t>Resonated GPF-back system with electronic valves</t>
  </si>
  <si>
    <t>Resonated GPF-back system with no valves</t>
  </si>
  <si>
    <t>Resonated cat-back system</t>
  </si>
  <si>
    <t xml:space="preserve">Non resonated cat-back system </t>
  </si>
  <si>
    <t xml:space="preserve">Resonated cat-back </t>
  </si>
  <si>
    <t>Cat-back system</t>
  </si>
  <si>
    <t>Cat-back System</t>
  </si>
  <si>
    <t>Non-resonated cat-back system with no valves</t>
  </si>
  <si>
    <t>Resonated cat-back system with valve</t>
  </si>
  <si>
    <t>Valve removal pipe</t>
  </si>
  <si>
    <t>Titanium cat-back system</t>
  </si>
  <si>
    <t xml:space="preserve">De-cat downpipe </t>
  </si>
  <si>
    <t xml:space="preserve">Downpipe with sports cat </t>
  </si>
  <si>
    <t xml:space="preserve">Non-resonated cat-back system (with valves) </t>
  </si>
  <si>
    <t xml:space="preserve">Reasonated cat-back (with valves) </t>
  </si>
  <si>
    <t>SAUC076</t>
  </si>
  <si>
    <t>SAUX076</t>
  </si>
  <si>
    <t>SAUC036</t>
  </si>
  <si>
    <t>SAUX036</t>
  </si>
  <si>
    <t>SAUS073</t>
  </si>
  <si>
    <t>SAUS073C</t>
  </si>
  <si>
    <t>SAU073</t>
  </si>
  <si>
    <t>SAU073C</t>
  </si>
  <si>
    <t>SAUC092</t>
  </si>
  <si>
    <t>SAUS088CF</t>
  </si>
  <si>
    <t>SAUS088</t>
  </si>
  <si>
    <t>SAU088</t>
  </si>
  <si>
    <t>SAU088CF</t>
  </si>
  <si>
    <t>SAUS030</t>
  </si>
  <si>
    <t>SAUS030C</t>
  </si>
  <si>
    <t>SAUC030</t>
  </si>
  <si>
    <t>SAUC054</t>
  </si>
  <si>
    <t>SAUS080CF</t>
  </si>
  <si>
    <t>SAU080CF</t>
  </si>
  <si>
    <t>SAU080</t>
  </si>
  <si>
    <t>SAUS079CF</t>
  </si>
  <si>
    <t>SAU079CF</t>
  </si>
  <si>
    <t>SAUC079</t>
  </si>
  <si>
    <t>SAUX079</t>
  </si>
  <si>
    <t>SAU079</t>
  </si>
  <si>
    <t>SAUC089</t>
  </si>
  <si>
    <t>SAUX089</t>
  </si>
  <si>
    <t>SAU083</t>
  </si>
  <si>
    <t>SAU084</t>
  </si>
  <si>
    <t>SAUB029C</t>
  </si>
  <si>
    <t>SAU029C</t>
  </si>
  <si>
    <t>SAU048SYS</t>
  </si>
  <si>
    <t>SAU048</t>
  </si>
  <si>
    <t>SAUP087</t>
  </si>
  <si>
    <t>SAUS087</t>
  </si>
  <si>
    <t>SAU087</t>
  </si>
  <si>
    <t>SAUC045</t>
  </si>
  <si>
    <t>SAUX045</t>
  </si>
  <si>
    <t>SAUS045</t>
  </si>
  <si>
    <t>SAUS045D</t>
  </si>
  <si>
    <t>SAU045D</t>
  </si>
  <si>
    <t>SAU045</t>
  </si>
  <si>
    <t>SAUS049D</t>
  </si>
  <si>
    <t>SAUS049DC</t>
  </si>
  <si>
    <t>SAUS049CF</t>
  </si>
  <si>
    <t>SAUS050CF</t>
  </si>
  <si>
    <t>SAUS050D</t>
  </si>
  <si>
    <t>SAUS050DC</t>
  </si>
  <si>
    <t>SAU049D</t>
  </si>
  <si>
    <t>SAU049DC</t>
  </si>
  <si>
    <t>SAU049CF</t>
  </si>
  <si>
    <t>SAU050CF</t>
  </si>
  <si>
    <t>SAU050D</t>
  </si>
  <si>
    <t>SAU050DC</t>
  </si>
  <si>
    <t>SAUC074</t>
  </si>
  <si>
    <t>SAUX074</t>
  </si>
  <si>
    <t>SAUS074</t>
  </si>
  <si>
    <t>SAUS074C</t>
  </si>
  <si>
    <t>SAUS094</t>
  </si>
  <si>
    <t>SAUS094CF</t>
  </si>
  <si>
    <t>SAUS093</t>
  </si>
  <si>
    <t>SAUS093CF</t>
  </si>
  <si>
    <t>SAU094</t>
  </si>
  <si>
    <t>SAU094CF</t>
  </si>
  <si>
    <t>SAU093</t>
  </si>
  <si>
    <t>SAU093CF</t>
  </si>
  <si>
    <t>SAU097</t>
  </si>
  <si>
    <t>SAUS098CF</t>
  </si>
  <si>
    <t>SAUS096</t>
  </si>
  <si>
    <t>SAUS096C</t>
  </si>
  <si>
    <t>SAUS096CF</t>
  </si>
  <si>
    <t>SAUS097</t>
  </si>
  <si>
    <t>SAUS097C</t>
  </si>
  <si>
    <t>SAUS097CF</t>
  </si>
  <si>
    <t>SAUS099CF</t>
  </si>
  <si>
    <t>SAU096</t>
  </si>
  <si>
    <t>SAU096C</t>
  </si>
  <si>
    <t>SAU096CF</t>
  </si>
  <si>
    <t>SAU098CF</t>
  </si>
  <si>
    <t>SAU099CF</t>
  </si>
  <si>
    <t>SAU097C</t>
  </si>
  <si>
    <t>SAU097CF</t>
  </si>
  <si>
    <t>SAUS102CF</t>
  </si>
  <si>
    <t>SAUS104CF</t>
  </si>
  <si>
    <t>SAUS102</t>
  </si>
  <si>
    <t>SAUS102C</t>
  </si>
  <si>
    <t>SAUS103CF</t>
  </si>
  <si>
    <t>SAUS105CF</t>
  </si>
  <si>
    <t>SAUS103</t>
  </si>
  <si>
    <t>SAUS103C</t>
  </si>
  <si>
    <t>SAU102CF</t>
  </si>
  <si>
    <t>SAU104CF</t>
  </si>
  <si>
    <t>SAU102</t>
  </si>
  <si>
    <t>SAU102C</t>
  </si>
  <si>
    <t>SAU103CF</t>
  </si>
  <si>
    <t>SAU105CF</t>
  </si>
  <si>
    <t>SAU103</t>
  </si>
  <si>
    <t>SAU103C</t>
  </si>
  <si>
    <t>SAUP044</t>
  </si>
  <si>
    <t>SAU044</t>
  </si>
  <si>
    <t>SAU044C</t>
  </si>
  <si>
    <t>SAUC090</t>
  </si>
  <si>
    <t>SAUX090</t>
  </si>
  <si>
    <t>SAUS090CF</t>
  </si>
  <si>
    <t>SAUS090</t>
  </si>
  <si>
    <t>SAUS091</t>
  </si>
  <si>
    <t>SAUS091CF</t>
  </si>
  <si>
    <t>SAUP090</t>
  </si>
  <si>
    <t>SAU090</t>
  </si>
  <si>
    <t>SAU090CF</t>
  </si>
  <si>
    <t>SAU091CF</t>
  </si>
  <si>
    <t>SAU091</t>
  </si>
  <si>
    <t>SAUC040</t>
  </si>
  <si>
    <t>SAUX040</t>
  </si>
  <si>
    <t>SAU040C</t>
  </si>
  <si>
    <t>SAU040</t>
  </si>
  <si>
    <t>SAUC075</t>
  </si>
  <si>
    <t>SAUX075</t>
  </si>
  <si>
    <t>SAUS042C</t>
  </si>
  <si>
    <t>SAUS042</t>
  </si>
  <si>
    <t>SAU042</t>
  </si>
  <si>
    <t>SAU042C</t>
  </si>
  <si>
    <t>SAUS057</t>
  </si>
  <si>
    <t>SAUS057C</t>
  </si>
  <si>
    <t>SAU057</t>
  </si>
  <si>
    <t>SAU057C</t>
  </si>
  <si>
    <t>SAU025M</t>
  </si>
  <si>
    <t>SAU025</t>
  </si>
  <si>
    <t>SAU024</t>
  </si>
  <si>
    <t>SAUS032</t>
  </si>
  <si>
    <t>SAUS032C</t>
  </si>
  <si>
    <t>SAUC032</t>
  </si>
  <si>
    <t>SAUX032</t>
  </si>
  <si>
    <t>SAUS026</t>
  </si>
  <si>
    <t>SAU026</t>
  </si>
  <si>
    <t>SAUS085</t>
  </si>
  <si>
    <t>SAUS085C</t>
  </si>
  <si>
    <t>SAUS085CF</t>
  </si>
  <si>
    <t>SAUS086CF</t>
  </si>
  <si>
    <t>SAUS086</t>
  </si>
  <si>
    <t>SAUS086C</t>
  </si>
  <si>
    <t>SAU085</t>
  </si>
  <si>
    <t>SAU085C</t>
  </si>
  <si>
    <t>SAU085CF</t>
  </si>
  <si>
    <t>SAU086</t>
  </si>
  <si>
    <t>SAU086C</t>
  </si>
  <si>
    <t>SAU086CF</t>
  </si>
  <si>
    <t>SAUC077</t>
  </si>
  <si>
    <t>SAUX077</t>
  </si>
  <si>
    <t>SAU077</t>
  </si>
  <si>
    <t>SAUX027</t>
  </si>
  <si>
    <t>SAU077VR</t>
  </si>
  <si>
    <t>SAUC026</t>
  </si>
  <si>
    <t>SAUX026</t>
  </si>
  <si>
    <t>SAU026-TI</t>
  </si>
  <si>
    <t>SAUC055</t>
  </si>
  <si>
    <t>SAUX055</t>
  </si>
  <si>
    <t>SAUS055</t>
  </si>
  <si>
    <t>SAU055</t>
  </si>
  <si>
    <t>SAU081CF</t>
  </si>
  <si>
    <t>SAU081</t>
  </si>
  <si>
    <t>SAU082</t>
  </si>
  <si>
    <t>SAU082CF</t>
  </si>
  <si>
    <t>SAUS081CF</t>
  </si>
  <si>
    <t>SAUS082CF</t>
  </si>
  <si>
    <t>OEM Only</t>
  </si>
  <si>
    <t>OEM / Scorpion</t>
  </si>
  <si>
    <t>Scorpion Only</t>
  </si>
  <si>
    <t>Fit to</t>
  </si>
  <si>
    <t>Reference</t>
  </si>
  <si>
    <t>80mm/3.15"</t>
  </si>
  <si>
    <t>76mm/3"</t>
  </si>
  <si>
    <t>70mm/2.75"</t>
  </si>
  <si>
    <t>63.5mm/2.5"</t>
  </si>
  <si>
    <t>100mm/4"</t>
  </si>
  <si>
    <t>90mm/3.55"</t>
  </si>
  <si>
    <t>Pipe Diameter</t>
  </si>
  <si>
    <t>Tailpipes</t>
  </si>
  <si>
    <t>Valve</t>
  </si>
  <si>
    <t>Non-valved</t>
  </si>
  <si>
    <t>Valved</t>
  </si>
  <si>
    <t/>
  </si>
  <si>
    <t>Note</t>
  </si>
  <si>
    <t>Engine management light may be activated, Stage 2 ECU remap recommended</t>
  </si>
  <si>
    <t>Fits 2wd Manual, Engine management light may be activated, Stage 2 ECU remap recommended</t>
  </si>
  <si>
    <t>Only fits 2wd Manual, Engine management light may be activated, Stage 2 ECU remap recommended</t>
  </si>
  <si>
    <t>If fitting with sports cat or decat downpipe we STRONGLY recommend the resonated system instead.</t>
  </si>
  <si>
    <t>Valves require O.E motors.</t>
  </si>
  <si>
    <t>RS4 12-15 / RS5 10-15</t>
  </si>
  <si>
    <t>Fits to O.E and Scorpion half system. Removes O.E front silencers.</t>
  </si>
  <si>
    <t>Non-GPF Vehicle, valves requires OE motor's</t>
  </si>
  <si>
    <t>Original system requires cutting</t>
  </si>
  <si>
    <t>For the 180 model a rear valance insert is required from the 225 model as exhaust is dual exit</t>
  </si>
  <si>
    <t>DUAL EXIT AUDI REAR VALANCE INSERT REQUIRED, CONTACT YOUR AUDI DEALER FOR PRICE.</t>
  </si>
  <si>
    <t>Dual exit Audi TTS valance required when fitting this product</t>
  </si>
  <si>
    <t>Fits 2WD only. Requires rear valance from 3.2 V6 model</t>
  </si>
  <si>
    <t>Fits 2WD only. Engine management light may be activated, Stage 2 ECU remap recommended</t>
  </si>
  <si>
    <t>Valance will require cutting when fitting to TT 3.2 V6.</t>
  </si>
  <si>
    <t>Valves require O.E motors. Does not fit roadster</t>
  </si>
  <si>
    <t>Titanium cat back system</t>
  </si>
  <si>
    <t>Valves require O.E motors. Does not fit TTS Roadster</t>
  </si>
  <si>
    <t>Valves require O.E motors. Does not fit Roadster.</t>
  </si>
  <si>
    <t>Does not fit Roadster.</t>
  </si>
  <si>
    <t>Valves require O.E motors. Does not fit Roadster.
If fitting with sports cat or decat downpipe we STRONGLY recommend the resonated system instead.</t>
  </si>
  <si>
    <t>Does not fit Roadster.
If fitting with sports cat or decat downpipe we STRONGLY recommend the resonated system instead.</t>
  </si>
  <si>
    <t xml:space="preserve">  </t>
  </si>
  <si>
    <t xml:space="preserve">Daytona (quad) 83mm </t>
  </si>
  <si>
    <t>Daytona (quad) 83mm Black</t>
  </si>
  <si>
    <t xml:space="preserve">Ascari  </t>
  </si>
  <si>
    <t xml:space="preserve">Daytona  </t>
  </si>
  <si>
    <t xml:space="preserve">Daytona 90mm </t>
  </si>
  <si>
    <t>Daytona 90mm Black</t>
  </si>
  <si>
    <t xml:space="preserve">Ascari EVO 170mm x 107mm </t>
  </si>
  <si>
    <t xml:space="preserve">EVO 160mm x 95mm </t>
  </si>
  <si>
    <t>EVO 155mm x 100mm Black</t>
  </si>
  <si>
    <t xml:space="preserve">OE Fitment  </t>
  </si>
  <si>
    <t xml:space="preserve">Monaco (quad) 90mm x 76mm </t>
  </si>
  <si>
    <t xml:space="preserve">Ascari 90mm </t>
  </si>
  <si>
    <t xml:space="preserve">Daytona (twin) 90mm </t>
  </si>
  <si>
    <t>Daytona (twin) 90mm Black</t>
  </si>
  <si>
    <t xml:space="preserve">Daytona 114mm </t>
  </si>
  <si>
    <t xml:space="preserve">Ascari 114mm </t>
  </si>
  <si>
    <t xml:space="preserve">Daytona 101mm </t>
  </si>
  <si>
    <t xml:space="preserve">Ascari EVO  </t>
  </si>
  <si>
    <t>Daytona 101mm Black</t>
  </si>
  <si>
    <t xml:space="preserve">Ascari 101mm </t>
  </si>
  <si>
    <t xml:space="preserve">Ascari 100mm </t>
  </si>
  <si>
    <t xml:space="preserve">Daytona 100mm </t>
  </si>
  <si>
    <t>Daytona 100mm Black</t>
  </si>
  <si>
    <t>Daytona  Black</t>
  </si>
  <si>
    <t xml:space="preserve">STW (twin) 83mm </t>
  </si>
  <si>
    <t xml:space="preserve">STW (quad) 87mm </t>
  </si>
  <si>
    <t xml:space="preserve">EVO 114mm x 89mm </t>
  </si>
  <si>
    <t>Resonated GPF Delete</t>
  </si>
  <si>
    <t>SBMP084</t>
  </si>
  <si>
    <t>128ti F40</t>
  </si>
  <si>
    <t>GPF delete</t>
  </si>
  <si>
    <t>SBMP085</t>
  </si>
  <si>
    <t>GPF-Back system with electronic valve</t>
  </si>
  <si>
    <t>SBM085</t>
  </si>
  <si>
    <t>SBM085CF</t>
  </si>
  <si>
    <t>220I G42</t>
  </si>
  <si>
    <t>SBMP092</t>
  </si>
  <si>
    <t>Original system requires cutting. Will require a remap to prevent EML.</t>
  </si>
  <si>
    <t>GPF-Back system</t>
  </si>
  <si>
    <t>SBM092CF</t>
  </si>
  <si>
    <t>SBM092</t>
  </si>
  <si>
    <t>SBM092C</t>
  </si>
  <si>
    <t>Daytona 100mm black</t>
  </si>
  <si>
    <t>E30 320/325 inc Cabrio &amp; Touring</t>
  </si>
  <si>
    <t xml:space="preserve">Half system </t>
  </si>
  <si>
    <t>SBM005</t>
  </si>
  <si>
    <t>44.5mm/1.75"</t>
  </si>
  <si>
    <t xml:space="preserve">Lemans 76mm </t>
  </si>
  <si>
    <t>Models with 2 piece O.E. system only. Will fit with O.E. Sport body kit.</t>
  </si>
  <si>
    <t>E30 325 inc Cabrio &amp; Touring</t>
  </si>
  <si>
    <t>SBM012</t>
  </si>
  <si>
    <t>Models with 3 piece O.E. system only. Will fit with O.E. Sport body kit. Will fit Auto</t>
  </si>
  <si>
    <t>SBMB002</t>
  </si>
  <si>
    <t>Full system</t>
  </si>
  <si>
    <t>SBM016</t>
  </si>
  <si>
    <t xml:space="preserve">E36 325/328 </t>
  </si>
  <si>
    <t>SBM010S</t>
  </si>
  <si>
    <t>50.8mm/2"</t>
  </si>
  <si>
    <t xml:space="preserve">STW (twin) 76mm </t>
  </si>
  <si>
    <t>E36 M3/M3 Evo</t>
  </si>
  <si>
    <t>SBM011</t>
  </si>
  <si>
    <t xml:space="preserve">E46 316/318 </t>
  </si>
  <si>
    <t>SBM051</t>
  </si>
  <si>
    <t xml:space="preserve">Monaco (twin) 90 x 76mm </t>
  </si>
  <si>
    <t xml:space="preserve">E46 316/318  </t>
  </si>
  <si>
    <t>SBMB051</t>
  </si>
  <si>
    <t>Single inlet pipe</t>
  </si>
  <si>
    <t>E46 320/323/328</t>
  </si>
  <si>
    <t>SBMB052</t>
  </si>
  <si>
    <t xml:space="preserve">E46 320/325/330 </t>
  </si>
  <si>
    <t>SBM053</t>
  </si>
  <si>
    <t>E46 320/325/330</t>
  </si>
  <si>
    <t>SBMB048</t>
  </si>
  <si>
    <t xml:space="preserve">Catalyst replacement </t>
  </si>
  <si>
    <t>SBMC050</t>
  </si>
  <si>
    <t xml:space="preserve">E46 M3 </t>
  </si>
  <si>
    <t>SBM050</t>
  </si>
  <si>
    <t xml:space="preserve">Daytona 83mm </t>
  </si>
  <si>
    <t>OE Gasket will be required to fit.</t>
  </si>
  <si>
    <t xml:space="preserve">Centre replacement </t>
  </si>
  <si>
    <t>SBMR050</t>
  </si>
  <si>
    <t>Replaces OE centre section. Also fits to standard rear silencer, OE Gasket will be required to fit.</t>
  </si>
  <si>
    <t>SBMB050</t>
  </si>
  <si>
    <t xml:space="preserve">E90, E91, E92  325/328/330 </t>
  </si>
  <si>
    <t>SBM061M</t>
  </si>
  <si>
    <t xml:space="preserve">Monaco 90 x 76mm </t>
  </si>
  <si>
    <t>E90, E91, E92  325/328/330</t>
  </si>
  <si>
    <t xml:space="preserve">Rear silencer only </t>
  </si>
  <si>
    <t>SBM064M</t>
  </si>
  <si>
    <t>E90, E92 M3</t>
  </si>
  <si>
    <t>SBMB062</t>
  </si>
  <si>
    <t>F20, F21 GPF Models including XDrive</t>
  </si>
  <si>
    <t xml:space="preserve">GPF delete </t>
  </si>
  <si>
    <t>SBMP082</t>
  </si>
  <si>
    <t>Removes OE GPF. Fits to Scorpion GPF-back only.</t>
  </si>
  <si>
    <t>SBMS082</t>
  </si>
  <si>
    <t>Valve requires O.E motor. Original system requires cutting.</t>
  </si>
  <si>
    <t>SBMS082CF</t>
  </si>
  <si>
    <t>F80 M3 / M4 F82 F83</t>
  </si>
  <si>
    <t>SBMS073CF</t>
  </si>
  <si>
    <t>The original system requires cutting un-less fitting with SBMC073 or SBMX073</t>
  </si>
  <si>
    <t>SBMS073</t>
  </si>
  <si>
    <t>SBMS073C</t>
  </si>
  <si>
    <t>Daytona 90mm black</t>
  </si>
  <si>
    <t>The original system requires cutting unless fitting with SBMC073 or SBMX073</t>
  </si>
  <si>
    <t>Secondary de-cat section</t>
  </si>
  <si>
    <t>SBMC073</t>
  </si>
  <si>
    <t>Secondary high flow sports catalyst section</t>
  </si>
  <si>
    <t>SBMX073</t>
  </si>
  <si>
    <t>M135i</t>
  </si>
  <si>
    <t>SBMC066</t>
  </si>
  <si>
    <t>Pre June 2013, Engine management light may be activated, Stage 2 ECU remap recommended</t>
  </si>
  <si>
    <t>SBM066</t>
  </si>
  <si>
    <t>Pre June 2013 Facelift</t>
  </si>
  <si>
    <t>SBM066C</t>
  </si>
  <si>
    <t>SBMC067</t>
  </si>
  <si>
    <t>Post June 2013, Engine management light may be activated, Stage 2 ECU remap recommended</t>
  </si>
  <si>
    <t>M135i xDrive (F40) GPF model</t>
  </si>
  <si>
    <t>SBMC083</t>
  </si>
  <si>
    <t>SBMX083</t>
  </si>
  <si>
    <t>SBMP083</t>
  </si>
  <si>
    <t>SBM083</t>
  </si>
  <si>
    <t>Original system requires cutting unless fitting with SBMP083</t>
  </si>
  <si>
    <t>SBM083C</t>
  </si>
  <si>
    <t>Daytona 114mm black</t>
  </si>
  <si>
    <t>SBM083I</t>
  </si>
  <si>
    <t xml:space="preserve">Indy 114mm </t>
  </si>
  <si>
    <t>SBM083IC</t>
  </si>
  <si>
    <t>Indy 114mm black</t>
  </si>
  <si>
    <t>SBM083CF</t>
  </si>
  <si>
    <t>M140i (F20, F21) / M240i (F22, F23) including XDrive models</t>
  </si>
  <si>
    <t>SBMC074</t>
  </si>
  <si>
    <t>SBMX074</t>
  </si>
  <si>
    <t>M140i (F20, F21) Non GPF Model Only including XDrive</t>
  </si>
  <si>
    <t>SBMS076CF</t>
  </si>
  <si>
    <t>SBMS076</t>
  </si>
  <si>
    <t>SBMS076C</t>
  </si>
  <si>
    <t>M140i F20, F21 / M240i F22 including XDrive models</t>
  </si>
  <si>
    <t>Resonator/GPF delete</t>
  </si>
  <si>
    <t>SBMP086</t>
  </si>
  <si>
    <t xml:space="preserve">Removes OE Resonator &amp; GPF if fitted. Fits to OE Back Box Only. For Motorsport use only. </t>
  </si>
  <si>
    <t>M2 Competition F87N</t>
  </si>
  <si>
    <t>GPF Delete pipe</t>
  </si>
  <si>
    <t>SBMP081</t>
  </si>
  <si>
    <t>GPF-back system with electronic valves</t>
  </si>
  <si>
    <t>SBMS081CF</t>
  </si>
  <si>
    <t>SBMS081</t>
  </si>
  <si>
    <t>M2 F87 Non GPF Model Only</t>
  </si>
  <si>
    <t>Cat-back system with electronic valve</t>
  </si>
  <si>
    <t>SBM075</t>
  </si>
  <si>
    <t>SBM075C</t>
  </si>
  <si>
    <t>SBM075CF</t>
  </si>
  <si>
    <t>SBMC075</t>
  </si>
  <si>
    <t>M235i</t>
  </si>
  <si>
    <t>Cat-back system with electronic valves</t>
  </si>
  <si>
    <t>SBMV067DC</t>
  </si>
  <si>
    <t>SBMV067D</t>
  </si>
  <si>
    <t>De-cat turbo downpipe</t>
  </si>
  <si>
    <t>SBMC068</t>
  </si>
  <si>
    <t>M235i Gran Coupe xDrive F44</t>
  </si>
  <si>
    <t>SBMP088</t>
  </si>
  <si>
    <t xml:space="preserve">For Motorsport use only. </t>
  </si>
  <si>
    <t>SBM089</t>
  </si>
  <si>
    <t>SBM088</t>
  </si>
  <si>
    <t>SBM088C</t>
  </si>
  <si>
    <t>SBM088CF</t>
  </si>
  <si>
    <t>M240i</t>
  </si>
  <si>
    <t>SBMS074CF</t>
  </si>
  <si>
    <t>SBMS074</t>
  </si>
  <si>
    <t>SBMS074C</t>
  </si>
  <si>
    <t>M3 G80 / M4 G82 Inc Comp and xDrive</t>
  </si>
  <si>
    <t>Non-resonated GPF Delete</t>
  </si>
  <si>
    <t>SBMP087</t>
  </si>
  <si>
    <t>M3 G80 / M4 G82 including Competition</t>
  </si>
  <si>
    <t>Half System</t>
  </si>
  <si>
    <t>SBM084</t>
  </si>
  <si>
    <t>SBM084CF</t>
  </si>
  <si>
    <t>X3 M including Competition</t>
  </si>
  <si>
    <t>Half System with valves</t>
  </si>
  <si>
    <t>SBM090</t>
  </si>
  <si>
    <t>SBM090CF</t>
  </si>
  <si>
    <t>SBMP091</t>
  </si>
  <si>
    <t>SBMP090</t>
  </si>
  <si>
    <t>Z4 E85 &amp; E86</t>
  </si>
  <si>
    <t>SBM071</t>
  </si>
  <si>
    <t xml:space="preserve">Daytona 76mm </t>
  </si>
  <si>
    <t>Engine's Covered: E85 - 3.0Si &amp; 2.5Si E86 - 3.0Si</t>
  </si>
  <si>
    <t>DS3 Racing &amp; 1.6 T</t>
  </si>
  <si>
    <t>SCNC014</t>
  </si>
  <si>
    <t>SCNX014</t>
  </si>
  <si>
    <t>SCNS014</t>
  </si>
  <si>
    <t>SCN014</t>
  </si>
  <si>
    <t>Formentor 2.0 TSI 4Drive 310</t>
  </si>
  <si>
    <t>Non-res gpf back system</t>
  </si>
  <si>
    <t>SSTS016</t>
  </si>
  <si>
    <t>SSTS016C</t>
  </si>
  <si>
    <t>SSTS016CF</t>
  </si>
  <si>
    <t>Non-res gpf back system with electronic valves</t>
  </si>
  <si>
    <t>SSTS015</t>
  </si>
  <si>
    <t>SSTS015C</t>
  </si>
  <si>
    <t>SSTS015CF</t>
  </si>
  <si>
    <t>Resonated gpf back system</t>
  </si>
  <si>
    <t>SST016</t>
  </si>
  <si>
    <t>SST016C</t>
  </si>
  <si>
    <t>SST016CF</t>
  </si>
  <si>
    <t>Resonated gpf back system &amp; electronic valves</t>
  </si>
  <si>
    <t>SST015</t>
  </si>
  <si>
    <t>SST015C</t>
  </si>
  <si>
    <t>SST015CF</t>
  </si>
  <si>
    <t>500/595 Abarth 1.4 (IHI Turbo) / 595/695 Abarth 1.4 (Garrett Turbo)</t>
  </si>
  <si>
    <t>SFT005CF</t>
  </si>
  <si>
    <t>SFT005</t>
  </si>
  <si>
    <t>IHI Turbo only</t>
  </si>
  <si>
    <t>SFT005C</t>
  </si>
  <si>
    <t>595/695 Abarth 1.4 (Garrett Turbo)</t>
  </si>
  <si>
    <t>SFTC006</t>
  </si>
  <si>
    <t>Fiesta Ecoboost 1.0T 100,125 &amp; 140 PS</t>
  </si>
  <si>
    <t>SFDC078</t>
  </si>
  <si>
    <t>SFDX078</t>
  </si>
  <si>
    <t>SFDS078ST</t>
  </si>
  <si>
    <t xml:space="preserve">Daytona 83mm  </t>
  </si>
  <si>
    <t>This product is to fit with ST rear valance. Ford part numbers (1813019 &amp; 1866724)</t>
  </si>
  <si>
    <t>SFDS078ECO</t>
  </si>
  <si>
    <t>This product is to fit with Zetec S rear valance. Ford part number (1833264)</t>
  </si>
  <si>
    <t>SFDB078ST</t>
  </si>
  <si>
    <t>SFDB078ECO</t>
  </si>
  <si>
    <t>Rear silencer to cat-back upgrade (non-resonated)</t>
  </si>
  <si>
    <t>SFDS078U</t>
  </si>
  <si>
    <t>Only fits to SFDB078ST or SFDB078ECO</t>
  </si>
  <si>
    <t>Rear silencer to cat-back upgrade (resonated)</t>
  </si>
  <si>
    <t>SFD078U</t>
  </si>
  <si>
    <t>SFD078ST</t>
  </si>
  <si>
    <t>SFD078ECO</t>
  </si>
  <si>
    <t>Fiesta ST 180</t>
  </si>
  <si>
    <t>63.5mm/2.5" Resonated cat-back system</t>
  </si>
  <si>
    <t>SFD073</t>
  </si>
  <si>
    <t>76mm/3" Non-resonated cat-back system</t>
  </si>
  <si>
    <t>SFDS074</t>
  </si>
  <si>
    <t xml:space="preserve">76mm/3" Resonated cat-back system </t>
  </si>
  <si>
    <t>SFD074</t>
  </si>
  <si>
    <t>SFDC073</t>
  </si>
  <si>
    <t>SFDX073</t>
  </si>
  <si>
    <t xml:space="preserve">Fiesta ST MK8 </t>
  </si>
  <si>
    <t>Predator GPF-Back system non-valved</t>
  </si>
  <si>
    <t>SFDS106</t>
  </si>
  <si>
    <t>Original System will need cutting for fitting</t>
  </si>
  <si>
    <t>GPF-Back system non-valved</t>
  </si>
  <si>
    <t>SFDS090CF</t>
  </si>
  <si>
    <t>SFDS090</t>
  </si>
  <si>
    <t>SFDS090C</t>
  </si>
  <si>
    <t>SFDS106C</t>
  </si>
  <si>
    <t>SFDS106CF</t>
  </si>
  <si>
    <t>Fiesta ST MK8 (Post September 2020)</t>
  </si>
  <si>
    <t>SFDS094</t>
  </si>
  <si>
    <t>Original System will need cutting for fitting. Fits post September 2020 models.</t>
  </si>
  <si>
    <t>Fiesta ST MK8 (post September 2020)</t>
  </si>
  <si>
    <t>SFDS094C</t>
  </si>
  <si>
    <t>SFDS094CF</t>
  </si>
  <si>
    <t>Predator GPF-back system with electronic valve</t>
  </si>
  <si>
    <t>SFDS107CF</t>
  </si>
  <si>
    <t>SFDS107</t>
  </si>
  <si>
    <t>SFDS107C</t>
  </si>
  <si>
    <t>Valve upgrade for non-valved GPF-back system</t>
  </si>
  <si>
    <t>SFD094VU</t>
  </si>
  <si>
    <t>Fits to SFDS090 only</t>
  </si>
  <si>
    <t>Fiesta ST MK8 (Pre September 2020)</t>
  </si>
  <si>
    <t>SFDS089CF</t>
  </si>
  <si>
    <t>Original System will need cutting for fitting.Fits Pre September 2020 models.</t>
  </si>
  <si>
    <t>SFDS089</t>
  </si>
  <si>
    <t>Original System will need cutting for fitting. Fits Pre September 2020 models.</t>
  </si>
  <si>
    <t>SFDS089C</t>
  </si>
  <si>
    <t>SFDS105CF</t>
  </si>
  <si>
    <t>SFDS105</t>
  </si>
  <si>
    <t>SFDS105C</t>
  </si>
  <si>
    <t>SFD089VU</t>
  </si>
  <si>
    <t>Fits to SFDS090 only, valve requires OE motor</t>
  </si>
  <si>
    <t>Fiesta ST MK8 18-21 / Puma ST MK2 20-21</t>
  </si>
  <si>
    <t>Non Res GPF Delete</t>
  </si>
  <si>
    <t>SFDP089</t>
  </si>
  <si>
    <t>Original system requires cutting
Recommend resonated GPF Delete with the Sports system and Non Resonated GPF Delete with the OE system</t>
  </si>
  <si>
    <t>Fiesta ST MK8 18-22 / Puma ST MK2 20-22</t>
  </si>
  <si>
    <t>SFDC089</t>
  </si>
  <si>
    <t>SFDX089</t>
  </si>
  <si>
    <t>SFDP090</t>
  </si>
  <si>
    <t>Fiesta ST MK8.5</t>
  </si>
  <si>
    <t>SFDS100</t>
  </si>
  <si>
    <t>SFDS100C</t>
  </si>
  <si>
    <t>SFDS100CF</t>
  </si>
  <si>
    <t>SFDS099</t>
  </si>
  <si>
    <t>SFDS099C</t>
  </si>
  <si>
    <t>SFDS099CF</t>
  </si>
  <si>
    <t>SFDS102</t>
  </si>
  <si>
    <t>SFDS102C</t>
  </si>
  <si>
    <t>SFDS102CF</t>
  </si>
  <si>
    <t>SFDS101</t>
  </si>
  <si>
    <t>SFDS101C</t>
  </si>
  <si>
    <t>SFDS101CF</t>
  </si>
  <si>
    <t xml:space="preserve">Fiesta ST150 </t>
  </si>
  <si>
    <t>4/1 Manifold</t>
  </si>
  <si>
    <t>SFDM068</t>
  </si>
  <si>
    <t>47mm/1.88"</t>
  </si>
  <si>
    <t>Fiesta ST150</t>
  </si>
  <si>
    <t>SFDC068</t>
  </si>
  <si>
    <t xml:space="preserve">Front flex section </t>
  </si>
  <si>
    <t>SFDP068</t>
  </si>
  <si>
    <t>Not required if fitting SFDM068 manifold</t>
  </si>
  <si>
    <t xml:space="preserve">High flow sports catalyst </t>
  </si>
  <si>
    <t>SFDX068</t>
  </si>
  <si>
    <t>Resonated cat-back System</t>
  </si>
  <si>
    <t>SFD068</t>
  </si>
  <si>
    <t>Fiesta ST180 / ST200</t>
  </si>
  <si>
    <t>Predator Cat-Back System</t>
  </si>
  <si>
    <t>SFD098</t>
  </si>
  <si>
    <t>PLEASE BE AWARE THIS SYSTEM IS EXTREMELY LOUD</t>
  </si>
  <si>
    <t>Fiesta ST-Line 1.0T Non GPF Model Only</t>
  </si>
  <si>
    <t>SFDC088</t>
  </si>
  <si>
    <t>SFDX088</t>
  </si>
  <si>
    <t>SFDS088</t>
  </si>
  <si>
    <t>SFDS088C</t>
  </si>
  <si>
    <t>SFDB088C</t>
  </si>
  <si>
    <t>SFDB088</t>
  </si>
  <si>
    <t>SFD088</t>
  </si>
  <si>
    <t>SFD088C</t>
  </si>
  <si>
    <t xml:space="preserve">Focus MK2 RS </t>
  </si>
  <si>
    <t>SFD066</t>
  </si>
  <si>
    <t>SFD066C</t>
  </si>
  <si>
    <t>Focus MK2 ST 225 / MK2 RS</t>
  </si>
  <si>
    <t>76mm/3" De-cat Section</t>
  </si>
  <si>
    <t>SFDC066</t>
  </si>
  <si>
    <t xml:space="preserve">76mm/3" High flow sports catalyst </t>
  </si>
  <si>
    <t>SFDX066</t>
  </si>
  <si>
    <t>76mm/3" Turbo downpipe</t>
  </si>
  <si>
    <t>SFDP066</t>
  </si>
  <si>
    <t xml:space="preserve">Focus MK2 ST 225 2.5 Turbo </t>
  </si>
  <si>
    <t>63.5mm/2.5" De-cat Section</t>
  </si>
  <si>
    <t>SFDC061</t>
  </si>
  <si>
    <t xml:space="preserve">63.5mm/2.5" Non-resonated cat-back system </t>
  </si>
  <si>
    <t>SFDS069</t>
  </si>
  <si>
    <t xml:space="preserve">63.5mm/2.5" Resonated cat-back system </t>
  </si>
  <si>
    <t>SFD069</t>
  </si>
  <si>
    <t>SFD069C</t>
  </si>
  <si>
    <t xml:space="preserve">63.5mm/2.5"Non-resonated cat-back system </t>
  </si>
  <si>
    <t>SFDS069C</t>
  </si>
  <si>
    <t>SFD067</t>
  </si>
  <si>
    <t>SFD067C</t>
  </si>
  <si>
    <t>Focus MK3 RS  Non GPF Model Only</t>
  </si>
  <si>
    <t>SFD084C</t>
  </si>
  <si>
    <t>SFD084CF</t>
  </si>
  <si>
    <t>Cat-back system with no valves</t>
  </si>
  <si>
    <t>SFD085CF</t>
  </si>
  <si>
    <t>Original System will need cutting for removal.</t>
  </si>
  <si>
    <t xml:space="preserve">Cat-back system with no valves </t>
  </si>
  <si>
    <t>SFD085</t>
  </si>
  <si>
    <t>SFD085C</t>
  </si>
  <si>
    <t>SFDC082</t>
  </si>
  <si>
    <t xml:space="preserve">Downpipe with a high flow sports catalyst </t>
  </si>
  <si>
    <t>SFDX082</t>
  </si>
  <si>
    <t>Focus MK3 RS Non GPF Model Only</t>
  </si>
  <si>
    <t>SFD084</t>
  </si>
  <si>
    <t>SFD084D</t>
  </si>
  <si>
    <t>SFD084DC</t>
  </si>
  <si>
    <t>SFD085D</t>
  </si>
  <si>
    <t>SFD085DC</t>
  </si>
  <si>
    <t>Focus MK3 ST 250 Hatch  Non GPF Model Only</t>
  </si>
  <si>
    <t>SFD071</t>
  </si>
  <si>
    <t xml:space="preserve">Focus MK3 ST 250 Hatch &amp; Estate </t>
  </si>
  <si>
    <t>SFDC071</t>
  </si>
  <si>
    <t>Focus MK3 ST 250 Hatch &amp; Estate  Non GPF Model Only</t>
  </si>
  <si>
    <t>SFDX071</t>
  </si>
  <si>
    <t>Focus MK3 ST 250 Hatch Non GPF Model Only</t>
  </si>
  <si>
    <t>SFDS071</t>
  </si>
  <si>
    <t>SFDS071C</t>
  </si>
  <si>
    <t>SFDS071CF</t>
  </si>
  <si>
    <t>SFD071CF</t>
  </si>
  <si>
    <t>SFD071C</t>
  </si>
  <si>
    <t>Focus ST Mk4</t>
  </si>
  <si>
    <t>GPF-Back System</t>
  </si>
  <si>
    <t>SFDS091D</t>
  </si>
  <si>
    <t>Original System will need cutting for fitting.</t>
  </si>
  <si>
    <t>SFDS091DC</t>
  </si>
  <si>
    <t>SFDS091CF</t>
  </si>
  <si>
    <t>Predator GPF-Back System</t>
  </si>
  <si>
    <t>SFDS095CF</t>
  </si>
  <si>
    <t>SFDS095D</t>
  </si>
  <si>
    <t>SFDS095DC</t>
  </si>
  <si>
    <t>Focus ST Mk4 Estate</t>
  </si>
  <si>
    <t>SFDS096CF</t>
  </si>
  <si>
    <t>SFDS096D</t>
  </si>
  <si>
    <t>SFDS096DC</t>
  </si>
  <si>
    <t>SFDS097DC</t>
  </si>
  <si>
    <t>SFDS097D</t>
  </si>
  <si>
    <t>SFDS097CF</t>
  </si>
  <si>
    <t>Focus ST MK4 Hatch / Focus ST MK4 Estate</t>
  </si>
  <si>
    <t>SFDC091</t>
  </si>
  <si>
    <t>SFDX091</t>
  </si>
  <si>
    <t>Focus ST Mk4 Hatch / Focus ST MK4 Estate</t>
  </si>
  <si>
    <t>SFDP091</t>
  </si>
  <si>
    <t>Resonated GPF Delete pipe</t>
  </si>
  <si>
    <t>SFDP096</t>
  </si>
  <si>
    <t xml:space="preserve">Focus ST170 Hatch </t>
  </si>
  <si>
    <t>SFD055</t>
  </si>
  <si>
    <t>57.1mm/2.25"</t>
  </si>
  <si>
    <t xml:space="preserve">Tuner 100mm </t>
  </si>
  <si>
    <t>Mondeo 2.5 Turbo Hatchback</t>
  </si>
  <si>
    <t>SFDC070</t>
  </si>
  <si>
    <t>SFDX070</t>
  </si>
  <si>
    <t xml:space="preserve">Mondeo 2.5 Turbo Hatchback </t>
  </si>
  <si>
    <t>SFD070</t>
  </si>
  <si>
    <t>Turbo downpipe</t>
  </si>
  <si>
    <t>SFDP070</t>
  </si>
  <si>
    <t>Mustang 2.3T Non GPF Model Only</t>
  </si>
  <si>
    <t>SFDC087</t>
  </si>
  <si>
    <t>SFDX087</t>
  </si>
  <si>
    <t>SFDS087</t>
  </si>
  <si>
    <t>SFDS087C</t>
  </si>
  <si>
    <t>SFD087</t>
  </si>
  <si>
    <t>SFD087C</t>
  </si>
  <si>
    <t>Mustang 5.0 V8 GT Non GPF Model Only</t>
  </si>
  <si>
    <t>SFDS086</t>
  </si>
  <si>
    <t>SFDS086C</t>
  </si>
  <si>
    <t>SFD086</t>
  </si>
  <si>
    <t>SFD086C</t>
  </si>
  <si>
    <t>Puma ST</t>
  </si>
  <si>
    <t>SFDS093</t>
  </si>
  <si>
    <t>SFDS093CF</t>
  </si>
  <si>
    <t>SFDS092</t>
  </si>
  <si>
    <t>SFDS092CF</t>
  </si>
  <si>
    <t>SFDS104</t>
  </si>
  <si>
    <t xml:space="preserve">Daytona 90MM </t>
  </si>
  <si>
    <t>SFDS104CF</t>
  </si>
  <si>
    <t>SFDS103</t>
  </si>
  <si>
    <t>SFDS103CF</t>
  </si>
  <si>
    <t>Civic Type R EP3</t>
  </si>
  <si>
    <t>SHDB005</t>
  </si>
  <si>
    <t xml:space="preserve">Civic Type R EP3 </t>
  </si>
  <si>
    <t>SHD005</t>
  </si>
  <si>
    <t xml:space="preserve">Tuner 101mm </t>
  </si>
  <si>
    <t>Civic Type R FK2 (LHD)</t>
  </si>
  <si>
    <t>SHDC014</t>
  </si>
  <si>
    <t>SHDX014</t>
  </si>
  <si>
    <t>SHD014</t>
  </si>
  <si>
    <t>LHD Only</t>
  </si>
  <si>
    <t>SHD014C</t>
  </si>
  <si>
    <t>Civic Type R FK2 (RHD)</t>
  </si>
  <si>
    <t>SHDC013</t>
  </si>
  <si>
    <t>SHDX013</t>
  </si>
  <si>
    <t xml:space="preserve">Resoanted cat-back system </t>
  </si>
  <si>
    <t>SHD013C</t>
  </si>
  <si>
    <t>RHD Only</t>
  </si>
  <si>
    <t>SHD013</t>
  </si>
  <si>
    <t>Civic Type R FK8 L/H Drive</t>
  </si>
  <si>
    <t>Part-resonated flex-back system</t>
  </si>
  <si>
    <t>SHDS016</t>
  </si>
  <si>
    <t xml:space="preserve">Indy 2 x 114mm + 1 x90mm </t>
  </si>
  <si>
    <t>Fits L/H drive models</t>
  </si>
  <si>
    <t>SHDS016D</t>
  </si>
  <si>
    <t xml:space="preserve">Daytona 2 x 114mm + 1 x 90mm </t>
  </si>
  <si>
    <t>Civic Type R FK8 L/H Drive Non GPF Model Only</t>
  </si>
  <si>
    <t>Resonated flex-back system</t>
  </si>
  <si>
    <t>SHD016</t>
  </si>
  <si>
    <t>SHD016D</t>
  </si>
  <si>
    <t>Civic Type R FK8 Non GPF Model Only</t>
  </si>
  <si>
    <t>SHDC015</t>
  </si>
  <si>
    <t>89.9mm/3.5"</t>
  </si>
  <si>
    <t>SHDX015</t>
  </si>
  <si>
    <t>Civic Type R FK8 R/H Drive</t>
  </si>
  <si>
    <t>Part-resonated cat-back system</t>
  </si>
  <si>
    <t>SHDS015</t>
  </si>
  <si>
    <t>Fits R/H drive models</t>
  </si>
  <si>
    <t>SHDS015D</t>
  </si>
  <si>
    <t>Civic Type R FK8 R/H Drive Non GPF Model Only</t>
  </si>
  <si>
    <t>SHD015D</t>
  </si>
  <si>
    <t>SHD015</t>
  </si>
  <si>
    <t xml:space="preserve">Fits R/H drive models </t>
  </si>
  <si>
    <t xml:space="preserve">Civic Type R FN2 </t>
  </si>
  <si>
    <t>SHD011</t>
  </si>
  <si>
    <t>i20N</t>
  </si>
  <si>
    <t>De-cat section</t>
  </si>
  <si>
    <t>SHYC105</t>
  </si>
  <si>
    <t>Front flex pipe</t>
  </si>
  <si>
    <t>SHYP105</t>
  </si>
  <si>
    <t>GPF-back system</t>
  </si>
  <si>
    <t>SHY106</t>
  </si>
  <si>
    <t xml:space="preserve">Daytona 90,, </t>
  </si>
  <si>
    <t>SHY106C</t>
  </si>
  <si>
    <t>GPF-back with electronic valve</t>
  </si>
  <si>
    <t>SHY105</t>
  </si>
  <si>
    <t>SHY105C</t>
  </si>
  <si>
    <t>Non-resonated GPF delete</t>
  </si>
  <si>
    <t>SHYP107</t>
  </si>
  <si>
    <t>Resonated GPF delete</t>
  </si>
  <si>
    <t>SHYP106</t>
  </si>
  <si>
    <t>i30N Performance</t>
  </si>
  <si>
    <t>SHYC103</t>
  </si>
  <si>
    <t>Engine management light may be activated. Stage 2 ECU remap recommended</t>
  </si>
  <si>
    <t>i30N Performance (Non GPF model)</t>
  </si>
  <si>
    <t>Front Flex Pipe</t>
  </si>
  <si>
    <t>SHYP103</t>
  </si>
  <si>
    <t>i30N Performance Fastback GPF Model Only</t>
  </si>
  <si>
    <t>Non-resonated GPF-back with electronic valve</t>
  </si>
  <si>
    <t>SHYS103</t>
  </si>
  <si>
    <t>SHYS103I</t>
  </si>
  <si>
    <t>SHYS103IC</t>
  </si>
  <si>
    <t>i30N Performance GPF Model Only</t>
  </si>
  <si>
    <t>Non-Resonated GPF Delete Pipe</t>
  </si>
  <si>
    <t>SHYSP102</t>
  </si>
  <si>
    <t>SHYS102IC</t>
  </si>
  <si>
    <t>SHYS102</t>
  </si>
  <si>
    <t>SHYS102C</t>
  </si>
  <si>
    <t>SHYS102CF</t>
  </si>
  <si>
    <t xml:space="preserve">Ascari 114mm  </t>
  </si>
  <si>
    <t>SHYP102</t>
  </si>
  <si>
    <t>i30N Performance GPF MOdels Only</t>
  </si>
  <si>
    <t>SHYS102I</t>
  </si>
  <si>
    <t>i30N Performance Including Fastback (GPF Models)</t>
  </si>
  <si>
    <t>SHYP104</t>
  </si>
  <si>
    <t>i30N Performance Non GPF Model Only</t>
  </si>
  <si>
    <t>Non-resonated cat-back with electronic valve</t>
  </si>
  <si>
    <t>SHYS101CF</t>
  </si>
  <si>
    <t xml:space="preserve">Won't fit models with GPF's </t>
  </si>
  <si>
    <t>SHYS101</t>
  </si>
  <si>
    <t>SHYS101C</t>
  </si>
  <si>
    <t>SHYS101I</t>
  </si>
  <si>
    <t>SHYS101IC</t>
  </si>
  <si>
    <t>i30N PerformanceFastback GPF Model Only</t>
  </si>
  <si>
    <t>SHYS103C</t>
  </si>
  <si>
    <t>SHYS103CF</t>
  </si>
  <si>
    <t>Mazda MX-5 4ND 1.5 &amp; 2.0 including RF models</t>
  </si>
  <si>
    <t>SMZS009</t>
  </si>
  <si>
    <t xml:space="preserve">Daytona (twin)  </t>
  </si>
  <si>
    <t>Mazda MX-5 4ND 1.5 &amp; 2.0 including RF Models</t>
  </si>
  <si>
    <t>SMZ009</t>
  </si>
  <si>
    <t xml:space="preserve">Daytona (twin) Ø76mm </t>
  </si>
  <si>
    <t xml:space="preserve">MX5 Mk3/3.5 </t>
  </si>
  <si>
    <t xml:space="preserve">Primary cat-back system </t>
  </si>
  <si>
    <t>SMZ008</t>
  </si>
  <si>
    <t>A35 AMG W177 Hatchback</t>
  </si>
  <si>
    <t>GPF Delete</t>
  </si>
  <si>
    <t>SMBP006</t>
  </si>
  <si>
    <t>Re-map required when fitting the GPF Delete</t>
  </si>
  <si>
    <t>GPF-Back no valve</t>
  </si>
  <si>
    <t>SMB007</t>
  </si>
  <si>
    <t>GPF-Back no valve, No rear silencer</t>
  </si>
  <si>
    <t>SMBS007</t>
  </si>
  <si>
    <t>GPF-Back with valve</t>
  </si>
  <si>
    <t>SMB006</t>
  </si>
  <si>
    <t>GPF-Back with valve, No rear silencer</t>
  </si>
  <si>
    <t>SMBS006</t>
  </si>
  <si>
    <t>A45 / CLA45</t>
  </si>
  <si>
    <t>SMBP003</t>
  </si>
  <si>
    <t>A-Class A180/A200 Sport &amp; A250 AMG (2 wheel drive)</t>
  </si>
  <si>
    <t>SMBS001</t>
  </si>
  <si>
    <t>SMBS001C</t>
  </si>
  <si>
    <t>EVO 114mm x 89mm black</t>
  </si>
  <si>
    <t>A-Class A250 AMG 4Matic</t>
  </si>
  <si>
    <t>SMBS002</t>
  </si>
  <si>
    <t>SMBS002C</t>
  </si>
  <si>
    <t>A-Class A45 AMG 4Matic</t>
  </si>
  <si>
    <t>SMB003</t>
  </si>
  <si>
    <t>Maintains OE tailpipe, Valves require O.E motors.</t>
  </si>
  <si>
    <t>A-Class A45 AMG 4Matic / CLA 45 AMG</t>
  </si>
  <si>
    <t>SMBC003</t>
  </si>
  <si>
    <t>C63 AMG W204</t>
  </si>
  <si>
    <t>SMBC004</t>
  </si>
  <si>
    <t>CLA 45 AMG</t>
  </si>
  <si>
    <t>Resonated cat-back system with electronic valve</t>
  </si>
  <si>
    <t>SMB005</t>
  </si>
  <si>
    <t>Cooper S Clubman R55</t>
  </si>
  <si>
    <t>SMN015</t>
  </si>
  <si>
    <t>SMNS015</t>
  </si>
  <si>
    <t>Cooper S Cooper S F55/F56 Non GPF Model Only</t>
  </si>
  <si>
    <t>SMNC010</t>
  </si>
  <si>
    <t>Cooper S F55/F56Non GPF Model Only</t>
  </si>
  <si>
    <t>High flow sports catalyst</t>
  </si>
  <si>
    <t>SMNX010</t>
  </si>
  <si>
    <t>Cooper S F56 (Non UK/Euro models)</t>
  </si>
  <si>
    <t>SMNS021</t>
  </si>
  <si>
    <t>SMNS021CF</t>
  </si>
  <si>
    <t>SMN021</t>
  </si>
  <si>
    <t>SMN021CF</t>
  </si>
  <si>
    <t>Cooper S F56 3 Door Non GPF Model Only</t>
  </si>
  <si>
    <t>SMNS010</t>
  </si>
  <si>
    <t>Fits UK &amp; Europe spec cars only.  Fit's JCW models.</t>
  </si>
  <si>
    <t>SMNS010C</t>
  </si>
  <si>
    <t>SMNS010CF</t>
  </si>
  <si>
    <t>Non-resonated Mini Challenge cat-back system</t>
  </si>
  <si>
    <t>SMNS017</t>
  </si>
  <si>
    <t xml:space="preserve">STW 90MM </t>
  </si>
  <si>
    <t>SMN010C</t>
  </si>
  <si>
    <t>Fits UK &amp; Europe spec cars only. Fit's JCW models.</t>
  </si>
  <si>
    <t>SMN010</t>
  </si>
  <si>
    <t>SMN010CF</t>
  </si>
  <si>
    <t>Resonated Mini Challenge cat-back system</t>
  </si>
  <si>
    <t>SMN017</t>
  </si>
  <si>
    <t xml:space="preserve">STW 90mm </t>
  </si>
  <si>
    <t>Cooper S F56 GPF MODEL</t>
  </si>
  <si>
    <t>Non-resonated GPF-back system</t>
  </si>
  <si>
    <t>SMNS018</t>
  </si>
  <si>
    <t>OE System requires cutting. Fits to John Cooper Works models.</t>
  </si>
  <si>
    <t>SMNS018C</t>
  </si>
  <si>
    <t>SMNS018CF</t>
  </si>
  <si>
    <t>Cooper S R52/R53</t>
  </si>
  <si>
    <t>SMN003</t>
  </si>
  <si>
    <t>SMN003S</t>
  </si>
  <si>
    <t>SMN012S</t>
  </si>
  <si>
    <t>SMN012</t>
  </si>
  <si>
    <t>Cooper S R55 / 56 / R57 / R58 / R59</t>
  </si>
  <si>
    <t>SMNC011</t>
  </si>
  <si>
    <t>SMNX011</t>
  </si>
  <si>
    <t>Cooper S R56 / R57 / R58 / R59</t>
  </si>
  <si>
    <t>SMNS011MC</t>
  </si>
  <si>
    <t>Monaco (twin) 90 x 76mm black</t>
  </si>
  <si>
    <t>SMNS011M</t>
  </si>
  <si>
    <t>SMNS011C</t>
  </si>
  <si>
    <t>SMNS011CF</t>
  </si>
  <si>
    <t>SMNS011</t>
  </si>
  <si>
    <t>SMNS016</t>
  </si>
  <si>
    <t>SMN011M</t>
  </si>
  <si>
    <t>SMN011MC</t>
  </si>
  <si>
    <t>SMN011C</t>
  </si>
  <si>
    <t>SMN011</t>
  </si>
  <si>
    <t>SMN011CF</t>
  </si>
  <si>
    <t xml:space="preserve">Countryman R60 Cooper S All4 </t>
  </si>
  <si>
    <t>SMN007</t>
  </si>
  <si>
    <t xml:space="preserve">Imola (twin) 90mm </t>
  </si>
  <si>
    <t>Will also fit cars with John Cooper Works body kit.</t>
  </si>
  <si>
    <t>Challenge Cooper S F56 GPF</t>
  </si>
  <si>
    <t>Mini Challenge GPF-back system</t>
  </si>
  <si>
    <t>SMN022</t>
  </si>
  <si>
    <t>Original system requires cutting unless fitting with SMNP022 or SMNSP022</t>
  </si>
  <si>
    <t>Mini Challenge non-resonated GPF delete</t>
  </si>
  <si>
    <t>SMNSP022</t>
  </si>
  <si>
    <t>Original system requires cutting unless fitting with SMN022</t>
  </si>
  <si>
    <t>Mini Challenge resonated GPF delete</t>
  </si>
  <si>
    <t>SMNP022</t>
  </si>
  <si>
    <t>Cooper S F55, Non GPF Model</t>
  </si>
  <si>
    <t>SMNS020</t>
  </si>
  <si>
    <t>SMNS020CF</t>
  </si>
  <si>
    <t>Resonated cat-back</t>
  </si>
  <si>
    <t>SMN020CF</t>
  </si>
  <si>
    <t>SMN020</t>
  </si>
  <si>
    <t>Cooper S F56 GPF</t>
  </si>
  <si>
    <t>SMNC018</t>
  </si>
  <si>
    <t>SMNX018</t>
  </si>
  <si>
    <t>One 1.6 R50/R52 / Cooper R50/R52 / Cooper S R52/R53</t>
  </si>
  <si>
    <t>Manifold with de-cat section</t>
  </si>
  <si>
    <t>SMNC014</t>
  </si>
  <si>
    <t>Manifold with high flow sports catalyst</t>
  </si>
  <si>
    <t>SMNX014</t>
  </si>
  <si>
    <t>One/Cooper R50</t>
  </si>
  <si>
    <t>SMNS001</t>
  </si>
  <si>
    <t xml:space="preserve">Imola 100mm </t>
  </si>
  <si>
    <t>SMNB001</t>
  </si>
  <si>
    <t>SMN001</t>
  </si>
  <si>
    <t>One/Cooper R56 1.4 &amp; 1.6</t>
  </si>
  <si>
    <t>SMNS006</t>
  </si>
  <si>
    <t>SMNB006</t>
  </si>
  <si>
    <t xml:space="preserve">Imola 90mm </t>
  </si>
  <si>
    <t>SMN006</t>
  </si>
  <si>
    <t xml:space="preserve">Colt Z30 CZT/CZC 3 &amp; 5 Door 1.5T </t>
  </si>
  <si>
    <t>SMTS013</t>
  </si>
  <si>
    <t>SMTS013D</t>
  </si>
  <si>
    <t>SMT013D</t>
  </si>
  <si>
    <t>SMT013</t>
  </si>
  <si>
    <t>Secondary cat replacement pipe</t>
  </si>
  <si>
    <t>SMTC013</t>
  </si>
  <si>
    <t>Secondary high flow sports catalyst</t>
  </si>
  <si>
    <t>SMTX013</t>
  </si>
  <si>
    <t>350Z</t>
  </si>
  <si>
    <t>Half system (Y-piece back)</t>
  </si>
  <si>
    <t>SNS015</t>
  </si>
  <si>
    <t>Fits UK and Import cars.</t>
  </si>
  <si>
    <t>SNS015R</t>
  </si>
  <si>
    <t>SNS015CF</t>
  </si>
  <si>
    <t xml:space="preserve">Y-Piece replacement section </t>
  </si>
  <si>
    <t>SNSP015</t>
  </si>
  <si>
    <t>370Z  Non GPF Model Only</t>
  </si>
  <si>
    <t>SNS012</t>
  </si>
  <si>
    <t>SNSP012 is needed when fitting to Nismo Edition.</t>
  </si>
  <si>
    <t>SNS012R</t>
  </si>
  <si>
    <t>SNS012CF</t>
  </si>
  <si>
    <t>370Z Non GPF Model Only</t>
  </si>
  <si>
    <t>SNSP012</t>
  </si>
  <si>
    <t>SNS012 is needed when fitting to Nismo Edition.</t>
  </si>
  <si>
    <t>208 Gti 1.6T</t>
  </si>
  <si>
    <t>SPGC022</t>
  </si>
  <si>
    <t>SPGX022</t>
  </si>
  <si>
    <t>SPGS022</t>
  </si>
  <si>
    <t>SPG022</t>
  </si>
  <si>
    <t>Clio MK2 2.0 182 03-06</t>
  </si>
  <si>
    <t>SRNC019</t>
  </si>
  <si>
    <t>SRNS019D</t>
  </si>
  <si>
    <t>SRNS019</t>
  </si>
  <si>
    <t xml:space="preserve">Lemans 90mm </t>
  </si>
  <si>
    <t>SRN019D</t>
  </si>
  <si>
    <t>SRN019</t>
  </si>
  <si>
    <t xml:space="preserve">Clio MK3 197 Sport 2.0 16v </t>
  </si>
  <si>
    <t>SRNS025S</t>
  </si>
  <si>
    <t xml:space="preserve">STW (twin) 70mm </t>
  </si>
  <si>
    <t>SRNS025</t>
  </si>
  <si>
    <t xml:space="preserve">Imola 70mm </t>
  </si>
  <si>
    <t>Clio MK3 197 Sport 2.0 16v</t>
  </si>
  <si>
    <t>SRN025S</t>
  </si>
  <si>
    <t>SRN025</t>
  </si>
  <si>
    <t xml:space="preserve">Clio MK3 2.0 RS 200 </t>
  </si>
  <si>
    <t>SRNS023</t>
  </si>
  <si>
    <t>Maintains OE tail pipes</t>
  </si>
  <si>
    <t>SRN023</t>
  </si>
  <si>
    <t>Clio MK3 2.0 RS 200/MK3 197 Sport 2.0 16v</t>
  </si>
  <si>
    <t>SRNC023</t>
  </si>
  <si>
    <t>SRNX023</t>
  </si>
  <si>
    <t>Clio MK3 2.0 RS 200/MK3 197 Sport 2.0 16v (Megane Engine Swap)</t>
  </si>
  <si>
    <t>Turbo-back non-res de-cat system</t>
  </si>
  <si>
    <t>SRNCS030SYS</t>
  </si>
  <si>
    <t xml:space="preserve">Special 63.5mm </t>
  </si>
  <si>
    <t>Turbo-back non-res system with sports catalyst</t>
  </si>
  <si>
    <t>SRNXS030SYS</t>
  </si>
  <si>
    <t>Turbo-back res de-cat system</t>
  </si>
  <si>
    <t>SRNC030SYS</t>
  </si>
  <si>
    <t>Turbo-back res system with sports catalyst</t>
  </si>
  <si>
    <t>SRNX030SYS</t>
  </si>
  <si>
    <t>Clio MK4 RS 200 EDC</t>
  </si>
  <si>
    <t xml:space="preserve">De-cat turbo downpipe </t>
  </si>
  <si>
    <t>SRNPC027</t>
  </si>
  <si>
    <t>SRNPX027</t>
  </si>
  <si>
    <t>SRNS026</t>
  </si>
  <si>
    <t xml:space="preserve">Secondary de-cat section </t>
  </si>
  <si>
    <t>SRNC026</t>
  </si>
  <si>
    <t>Clio MK4 RS 200 EDC / 220 Trophy</t>
  </si>
  <si>
    <t>SRNS028</t>
  </si>
  <si>
    <t xml:space="preserve">Megane RS225 </t>
  </si>
  <si>
    <t xml:space="preserve">Non-resonated Half system </t>
  </si>
  <si>
    <t>SRNS020</t>
  </si>
  <si>
    <t>SRNB020</t>
  </si>
  <si>
    <t xml:space="preserve">Resonated half system </t>
  </si>
  <si>
    <t>SRN020</t>
  </si>
  <si>
    <t>Megane RS250/265/272</t>
  </si>
  <si>
    <t>Non-resonated cat-back System</t>
  </si>
  <si>
    <t>SRNS022</t>
  </si>
  <si>
    <t>Maiintains OE tailpipe</t>
  </si>
  <si>
    <t>Megane RS250/265/275</t>
  </si>
  <si>
    <t>SRNC022</t>
  </si>
  <si>
    <t>SRN022</t>
  </si>
  <si>
    <t>Megane RS280 (Non GPF)</t>
  </si>
  <si>
    <t>SRNC031</t>
  </si>
  <si>
    <t>SRNS031</t>
  </si>
  <si>
    <t>SRN031</t>
  </si>
  <si>
    <t xml:space="preserve">Megane RS280 GPF/ RS300 Trophy </t>
  </si>
  <si>
    <t>De-cat/GPF delete downpipe</t>
  </si>
  <si>
    <t>SRNC032</t>
  </si>
  <si>
    <t>Megane RS280 GPF/ RS300 Trophy</t>
  </si>
  <si>
    <t>Non-resonated Cat/GPF-back system</t>
  </si>
  <si>
    <t>SRNS032</t>
  </si>
  <si>
    <t xml:space="preserve">Special  </t>
  </si>
  <si>
    <t>Resonated Cat/GPF-back system</t>
  </si>
  <si>
    <t>SRN032</t>
  </si>
  <si>
    <t>Twingo RenaultSport 133</t>
  </si>
  <si>
    <t>SRNS029</t>
  </si>
  <si>
    <t>SRNS029C</t>
  </si>
  <si>
    <t xml:space="preserve">MG TF </t>
  </si>
  <si>
    <t xml:space="preserve">Rear silencer </t>
  </si>
  <si>
    <t>SRV021</t>
  </si>
  <si>
    <t xml:space="preserve">Imola (twin) 76mm </t>
  </si>
  <si>
    <t xml:space="preserve">MGF MGF </t>
  </si>
  <si>
    <t>SRV005</t>
  </si>
  <si>
    <t>1.2 TSi 6J / 6P</t>
  </si>
  <si>
    <t>SSTS013</t>
  </si>
  <si>
    <t>Valance will require trimming.</t>
  </si>
  <si>
    <t>SST013</t>
  </si>
  <si>
    <t xml:space="preserve">Leon 1.4 Tsi, 1.6i, 2.0 Fsi, 1.9 Tdi (105bhp), 2.0 Tdi (140 &amp; 170bhp) </t>
  </si>
  <si>
    <t>SSTS008</t>
  </si>
  <si>
    <t xml:space="preserve">Daytona (twin) 76mm </t>
  </si>
  <si>
    <t>Leon Cupra 2.0 Tsi 280 / 290 / 300 GPF and Non GPF models</t>
  </si>
  <si>
    <t>Non-resonated cat/gpf-back system</t>
  </si>
  <si>
    <t>SSTS011</t>
  </si>
  <si>
    <t>SSTS011C</t>
  </si>
  <si>
    <t>Resonated cat/gpf-back system</t>
  </si>
  <si>
    <t>SST011</t>
  </si>
  <si>
    <t>SST011C</t>
  </si>
  <si>
    <t>Leon Cupra 2.0 Tsi 280/290 ST</t>
  </si>
  <si>
    <t>SSTS012</t>
  </si>
  <si>
    <t>SSTS012C</t>
  </si>
  <si>
    <t>SST012</t>
  </si>
  <si>
    <t>SST012C</t>
  </si>
  <si>
    <t xml:space="preserve">Leon Cupra R 2.0 Tsi 265 PS </t>
  </si>
  <si>
    <t>SSTC009</t>
  </si>
  <si>
    <t>SSTX009</t>
  </si>
  <si>
    <t>SSTS009</t>
  </si>
  <si>
    <t>For UK spec cars only. For none UK cars Seat Sport rear valance is required. (VAG part no - 1P0 071 061 A)</t>
  </si>
  <si>
    <t>Leon Cupra ST 300 4Drive</t>
  </si>
  <si>
    <t>Non-resonated gpf-back system</t>
  </si>
  <si>
    <t>SSTS017</t>
  </si>
  <si>
    <t>SSTS017C</t>
  </si>
  <si>
    <t>SSTS017D</t>
  </si>
  <si>
    <t>SSTS017DC</t>
  </si>
  <si>
    <t>Daytona (quad)  black</t>
  </si>
  <si>
    <t>Resonated gpf-back system</t>
  </si>
  <si>
    <t>SST017</t>
  </si>
  <si>
    <t>SST017C</t>
  </si>
  <si>
    <t>SST017D</t>
  </si>
  <si>
    <t>SST017DC</t>
  </si>
  <si>
    <t>Daytona (quad) 83mm black</t>
  </si>
  <si>
    <t>Leon Cupra ST 300 Carbon Edition</t>
  </si>
  <si>
    <t>SSTS014</t>
  </si>
  <si>
    <t xml:space="preserve">Daytona (quad) 90mm </t>
  </si>
  <si>
    <t>SSTS014C</t>
  </si>
  <si>
    <t>Daytona (quad) 90mm black</t>
  </si>
  <si>
    <t>SST014</t>
  </si>
  <si>
    <t>SST014C</t>
  </si>
  <si>
    <t>Octavia vRS 2.0 TFSi</t>
  </si>
  <si>
    <t>SSKC003</t>
  </si>
  <si>
    <t>SSKX003</t>
  </si>
  <si>
    <t>SSKS003</t>
  </si>
  <si>
    <t>SSK003</t>
  </si>
  <si>
    <t>GT86/Scion FR-S/BRZ Non GPF Model Only</t>
  </si>
  <si>
    <t>SSUS010</t>
  </si>
  <si>
    <t>SSUS010C</t>
  </si>
  <si>
    <t>SSUS010CF</t>
  </si>
  <si>
    <t>Resonated secondary cat-back system</t>
  </si>
  <si>
    <t>SSU010CF</t>
  </si>
  <si>
    <t>SSU010</t>
  </si>
  <si>
    <t>SSU010C</t>
  </si>
  <si>
    <t xml:space="preserve">Secondary catalyst replacement </t>
  </si>
  <si>
    <t>SSUC010</t>
  </si>
  <si>
    <t>Up-Pipe</t>
  </si>
  <si>
    <t>SSUP010</t>
  </si>
  <si>
    <t xml:space="preserve">Impreza Turbo 2.5 WRX/Sti </t>
  </si>
  <si>
    <t>SSUC006</t>
  </si>
  <si>
    <t xml:space="preserve">Impreza Turbo WRX/Sti </t>
  </si>
  <si>
    <t>SSUC004</t>
  </si>
  <si>
    <t>WRX 2.5 Turbo Sti  Non GPF Model Only</t>
  </si>
  <si>
    <t>SSUC011</t>
  </si>
  <si>
    <t>GR Yaris / GR Yaris Circuit Pack</t>
  </si>
  <si>
    <t>De-cat downpipe and GPF Delete</t>
  </si>
  <si>
    <t>STYC009</t>
  </si>
  <si>
    <t>For motorsport use only. STYP009 is not required when fitting this product.</t>
  </si>
  <si>
    <t>Downpipe with high flow sports cat and GPF Delete</t>
  </si>
  <si>
    <t>STYX009</t>
  </si>
  <si>
    <t>STYP009</t>
  </si>
  <si>
    <t>Non-resonated GPF back system</t>
  </si>
  <si>
    <t>STYS009</t>
  </si>
  <si>
    <t>STYS009CF</t>
  </si>
  <si>
    <t>Resonated GPF back system</t>
  </si>
  <si>
    <t>STY009</t>
  </si>
  <si>
    <t xml:space="preserve">Daytona 114mm  </t>
  </si>
  <si>
    <t>STY009CF</t>
  </si>
  <si>
    <t>SVWP054</t>
  </si>
  <si>
    <t>Original system requires cutting. Will not fit GPF models. Fits with Scorpion downpipes</t>
  </si>
  <si>
    <t>SVWC043</t>
  </si>
  <si>
    <t>SVWX043</t>
  </si>
  <si>
    <t>SVAGC005</t>
  </si>
  <si>
    <t>SVAGX005</t>
  </si>
  <si>
    <t xml:space="preserve">Astra GTC 1.4 Turbo </t>
  </si>
  <si>
    <t>SVXS034D</t>
  </si>
  <si>
    <t>Original System needs cutting to be removed.</t>
  </si>
  <si>
    <t>SVXS034</t>
  </si>
  <si>
    <t xml:space="preserve">EVO 114 x 89mm </t>
  </si>
  <si>
    <t>SVX034D</t>
  </si>
  <si>
    <t>SVX034</t>
  </si>
  <si>
    <t>Astra GTC 1.4 Turbo</t>
  </si>
  <si>
    <t xml:space="preserve">Secondary De-cat section </t>
  </si>
  <si>
    <t>SVX035</t>
  </si>
  <si>
    <t xml:space="preserve">Astra GTC 1.6 Turbo </t>
  </si>
  <si>
    <t xml:space="preserve">Non resonated secondary cat-back system </t>
  </si>
  <si>
    <t>SVXS059D</t>
  </si>
  <si>
    <t>SVX059D</t>
  </si>
  <si>
    <t>SVX060</t>
  </si>
  <si>
    <t>Astra J VXR Non GPF Model Only</t>
  </si>
  <si>
    <t>SVXC062</t>
  </si>
  <si>
    <t>SVXS057</t>
  </si>
  <si>
    <t>SVX057</t>
  </si>
  <si>
    <t>SVXP062</t>
  </si>
  <si>
    <t xml:space="preserve">Astra MK5 Hatch/Sporthatch </t>
  </si>
  <si>
    <t>SVXB042</t>
  </si>
  <si>
    <t xml:space="preserve">EVO (Below Valance) 114 x 89mm </t>
  </si>
  <si>
    <t>Rear silencer for cars with no cut out in valance</t>
  </si>
  <si>
    <t>SVXS042</t>
  </si>
  <si>
    <t>SVXS045</t>
  </si>
  <si>
    <t xml:space="preserve">EVO (In Valance) 114 x 89mm </t>
  </si>
  <si>
    <t>Rear silencer for cars with cut out in valance</t>
  </si>
  <si>
    <t>SVXB045</t>
  </si>
  <si>
    <t>SVX042</t>
  </si>
  <si>
    <t>SVX045</t>
  </si>
  <si>
    <t xml:space="preserve">Astra MK5 VXR </t>
  </si>
  <si>
    <t>SVXS041</t>
  </si>
  <si>
    <t>Can be used instead of 704GM</t>
  </si>
  <si>
    <t>SVXB041</t>
  </si>
  <si>
    <t>SVX041</t>
  </si>
  <si>
    <t>Corsa D 1.0/1.2/1.4</t>
  </si>
  <si>
    <t>SVXS061</t>
  </si>
  <si>
    <t>Only fits to cars with Rear Bumper cut out.</t>
  </si>
  <si>
    <t>Rear silencer</t>
  </si>
  <si>
    <t>SVXB061</t>
  </si>
  <si>
    <t>SVX061</t>
  </si>
  <si>
    <t>Corsa D 1.4 Turbo Black Edition</t>
  </si>
  <si>
    <t>SVXS058</t>
  </si>
  <si>
    <t>SVXS058C</t>
  </si>
  <si>
    <t>SVXB058</t>
  </si>
  <si>
    <t>SVXB058C</t>
  </si>
  <si>
    <t>SVX058</t>
  </si>
  <si>
    <t>SVX058C</t>
  </si>
  <si>
    <t>Corsa D 1.4 Turbo Black Edition/Astra GTC 1.4 Turbo</t>
  </si>
  <si>
    <t>SVXC058</t>
  </si>
  <si>
    <t>SVXX058</t>
  </si>
  <si>
    <t xml:space="preserve">Corsa D VXR </t>
  </si>
  <si>
    <t>SVXS054</t>
  </si>
  <si>
    <t xml:space="preserve">VXR Trim  </t>
  </si>
  <si>
    <t>SVXB054</t>
  </si>
  <si>
    <t>SVX054</t>
  </si>
  <si>
    <t>Corsa D VXR (Z16)</t>
  </si>
  <si>
    <t>SVXC067</t>
  </si>
  <si>
    <t>Corsa D VXR/Nurburgring</t>
  </si>
  <si>
    <t>SVXS055</t>
  </si>
  <si>
    <t>To fit onto none Nurburgring cars a twin exit Vauxhall rear valance is required</t>
  </si>
  <si>
    <t xml:space="preserve">Corsa D VXR/Nurburgring </t>
  </si>
  <si>
    <t>SVXB055</t>
  </si>
  <si>
    <t>SVX055</t>
  </si>
  <si>
    <t>Corsa D VXR/Nurburgring (A16)</t>
  </si>
  <si>
    <t>SVXC059</t>
  </si>
  <si>
    <t>Secondary de-cat</t>
  </si>
  <si>
    <t>SVXC060</t>
  </si>
  <si>
    <t>Corsa E 1.0 Turbo Non GPF Model Only</t>
  </si>
  <si>
    <t>SVXS066</t>
  </si>
  <si>
    <t>SVXS066C</t>
  </si>
  <si>
    <t>SVXB066</t>
  </si>
  <si>
    <t>SVXB066C</t>
  </si>
  <si>
    <t>SVX066</t>
  </si>
  <si>
    <t>SVX066C</t>
  </si>
  <si>
    <t>Corsa 'E' 1.4</t>
  </si>
  <si>
    <t>SVXS068</t>
  </si>
  <si>
    <t>SVXS068C</t>
  </si>
  <si>
    <t>SVX068</t>
  </si>
  <si>
    <t xml:space="preserve">Daytona 100mm  </t>
  </si>
  <si>
    <t>SVX068C</t>
  </si>
  <si>
    <t>Corsa E 1.4 Turbo</t>
  </si>
  <si>
    <t>SVXB065</t>
  </si>
  <si>
    <t>Corsa E 1.4 Turbo Non GPF Model Only</t>
  </si>
  <si>
    <t>Non-resonated cat-back</t>
  </si>
  <si>
    <t>SVXS065C</t>
  </si>
  <si>
    <t>SVXS065</t>
  </si>
  <si>
    <t>SVXB065C</t>
  </si>
  <si>
    <t>SVX065</t>
  </si>
  <si>
    <t>SVX065C</t>
  </si>
  <si>
    <t>Corsa E VXR</t>
  </si>
  <si>
    <t>SVXC064</t>
  </si>
  <si>
    <t>SVXS064C</t>
  </si>
  <si>
    <t>SVXS064</t>
  </si>
  <si>
    <t xml:space="preserve">Daytona (twin) 100mm </t>
  </si>
  <si>
    <t>SVX064C</t>
  </si>
  <si>
    <t>SVX064</t>
  </si>
  <si>
    <t>Corsa 'E' VXR</t>
  </si>
  <si>
    <t>SVXS064CF</t>
  </si>
  <si>
    <t>SVX064CF</t>
  </si>
  <si>
    <t xml:space="preserve">Insignia D VXR Saloon </t>
  </si>
  <si>
    <t>SVXC056</t>
  </si>
  <si>
    <t>CC</t>
  </si>
  <si>
    <t>SVWC050</t>
  </si>
  <si>
    <t>SVWX050</t>
  </si>
  <si>
    <t>Golf GTI Clubsport MK8</t>
  </si>
  <si>
    <t>SVWS069</t>
  </si>
  <si>
    <t>SVWS069D</t>
  </si>
  <si>
    <t>SVWS069CF</t>
  </si>
  <si>
    <t>Non-resonated Predator GPF-back system</t>
  </si>
  <si>
    <t>SVWS070</t>
  </si>
  <si>
    <t>SVWS070D</t>
  </si>
  <si>
    <t>SVWS070CF</t>
  </si>
  <si>
    <t>Resonated GPF-back system</t>
  </si>
  <si>
    <t>SVW069</t>
  </si>
  <si>
    <t>SVW069D</t>
  </si>
  <si>
    <t>SVW069CF</t>
  </si>
  <si>
    <t>Resonated Predator GPF-back system</t>
  </si>
  <si>
    <t>SVW070</t>
  </si>
  <si>
    <t>SVW070CF</t>
  </si>
  <si>
    <t>SVW070D</t>
  </si>
  <si>
    <t>Golf GTI MK8</t>
  </si>
  <si>
    <t>SVWS064CF</t>
  </si>
  <si>
    <t>SVWS064D</t>
  </si>
  <si>
    <t>SVWS064</t>
  </si>
  <si>
    <t>SVW064</t>
  </si>
  <si>
    <t>SVW064D</t>
  </si>
  <si>
    <t>SVW064CF</t>
  </si>
  <si>
    <t>Golf GTI MK8 &amp; Clubsport</t>
  </si>
  <si>
    <t>SVWC064</t>
  </si>
  <si>
    <t>SVWX064</t>
  </si>
  <si>
    <t xml:space="preserve">Golf Mk4 All excluding 2.3 V5 &amp; 4WD models </t>
  </si>
  <si>
    <t>SVWB019</t>
  </si>
  <si>
    <t>Plastic valance will require cutting</t>
  </si>
  <si>
    <t>SVWB020</t>
  </si>
  <si>
    <t xml:space="preserve">Discrete (twin) 50mm </t>
  </si>
  <si>
    <t>SVW019</t>
  </si>
  <si>
    <t>SVW020</t>
  </si>
  <si>
    <t>Golf Mk4 Gti 1.8t</t>
  </si>
  <si>
    <t>SVWC020</t>
  </si>
  <si>
    <t>SVWX020</t>
  </si>
  <si>
    <t>Golf Mk4 R32</t>
  </si>
  <si>
    <t>SVWS040C</t>
  </si>
  <si>
    <t>Daytona (twin) 100mm black</t>
  </si>
  <si>
    <t>SVWS040</t>
  </si>
  <si>
    <t>SVW040</t>
  </si>
  <si>
    <t>SVW040C</t>
  </si>
  <si>
    <t xml:space="preserve">Golf MK5 Gti &amp; Edition 30 </t>
  </si>
  <si>
    <t>SVWS042</t>
  </si>
  <si>
    <t>SVW042</t>
  </si>
  <si>
    <t>Golf MK5 Gti / Edition 30 / Edition 35</t>
  </si>
  <si>
    <t>SVWC042</t>
  </si>
  <si>
    <t>SVWX042</t>
  </si>
  <si>
    <t>Golf MK5 R32</t>
  </si>
  <si>
    <t>SVWS039</t>
  </si>
  <si>
    <t>SVW039</t>
  </si>
  <si>
    <t xml:space="preserve">Golf MK5 R32 </t>
  </si>
  <si>
    <t xml:space="preserve">Twin de-cat section </t>
  </si>
  <si>
    <t>SVWC039</t>
  </si>
  <si>
    <t xml:space="preserve">Twin high flow sports catalyst </t>
  </si>
  <si>
    <t>SVWX039</t>
  </si>
  <si>
    <t>Golf MK6 GT 2.0 Tdi</t>
  </si>
  <si>
    <t>SVWS048</t>
  </si>
  <si>
    <t xml:space="preserve">Golf Mk6 Gti 2.0 Tsi </t>
  </si>
  <si>
    <t>SVWC036</t>
  </si>
  <si>
    <t>SVWX036</t>
  </si>
  <si>
    <t>Golf Mk6 Gti 2.0 Tsi &amp; Edition 35</t>
  </si>
  <si>
    <t>SVWS036</t>
  </si>
  <si>
    <t>SVWS036C</t>
  </si>
  <si>
    <t>Golf Mk6 GTi 2.0 Tsi &amp; Edition 35</t>
  </si>
  <si>
    <t>SVWS036CF</t>
  </si>
  <si>
    <t>Non-resonated Predator Cat-back System</t>
  </si>
  <si>
    <t>SVWS071CF</t>
  </si>
  <si>
    <t>Removes Rear Silencer</t>
  </si>
  <si>
    <t xml:space="preserve">Non-resonated Predator Cat-back System </t>
  </si>
  <si>
    <t>SVWS071</t>
  </si>
  <si>
    <t>SVWS071C</t>
  </si>
  <si>
    <t>SVW036CF</t>
  </si>
  <si>
    <t>SVW036C</t>
  </si>
  <si>
    <t>SVW036</t>
  </si>
  <si>
    <t>Resonated Predator Cat-back System</t>
  </si>
  <si>
    <t>SVW071CF</t>
  </si>
  <si>
    <t xml:space="preserve">Resonated Predator Cat-back System </t>
  </si>
  <si>
    <t>SVW071</t>
  </si>
  <si>
    <t>SVW071C</t>
  </si>
  <si>
    <t xml:space="preserve">Golf Mk6 R 2.0 Tsi </t>
  </si>
  <si>
    <t>SVWC038</t>
  </si>
  <si>
    <t xml:space="preserve">Golf Mk6 R 2.0 Tsi  </t>
  </si>
  <si>
    <t>SVWX038</t>
  </si>
  <si>
    <t>Golf Mk6 R 2.0 Tsi</t>
  </si>
  <si>
    <t>SVWS038</t>
  </si>
  <si>
    <t>SVW038</t>
  </si>
  <si>
    <t>Golf MK7 GTD</t>
  </si>
  <si>
    <t xml:space="preserve">Cat-back gti style system </t>
  </si>
  <si>
    <t>SVWS068</t>
  </si>
  <si>
    <t>Requires GTI rear diffusor, VW part number 5G6807568F. For Motorsport use only</t>
  </si>
  <si>
    <t>Cat-back gti style system</t>
  </si>
  <si>
    <t>SVWS068C</t>
  </si>
  <si>
    <t>SVWS068CF</t>
  </si>
  <si>
    <t xml:space="preserve">Ascari (twin) 100mm </t>
  </si>
  <si>
    <t xml:space="preserve">Cat-back system </t>
  </si>
  <si>
    <t>SVWS067</t>
  </si>
  <si>
    <t>For Motorsport use only</t>
  </si>
  <si>
    <t>SVWS067C</t>
  </si>
  <si>
    <t>SVWS067CF</t>
  </si>
  <si>
    <t xml:space="preserve">Golf MK7 Gti </t>
  </si>
  <si>
    <t>SVWS043CF</t>
  </si>
  <si>
    <t>SVWS043</t>
  </si>
  <si>
    <t>SVWS043C</t>
  </si>
  <si>
    <t>SVW043C</t>
  </si>
  <si>
    <t>SVW043</t>
  </si>
  <si>
    <t>SVW043CF</t>
  </si>
  <si>
    <t>Golf MK7 R</t>
  </si>
  <si>
    <t>SVWS046CF</t>
  </si>
  <si>
    <t>SVWS046DC</t>
  </si>
  <si>
    <t>SVWS046D</t>
  </si>
  <si>
    <t>SVWS044D</t>
  </si>
  <si>
    <t>SVWS044DC</t>
  </si>
  <si>
    <t>SVWS044CF</t>
  </si>
  <si>
    <t xml:space="preserve">Golf MK7 R </t>
  </si>
  <si>
    <t>SVW046CF</t>
  </si>
  <si>
    <t>SVW046DC</t>
  </si>
  <si>
    <t>SVW046D</t>
  </si>
  <si>
    <t>SVW044DC</t>
  </si>
  <si>
    <t>SVW044D</t>
  </si>
  <si>
    <t>SVW044CF</t>
  </si>
  <si>
    <t>Golf MK7 R Estate</t>
  </si>
  <si>
    <t>SVWS053</t>
  </si>
  <si>
    <t>SVW053</t>
  </si>
  <si>
    <t>Golf Mk7.5 GTi GPF Model Inc TCR / Performance Pack</t>
  </si>
  <si>
    <t>SVWS060</t>
  </si>
  <si>
    <t>SVWS060C</t>
  </si>
  <si>
    <t>SVWS060CF</t>
  </si>
  <si>
    <t>SVW060CF</t>
  </si>
  <si>
    <t>SVW060</t>
  </si>
  <si>
    <t>SVW060C</t>
  </si>
  <si>
    <t>Golf MK7.5 GTi Non GPF Model Only</t>
  </si>
  <si>
    <t>SVW056</t>
  </si>
  <si>
    <t>SVW056C</t>
  </si>
  <si>
    <t>SVW056CF</t>
  </si>
  <si>
    <t>SVWS056CF</t>
  </si>
  <si>
    <t>SVWS056</t>
  </si>
  <si>
    <t>SVWS056C</t>
  </si>
  <si>
    <t>Golf R Estate MK7.5 Facelift Non GPF Model Only</t>
  </si>
  <si>
    <t>SVWS057</t>
  </si>
  <si>
    <t>SVWS057C</t>
  </si>
  <si>
    <t>SVW057</t>
  </si>
  <si>
    <t>SVW057C</t>
  </si>
  <si>
    <t>Golf R MK7.5 Facelift GPF &amp; Non GPF Models</t>
  </si>
  <si>
    <t>SVWS055</t>
  </si>
  <si>
    <t>SVWS055C</t>
  </si>
  <si>
    <t>Monaco 90 x 76mm black</t>
  </si>
  <si>
    <t>SVWS055D</t>
  </si>
  <si>
    <t>SVWS055DC</t>
  </si>
  <si>
    <t>SVWS055CF</t>
  </si>
  <si>
    <t>Non-res cat/gpf back system with electronic valves</t>
  </si>
  <si>
    <t>SVWS054CF</t>
  </si>
  <si>
    <t>SVWS054</t>
  </si>
  <si>
    <t>SVWS054C</t>
  </si>
  <si>
    <t>SVWS054D</t>
  </si>
  <si>
    <t>SVWS054DC</t>
  </si>
  <si>
    <t>SVW055</t>
  </si>
  <si>
    <t>SVW055C</t>
  </si>
  <si>
    <t>SVW055D</t>
  </si>
  <si>
    <t>SVW055DC</t>
  </si>
  <si>
    <t>SVW055CF</t>
  </si>
  <si>
    <t>SVW054CF</t>
  </si>
  <si>
    <t>SVW054</t>
  </si>
  <si>
    <t>SVW054C</t>
  </si>
  <si>
    <t>SVW054D</t>
  </si>
  <si>
    <t>SVW054DC</t>
  </si>
  <si>
    <t>Golf R MK7.5 Facelift GPF / Seat Leon Cupra ST 4Drive Facelift GPF</t>
  </si>
  <si>
    <t>SVWX058</t>
  </si>
  <si>
    <t>Golf R MK7.5 Facelift GPF / Seat Leon Cupra ST 4Drive GPF</t>
  </si>
  <si>
    <t>SVWC058</t>
  </si>
  <si>
    <t>Golf R MK8 GPF Model</t>
  </si>
  <si>
    <t>SVWS066</t>
  </si>
  <si>
    <t>SVWS066C</t>
  </si>
  <si>
    <t>SVWS066CF</t>
  </si>
  <si>
    <t>SVWS065</t>
  </si>
  <si>
    <t>SVWS065C</t>
  </si>
  <si>
    <t>SVWS065CF</t>
  </si>
  <si>
    <t>SVW066</t>
  </si>
  <si>
    <t>SVW066C</t>
  </si>
  <si>
    <t>SVW066CF</t>
  </si>
  <si>
    <t>SVW065</t>
  </si>
  <si>
    <t>SVW065C</t>
  </si>
  <si>
    <t>SVW065CF</t>
  </si>
  <si>
    <t>Lupo 1.4 16v Sport/Arosa 1.4 16v Sport</t>
  </si>
  <si>
    <t>SVW035</t>
  </si>
  <si>
    <t xml:space="preserve">Only fits Lupo Sport models with standard centre exit exhaust </t>
  </si>
  <si>
    <t>SVWB035</t>
  </si>
  <si>
    <t xml:space="preserve">Lupo Gti </t>
  </si>
  <si>
    <t>SVW025</t>
  </si>
  <si>
    <t xml:space="preserve">EVO 155 x 100mm </t>
  </si>
  <si>
    <t>SVWB025</t>
  </si>
  <si>
    <t>MK7 &amp; MK7.5 Golf R (Non GPF Models Only) / Golf R Estate MK7.5 Facelift (Non GPF Model Only), Audi S3 8V (Non GPF Model Only)</t>
  </si>
  <si>
    <t>SVWC054</t>
  </si>
  <si>
    <t>SVWX054</t>
  </si>
  <si>
    <t>Polo Gti 1.4TSi 180PS</t>
  </si>
  <si>
    <t>SVWCS045</t>
  </si>
  <si>
    <t>SVWC045</t>
  </si>
  <si>
    <t xml:space="preserve">Non-resonated half system </t>
  </si>
  <si>
    <t>SVWS045</t>
  </si>
  <si>
    <t>SVWS045C</t>
  </si>
  <si>
    <t>Daytona (twin) 90mm black</t>
  </si>
  <si>
    <t>Polo Gti 1.8T 6C</t>
  </si>
  <si>
    <t>SVWC051</t>
  </si>
  <si>
    <t>SVWX051</t>
  </si>
  <si>
    <t xml:space="preserve">Non-resonated cat back system </t>
  </si>
  <si>
    <t>SVWS051</t>
  </si>
  <si>
    <t>SVWS051C</t>
  </si>
  <si>
    <t>Polo Gti 1.8T 9n3</t>
  </si>
  <si>
    <t>SVWC052</t>
  </si>
  <si>
    <t>SVWX052</t>
  </si>
  <si>
    <t>SVWS052</t>
  </si>
  <si>
    <t>SVWS052C</t>
  </si>
  <si>
    <t>Daytona 76mm black</t>
  </si>
  <si>
    <t>SVW052</t>
  </si>
  <si>
    <t>SVW052C</t>
  </si>
  <si>
    <t>Polo GTi AW  (GPF MODEL)</t>
  </si>
  <si>
    <t>SVWS061C</t>
  </si>
  <si>
    <t>Original system requires cutting.</t>
  </si>
  <si>
    <t>Polo GTi AW (GPF MODEL)</t>
  </si>
  <si>
    <t>SVWS061</t>
  </si>
  <si>
    <t xml:space="preserve">Scirocco 1.4/2.0 Tsi &amp; 2.0 Tdi </t>
  </si>
  <si>
    <t>SVWS033</t>
  </si>
  <si>
    <t>Scirocco R</t>
  </si>
  <si>
    <t>SVWC041</t>
  </si>
  <si>
    <t>SVWX041</t>
  </si>
  <si>
    <t>SVWS041</t>
  </si>
  <si>
    <t>SVWS041C</t>
  </si>
  <si>
    <t>SVWS041CF</t>
  </si>
  <si>
    <t>SVWS072CF</t>
  </si>
  <si>
    <t>SVWS072C</t>
  </si>
  <si>
    <t>SVWS072</t>
  </si>
  <si>
    <t>SVW041CF</t>
  </si>
  <si>
    <t>SVW041</t>
  </si>
  <si>
    <t>SVW041C</t>
  </si>
  <si>
    <t>SVW072CF</t>
  </si>
  <si>
    <t>SVW072C</t>
  </si>
  <si>
    <t>SVW072</t>
  </si>
  <si>
    <t>Non-resonated cat/DPF-back system</t>
  </si>
  <si>
    <t>SVWS047</t>
  </si>
  <si>
    <t>T5 2.5TDi (03-09) / T5 2.0 (10-15) / T5 &amp; T6 2.0 BiTDi (15-ON) SWB/LWD 2WD</t>
  </si>
  <si>
    <t>Resonated cat/DPF-back system</t>
  </si>
  <si>
    <t>SVW047</t>
  </si>
  <si>
    <t>SVW047D</t>
  </si>
  <si>
    <t>SVW047S</t>
  </si>
  <si>
    <t xml:space="preserve">Discrete 70mm </t>
  </si>
  <si>
    <t>SVWS047D</t>
  </si>
  <si>
    <t>SVWS047S</t>
  </si>
  <si>
    <t>UP! GTI / UP! TSI</t>
  </si>
  <si>
    <t>Non-resonated Cat-back System</t>
  </si>
  <si>
    <t>SVWS059</t>
  </si>
  <si>
    <t>SVWS059C</t>
  </si>
  <si>
    <t>SVWS059CF</t>
  </si>
  <si>
    <t>Resonated Cat-back System</t>
  </si>
  <si>
    <t>SVW059CF</t>
  </si>
  <si>
    <t>SVW059</t>
  </si>
  <si>
    <t>SVW059C</t>
  </si>
  <si>
    <t>CITROEN</t>
  </si>
  <si>
    <t>FIAT / ABARTH</t>
  </si>
  <si>
    <t>FORD</t>
  </si>
  <si>
    <t>HYUNDAI</t>
  </si>
  <si>
    <t>MAZDA</t>
  </si>
  <si>
    <t>MERCEDES-BENZ</t>
  </si>
  <si>
    <t>MITSUBISHI</t>
  </si>
  <si>
    <t>NISSAN</t>
  </si>
  <si>
    <t>PEUGEOT</t>
  </si>
  <si>
    <t>RENAULT</t>
  </si>
  <si>
    <t>ROVER</t>
  </si>
  <si>
    <t>SEAT / CUPRA</t>
  </si>
  <si>
    <t>SUBARU</t>
  </si>
  <si>
    <t>OPEL / VAUXHALL</t>
  </si>
  <si>
    <t>Stage 2 ECU remap recommended. OE system requires cutting unless fitting SBMS073 or SBMS073C</t>
  </si>
  <si>
    <t>Valves require O.E motors, fit both standard and M-Perf valance.</t>
  </si>
  <si>
    <t>Fitting the non valved system will bring on the check engine light</t>
  </si>
  <si>
    <t>Fits UK &amp; Europe spec cars only. Fit's JCW models.Stage 2 ECU remap recommended</t>
  </si>
  <si>
    <t>Don't fit Scorpion primary sports/decat, fit OE/ Scorpion catback, stage 2 ECU remap recommended</t>
  </si>
  <si>
    <t>OE silencer needs cutting, Uses OE tailpipes</t>
  </si>
  <si>
    <t>OE silencer needs cutting, Uses OE tailpipes, O.E Valve is removed when fitting to Trophy edition.</t>
  </si>
  <si>
    <t>Will fit to OE rear section. Engine management light may be activated, Stage 2 ECU remap recommended</t>
  </si>
  <si>
    <t xml:space="preserve">Transporter T5 2.5TDi (03-09) / T5 2.0 (10-15) / T5 &amp; T6 2.0 BiTDi (15-ON) </t>
  </si>
  <si>
    <t>Transporter T5 2.5TDi (03-09) / T5 2.0 (10-15) / T5 &amp; T6 2.0 BiTDi (15-ON)</t>
  </si>
  <si>
    <t>Removes OE GPF. For motorsport use only. STYP009 is not required when fitting this product.</t>
  </si>
  <si>
    <t>Fits O.E downpipe and O.E / Scorpion GPF-back. Not required when fitting downpipes STYC009, STYX009</t>
  </si>
  <si>
    <t>Removing both the primary and secondary catalysts. Fits both OE and Scorpion Cat Back exhaust.</t>
  </si>
  <si>
    <t>Fitting to both OE and Scorpion Cat Back exhausts.</t>
  </si>
  <si>
    <t>709BM is interchangeable with 710BM, Stage 2 ECU remap recommended</t>
  </si>
  <si>
    <t>Original system requires cutting. Stage 2 ECU remap recommended</t>
  </si>
  <si>
    <t>Stage 2 ECU remap recommended. OE system requires cutting unless fitted with SBMS073 or SBMS073C</t>
  </si>
  <si>
    <t>Fits SAU077 only. Removing the valve will invalidate EC aprroval</t>
  </si>
  <si>
    <t>Fits to original downpipe only / not to Scorpion SAUC077,SAUX077, Stage 2 ECU remap recommended</t>
  </si>
  <si>
    <t>Will not fit GPF models. Fits with Scorpion downpipes</t>
  </si>
  <si>
    <t>Will not fit GPF models. Fits with Scorpion and OE downpipes</t>
  </si>
  <si>
    <t>Only fit to Scorpion cat-back. Stage 2 ECU remap recommended</t>
  </si>
  <si>
    <t>Rear valance(8T0-807-521-H-1RR) and insert strip(8T0-807-791-B-2-ZZ) are required to fit this exhaust.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</si>
</sst>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&quot;£&quot;* #,##0.00_-;\-&quot;£&quot;* #,##0.00_-;_-&quot;£&quot;* &quot;-&quot;??_-;_-@_-"/>
    <numFmt numFmtId="165" formatCode="_-[$$-409]* #,##0.00_ ;_-[$$-409]* \-#,##0.00\ ;_-[$$-409]* &quot;-&quot;??_ ;_-@_ "/>
    <numFmt numFmtId="166" formatCode="[$$-409]#,##0.00"/>
    <numFmt numFmtId="167" formatCode="[$€-2]\ #,##0"/>
    <numFmt numFmtId="168" formatCode="_-[$€-2]\ * #,##0.00_-;\-[$€-2]\ * #,##0.00_-;_-[$€-2]\ * &quot;-&quot;??_-;_-@_-"/>
    <numFmt numFmtId="169" formatCode="_-[$£-809]* #,##0.00_-;\-[$£-809]* #,##0.00_-;_-[$£-809]* &quot;-&quot;??_-;_-@_-"/>
    <numFmt numFmtId="170" formatCode="[$€-2]\ #,##0.00"/>
    <numFmt numFmtId="172" formatCode="#,##0.00\ [$EUR]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7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6"/>
      <color theme="0"/>
      <name val="Calibri"/>
      <family val="2"/>
      <scheme val="minor"/>
    </font>
    <font>
      <sz val="9"/>
      <color rgb="FF44444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medium">
        <color indexed="64"/>
      </right>
      <top style="thin">
        <color rgb="FFC0C0C0"/>
      </top>
      <bottom style="thin">
        <color rgb="FFC0C0C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282">
    <xf numFmtId="0" fontId="0" fillId="0" borderId="0" xfId="0"/>
    <xf numFmtId="0" fontId="1" fillId="0" borderId="0" xfId="0" applyFont="1" applyAlignment="1">
      <alignment vertical="center"/>
    </xf>
    <xf numFmtId="165" fontId="1" fillId="0" borderId="0" xfId="1" applyNumberFormat="1" applyAlignment="1">
      <alignment horizontal="center" vertical="center"/>
    </xf>
    <xf numFmtId="0" fontId="2" fillId="0" borderId="1" xfId="0" applyFont="1" applyBorder="1" applyAlignment="1">
      <alignment vertical="center"/>
    </xf>
    <xf numFmtId="165" fontId="2" fillId="0" borderId="1" xfId="1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165" fontId="2" fillId="3" borderId="3" xfId="1" applyNumberFormat="1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165" fontId="1" fillId="4" borderId="5" xfId="1" applyNumberFormat="1" applyFill="1" applyBorder="1" applyAlignment="1">
      <alignment horizontal="center" vertical="center"/>
    </xf>
    <xf numFmtId="167" fontId="1" fillId="0" borderId="0" xfId="0" applyNumberFormat="1" applyFont="1" applyAlignment="1">
      <alignment vertical="center"/>
    </xf>
    <xf numFmtId="0" fontId="1" fillId="0" borderId="5" xfId="0" applyFont="1" applyBorder="1" applyAlignment="1">
      <alignment vertical="center"/>
    </xf>
    <xf numFmtId="0" fontId="0" fillId="0" borderId="6" xfId="0" applyBorder="1" applyAlignment="1">
      <alignment vertical="center"/>
    </xf>
    <xf numFmtId="165" fontId="2" fillId="0" borderId="3" xfId="1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66" fontId="1" fillId="0" borderId="5" xfId="0" applyNumberFormat="1" applyFont="1" applyBorder="1" applyAlignment="1">
      <alignment vertical="center"/>
    </xf>
    <xf numFmtId="165" fontId="1" fillId="4" borderId="8" xfId="1" applyNumberFormat="1" applyFill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0" fillId="0" borderId="8" xfId="0" applyBorder="1" applyAlignment="1">
      <alignment vertical="center"/>
    </xf>
    <xf numFmtId="166" fontId="1" fillId="0" borderId="0" xfId="0" applyNumberFormat="1" applyFont="1" applyAlignment="1">
      <alignment vertical="center"/>
    </xf>
    <xf numFmtId="165" fontId="1" fillId="4" borderId="5" xfId="0" applyNumberFormat="1" applyFont="1" applyFill="1" applyBorder="1" applyAlignment="1">
      <alignment horizontal="center" vertical="center"/>
    </xf>
    <xf numFmtId="165" fontId="1" fillId="4" borderId="6" xfId="1" applyNumberForma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165" fontId="1" fillId="0" borderId="0" xfId="3" applyNumberFormat="1" applyAlignment="1">
      <alignment horizontal="center" vertical="center"/>
    </xf>
    <xf numFmtId="165" fontId="2" fillId="3" borderId="3" xfId="3" applyNumberFormat="1" applyFont="1" applyFill="1" applyBorder="1" applyAlignment="1">
      <alignment horizontal="center" vertical="center"/>
    </xf>
    <xf numFmtId="168" fontId="1" fillId="4" borderId="5" xfId="0" applyNumberFormat="1" applyFont="1" applyFill="1" applyBorder="1" applyAlignment="1">
      <alignment horizontal="center" vertical="center"/>
    </xf>
    <xf numFmtId="168" fontId="1" fillId="4" borderId="2" xfId="0" applyNumberFormat="1" applyFont="1" applyFill="1" applyBorder="1" applyAlignment="1">
      <alignment horizontal="center" vertical="center"/>
    </xf>
    <xf numFmtId="168" fontId="1" fillId="4" borderId="8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vertical="center" wrapText="1"/>
    </xf>
    <xf numFmtId="169" fontId="2" fillId="4" borderId="5" xfId="0" applyNumberFormat="1" applyFont="1" applyFill="1" applyBorder="1" applyAlignment="1">
      <alignment horizontal="center" vertical="center" wrapText="1"/>
    </xf>
    <xf numFmtId="169" fontId="1" fillId="4" borderId="5" xfId="0" applyNumberFormat="1" applyFont="1" applyFill="1" applyBorder="1" applyAlignment="1">
      <alignment horizontal="center" vertical="center"/>
    </xf>
    <xf numFmtId="169" fontId="1" fillId="4" borderId="2" xfId="0" applyNumberFormat="1" applyFont="1" applyFill="1" applyBorder="1" applyAlignment="1">
      <alignment horizontal="center" vertical="center"/>
    </xf>
    <xf numFmtId="165" fontId="2" fillId="3" borderId="5" xfId="3" applyNumberFormat="1" applyFont="1" applyFill="1" applyBorder="1" applyAlignment="1">
      <alignment horizontal="center" vertical="center"/>
    </xf>
    <xf numFmtId="169" fontId="1" fillId="4" borderId="8" xfId="0" applyNumberFormat="1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6" fontId="1" fillId="0" borderId="5" xfId="0" applyNumberFormat="1" applyFon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166" fontId="1" fillId="0" borderId="2" xfId="0" applyNumberFormat="1" applyFont="1" applyBorder="1" applyAlignment="1">
      <alignment horizontal="center" vertical="center"/>
    </xf>
    <xf numFmtId="166" fontId="0" fillId="0" borderId="5" xfId="0" applyNumberForma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left" vertical="center"/>
    </xf>
    <xf numFmtId="0" fontId="1" fillId="0" borderId="0" xfId="0" applyFont="1" applyAlignment="1">
      <alignment vertical="center" wrapText="1"/>
    </xf>
    <xf numFmtId="165" fontId="2" fillId="4" borderId="5" xfId="1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/>
    </xf>
    <xf numFmtId="0" fontId="1" fillId="0" borderId="5" xfId="0" applyFon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166" fontId="1" fillId="0" borderId="5" xfId="0" applyNumberFormat="1" applyFont="1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168" fontId="8" fillId="4" borderId="5" xfId="0" applyNumberFormat="1" applyFont="1" applyFill="1" applyBorder="1" applyAlignment="1">
      <alignment horizontal="center" vertical="center"/>
    </xf>
    <xf numFmtId="165" fontId="8" fillId="4" borderId="5" xfId="1" applyNumberFormat="1" applyFont="1" applyFill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166" fontId="0" fillId="0" borderId="5" xfId="0" applyNumberFormat="1" applyBorder="1" applyAlignment="1">
      <alignment vertical="center"/>
    </xf>
    <xf numFmtId="0" fontId="0" fillId="0" borderId="2" xfId="0" applyBorder="1" applyAlignment="1">
      <alignment vertical="center" wrapText="1"/>
    </xf>
    <xf numFmtId="49" fontId="0" fillId="0" borderId="0" xfId="0" applyNumberFormat="1" applyAlignment="1">
      <alignment vertical="center"/>
    </xf>
    <xf numFmtId="0" fontId="10" fillId="0" borderId="0" xfId="0" applyFont="1" applyAlignment="1">
      <alignment vertical="center"/>
    </xf>
    <xf numFmtId="166" fontId="2" fillId="0" borderId="3" xfId="0" applyNumberFormat="1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166" fontId="2" fillId="0" borderId="2" xfId="0" applyNumberFormat="1" applyFont="1" applyBorder="1" applyAlignment="1">
      <alignment horizontal="center" vertical="center" wrapText="1"/>
    </xf>
    <xf numFmtId="166" fontId="2" fillId="0" borderId="4" xfId="0" applyNumberFormat="1" applyFont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65" fontId="10" fillId="0" borderId="0" xfId="1" applyNumberFormat="1" applyFont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0" fillId="0" borderId="8" xfId="0" applyBorder="1" applyAlignment="1">
      <alignment horizontal="center" vertical="center" wrapText="1"/>
    </xf>
    <xf numFmtId="166" fontId="2" fillId="0" borderId="3" xfId="0" applyNumberFormat="1" applyFont="1" applyBorder="1" applyAlignment="1">
      <alignment vertical="center"/>
    </xf>
    <xf numFmtId="166" fontId="2" fillId="0" borderId="2" xfId="0" applyNumberFormat="1" applyFont="1" applyBorder="1" applyAlignment="1">
      <alignment vertical="center" wrapText="1"/>
    </xf>
    <xf numFmtId="166" fontId="2" fillId="0" borderId="4" xfId="0" applyNumberFormat="1" applyFont="1" applyBorder="1" applyAlignment="1">
      <alignment vertical="center" wrapText="1"/>
    </xf>
    <xf numFmtId="166" fontId="2" fillId="0" borderId="0" xfId="0" applyNumberFormat="1" applyFont="1" applyAlignment="1">
      <alignment vertical="center"/>
    </xf>
    <xf numFmtId="166" fontId="2" fillId="0" borderId="7" xfId="0" applyNumberFormat="1" applyFont="1" applyBorder="1" applyAlignment="1">
      <alignment vertical="center"/>
    </xf>
    <xf numFmtId="0" fontId="0" fillId="0" borderId="4" xfId="0" applyBorder="1" applyAlignment="1">
      <alignment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166" fontId="0" fillId="0" borderId="5" xfId="0" applyNumberFormat="1" applyBorder="1" applyAlignment="1">
      <alignment horizontal="center" vertical="center" wrapText="1"/>
    </xf>
    <xf numFmtId="166" fontId="0" fillId="0" borderId="6" xfId="0" applyNumberFormat="1" applyBorder="1" applyAlignment="1">
      <alignment vertical="center"/>
    </xf>
    <xf numFmtId="165" fontId="7" fillId="0" borderId="0" xfId="1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0" fontId="0" fillId="0" borderId="8" xfId="0" applyBorder="1" applyAlignment="1">
      <alignment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66" fontId="0" fillId="0" borderId="2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 applyProtection="1">
      <alignment horizontal="left" vertical="center"/>
      <protection locked="0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165" fontId="2" fillId="3" borderId="1" xfId="1" applyNumberFormat="1" applyFont="1" applyFill="1" applyBorder="1" applyAlignment="1">
      <alignment horizontal="center" vertical="center"/>
    </xf>
    <xf numFmtId="166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0" fontId="0" fillId="5" borderId="5" xfId="0" applyFill="1" applyBorder="1" applyAlignment="1">
      <alignment vertical="center"/>
    </xf>
    <xf numFmtId="166" fontId="0" fillId="5" borderId="5" xfId="0" applyNumberFormat="1" applyFill="1" applyBorder="1" applyAlignment="1">
      <alignment vertical="center" wrapText="1"/>
    </xf>
    <xf numFmtId="166" fontId="0" fillId="5" borderId="6" xfId="0" applyNumberFormat="1" applyFill="1" applyBorder="1" applyAlignment="1">
      <alignment horizontal="center" vertical="center"/>
    </xf>
    <xf numFmtId="169" fontId="1" fillId="5" borderId="5" xfId="0" applyNumberFormat="1" applyFont="1" applyFill="1" applyBorder="1" applyAlignment="1">
      <alignment horizontal="center" vertical="center"/>
    </xf>
    <xf numFmtId="166" fontId="0" fillId="5" borderId="5" xfId="0" applyNumberFormat="1" applyFill="1" applyBorder="1" applyAlignment="1">
      <alignment horizontal="center" vertical="center"/>
    </xf>
    <xf numFmtId="0" fontId="1" fillId="5" borderId="0" xfId="0" applyFont="1" applyFill="1" applyAlignment="1">
      <alignment vertical="center"/>
    </xf>
    <xf numFmtId="0" fontId="0" fillId="5" borderId="5" xfId="0" applyFill="1" applyBorder="1" applyAlignment="1">
      <alignment vertical="center" wrapText="1"/>
    </xf>
    <xf numFmtId="0" fontId="0" fillId="5" borderId="6" xfId="0" applyFill="1" applyBorder="1" applyAlignment="1">
      <alignment horizontal="center" vertical="center"/>
    </xf>
    <xf numFmtId="168" fontId="8" fillId="5" borderId="5" xfId="0" applyNumberFormat="1" applyFont="1" applyFill="1" applyBorder="1" applyAlignment="1">
      <alignment horizontal="center" vertical="center"/>
    </xf>
    <xf numFmtId="165" fontId="8" fillId="5" borderId="5" xfId="1" applyNumberFormat="1" applyFont="1" applyFill="1" applyBorder="1" applyAlignment="1">
      <alignment horizontal="center" vertical="center"/>
    </xf>
    <xf numFmtId="166" fontId="1" fillId="5" borderId="5" xfId="0" applyNumberFormat="1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167" fontId="1" fillId="5" borderId="0" xfId="0" applyNumberFormat="1" applyFont="1" applyFill="1" applyAlignment="1">
      <alignment vertical="center"/>
    </xf>
    <xf numFmtId="168" fontId="1" fillId="5" borderId="5" xfId="0" applyNumberFormat="1" applyFont="1" applyFill="1" applyBorder="1" applyAlignment="1">
      <alignment horizontal="center" vertical="center"/>
    </xf>
    <xf numFmtId="165" fontId="1" fillId="5" borderId="5" xfId="1" applyNumberFormat="1" applyFill="1" applyBorder="1" applyAlignment="1">
      <alignment horizontal="center" vertical="center"/>
    </xf>
    <xf numFmtId="0" fontId="0" fillId="5" borderId="6" xfId="0" applyFill="1" applyBorder="1" applyAlignment="1">
      <alignment vertical="center"/>
    </xf>
    <xf numFmtId="0" fontId="0" fillId="5" borderId="6" xfId="0" applyFill="1" applyBorder="1" applyAlignment="1">
      <alignment vertical="center" wrapText="1"/>
    </xf>
    <xf numFmtId="0" fontId="0" fillId="5" borderId="6" xfId="0" applyFill="1" applyBorder="1" applyAlignment="1">
      <alignment horizontal="center" vertical="center" wrapText="1"/>
    </xf>
    <xf numFmtId="0" fontId="1" fillId="5" borderId="5" xfId="0" applyFont="1" applyFill="1" applyBorder="1" applyAlignment="1">
      <alignment vertical="center"/>
    </xf>
    <xf numFmtId="0" fontId="1" fillId="5" borderId="5" xfId="0" applyFont="1" applyFill="1" applyBorder="1" applyAlignment="1">
      <alignment vertical="center" wrapText="1"/>
    </xf>
    <xf numFmtId="0" fontId="1" fillId="5" borderId="5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vertical="center"/>
    </xf>
    <xf numFmtId="0" fontId="2" fillId="5" borderId="3" xfId="0" applyFont="1" applyFill="1" applyBorder="1" applyAlignment="1">
      <alignment horizontal="center" vertical="center"/>
    </xf>
    <xf numFmtId="165" fontId="2" fillId="5" borderId="3" xfId="3" applyNumberFormat="1" applyFont="1" applyFill="1" applyBorder="1" applyAlignment="1">
      <alignment horizontal="center" vertical="center"/>
    </xf>
    <xf numFmtId="0" fontId="2" fillId="5" borderId="3" xfId="0" applyFont="1" applyFill="1" applyBorder="1" applyAlignment="1">
      <alignment vertical="center" wrapText="1"/>
    </xf>
    <xf numFmtId="165" fontId="2" fillId="5" borderId="3" xfId="1" applyNumberFormat="1" applyFont="1" applyFill="1" applyBorder="1" applyAlignment="1">
      <alignment horizontal="center" vertical="center"/>
    </xf>
    <xf numFmtId="166" fontId="2" fillId="5" borderId="3" xfId="0" applyNumberFormat="1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166" fontId="1" fillId="6" borderId="5" xfId="0" applyNumberFormat="1" applyFont="1" applyFill="1" applyBorder="1" applyAlignment="1">
      <alignment vertical="center"/>
    </xf>
    <xf numFmtId="166" fontId="0" fillId="6" borderId="5" xfId="0" applyNumberFormat="1" applyFill="1" applyBorder="1" applyAlignment="1">
      <alignment vertical="center" wrapText="1"/>
    </xf>
    <xf numFmtId="0" fontId="0" fillId="6" borderId="5" xfId="0" applyFill="1" applyBorder="1" applyAlignment="1">
      <alignment horizontal="center" vertical="center"/>
    </xf>
    <xf numFmtId="169" fontId="1" fillId="6" borderId="2" xfId="0" applyNumberFormat="1" applyFont="1" applyFill="1" applyBorder="1" applyAlignment="1">
      <alignment horizontal="center" vertical="center"/>
    </xf>
    <xf numFmtId="166" fontId="0" fillId="6" borderId="5" xfId="0" applyNumberFormat="1" applyFill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166" fontId="1" fillId="6" borderId="5" xfId="0" applyNumberFormat="1" applyFont="1" applyFill="1" applyBorder="1" applyAlignment="1">
      <alignment vertical="center" wrapText="1"/>
    </xf>
    <xf numFmtId="166" fontId="1" fillId="6" borderId="5" xfId="0" applyNumberFormat="1" applyFont="1" applyFill="1" applyBorder="1" applyAlignment="1">
      <alignment horizontal="center" vertical="center"/>
    </xf>
    <xf numFmtId="168" fontId="1" fillId="6" borderId="2" xfId="0" applyNumberFormat="1" applyFont="1" applyFill="1" applyBorder="1" applyAlignment="1">
      <alignment horizontal="center" vertical="center"/>
    </xf>
    <xf numFmtId="165" fontId="1" fillId="6" borderId="5" xfId="1" applyNumberForma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166" fontId="2" fillId="0" borderId="0" xfId="0" applyNumberFormat="1" applyFont="1" applyAlignment="1">
      <alignment vertical="center" wrapText="1"/>
    </xf>
    <xf numFmtId="166" fontId="0" fillId="0" borderId="0" xfId="0" applyNumberFormat="1" applyAlignment="1">
      <alignment horizontal="center" vertical="center"/>
    </xf>
    <xf numFmtId="166" fontId="0" fillId="5" borderId="0" xfId="0" applyNumberFormat="1" applyFill="1" applyAlignment="1">
      <alignment horizontal="center" vertical="center"/>
    </xf>
    <xf numFmtId="166" fontId="2" fillId="0" borderId="0" xfId="0" applyNumberFormat="1" applyFont="1" applyAlignment="1">
      <alignment horizontal="center" vertical="center" wrapText="1"/>
    </xf>
    <xf numFmtId="166" fontId="0" fillId="6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0" borderId="0" xfId="0" applyAlignment="1">
      <alignment vertical="center" wrapText="1"/>
    </xf>
    <xf numFmtId="166" fontId="0" fillId="0" borderId="0" xfId="0" applyNumberFormat="1" applyAlignment="1">
      <alignment vertical="center"/>
    </xf>
    <xf numFmtId="166" fontId="1" fillId="5" borderId="0" xfId="0" applyNumberFormat="1" applyFont="1" applyFill="1" applyAlignment="1">
      <alignment horizontal="center" vertical="center"/>
    </xf>
    <xf numFmtId="166" fontId="2" fillId="5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 wrapText="1"/>
    </xf>
    <xf numFmtId="166" fontId="2" fillId="0" borderId="5" xfId="0" applyNumberFormat="1" applyFont="1" applyBorder="1" applyAlignment="1">
      <alignment vertical="center" wrapText="1"/>
    </xf>
    <xf numFmtId="166" fontId="2" fillId="0" borderId="6" xfId="0" applyNumberFormat="1" applyFont="1" applyBorder="1" applyAlignment="1">
      <alignment vertical="center" wrapText="1"/>
    </xf>
    <xf numFmtId="166" fontId="2" fillId="0" borderId="3" xfId="0" applyNumberFormat="1" applyFont="1" applyBorder="1" applyAlignment="1">
      <alignment horizontal="center" vertical="center" wrapText="1"/>
    </xf>
    <xf numFmtId="0" fontId="2" fillId="3" borderId="3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0" fillId="3" borderId="5" xfId="0" applyFill="1" applyBorder="1" applyAlignment="1">
      <alignment vertical="center"/>
    </xf>
    <xf numFmtId="166" fontId="0" fillId="3" borderId="5" xfId="0" applyNumberFormat="1" applyFill="1" applyBorder="1" applyAlignment="1">
      <alignment vertical="center" wrapText="1"/>
    </xf>
    <xf numFmtId="166" fontId="0" fillId="3" borderId="6" xfId="0" applyNumberFormat="1" applyFill="1" applyBorder="1" applyAlignment="1">
      <alignment horizontal="center" vertical="center"/>
    </xf>
    <xf numFmtId="166" fontId="1" fillId="3" borderId="5" xfId="0" applyNumberFormat="1" applyFont="1" applyFill="1" applyBorder="1" applyAlignment="1">
      <alignment horizontal="center" vertical="center"/>
    </xf>
    <xf numFmtId="166" fontId="0" fillId="3" borderId="5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3" borderId="6" xfId="0" applyFill="1" applyBorder="1" applyAlignment="1">
      <alignment vertical="center" wrapText="1"/>
    </xf>
    <xf numFmtId="0" fontId="0" fillId="3" borderId="6" xfId="0" applyFill="1" applyBorder="1" applyAlignment="1">
      <alignment horizontal="center" vertical="center"/>
    </xf>
    <xf numFmtId="168" fontId="1" fillId="3" borderId="5" xfId="0" applyNumberFormat="1" applyFont="1" applyFill="1" applyBorder="1" applyAlignment="1">
      <alignment horizontal="center" vertical="center"/>
    </xf>
    <xf numFmtId="165" fontId="1" fillId="3" borderId="5" xfId="1" applyNumberFormat="1" applyFill="1" applyBorder="1" applyAlignment="1">
      <alignment horizontal="center" vertical="center"/>
    </xf>
    <xf numFmtId="0" fontId="2" fillId="3" borderId="3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horizontal="left" vertical="center" wrapText="1"/>
    </xf>
    <xf numFmtId="166" fontId="2" fillId="3" borderId="3" xfId="0" applyNumberFormat="1" applyFont="1" applyFill="1" applyBorder="1" applyAlignment="1">
      <alignment vertical="center"/>
    </xf>
    <xf numFmtId="0" fontId="0" fillId="3" borderId="5" xfId="0" applyFill="1" applyBorder="1" applyAlignment="1">
      <alignment vertical="center" wrapText="1"/>
    </xf>
    <xf numFmtId="168" fontId="8" fillId="3" borderId="5" xfId="0" applyNumberFormat="1" applyFont="1" applyFill="1" applyBorder="1" applyAlignment="1">
      <alignment horizontal="center" vertical="center"/>
    </xf>
    <xf numFmtId="166" fontId="1" fillId="3" borderId="5" xfId="0" applyNumberFormat="1" applyFont="1" applyFill="1" applyBorder="1" applyAlignment="1">
      <alignment vertical="center"/>
    </xf>
    <xf numFmtId="165" fontId="8" fillId="3" borderId="5" xfId="1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1" fillId="3" borderId="5" xfId="0" applyFont="1" applyFill="1" applyBorder="1" applyAlignment="1">
      <alignment vertical="center"/>
    </xf>
    <xf numFmtId="0" fontId="0" fillId="3" borderId="2" xfId="0" applyFill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170" fontId="1" fillId="4" borderId="5" xfId="0" applyNumberFormat="1" applyFont="1" applyFill="1" applyBorder="1" applyAlignment="1">
      <alignment horizontal="center" vertical="center"/>
    </xf>
    <xf numFmtId="166" fontId="1" fillId="4" borderId="5" xfId="0" applyNumberFormat="1" applyFont="1" applyFill="1" applyBorder="1" applyAlignment="1">
      <alignment horizontal="center" vertical="center"/>
    </xf>
    <xf numFmtId="169" fontId="1" fillId="3" borderId="5" xfId="0" applyNumberFormat="1" applyFont="1" applyFill="1" applyBorder="1" applyAlignment="1">
      <alignment horizontal="center" vertical="center"/>
    </xf>
    <xf numFmtId="49" fontId="12" fillId="0" borderId="0" xfId="0" applyNumberFormat="1" applyFont="1" applyAlignment="1">
      <alignment vertical="center"/>
    </xf>
    <xf numFmtId="0" fontId="16" fillId="3" borderId="0" xfId="0" applyFont="1" applyFill="1" applyAlignment="1">
      <alignment horizontal="center" vertical="center"/>
    </xf>
    <xf numFmtId="0" fontId="14" fillId="8" borderId="8" xfId="0" applyFont="1" applyFill="1" applyBorder="1" applyAlignment="1">
      <alignment horizontal="center" vertical="center" wrapText="1"/>
    </xf>
    <xf numFmtId="169" fontId="14" fillId="8" borderId="8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166" fontId="14" fillId="8" borderId="8" xfId="0" applyNumberFormat="1" applyFont="1" applyFill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14" fillId="8" borderId="22" xfId="0" applyFont="1" applyFill="1" applyBorder="1" applyAlignment="1">
      <alignment horizontal="center" vertical="center" wrapText="1"/>
    </xf>
    <xf numFmtId="166" fontId="14" fillId="8" borderId="23" xfId="0" applyNumberFormat="1" applyFont="1" applyFill="1" applyBorder="1" applyAlignment="1">
      <alignment horizontal="center" vertical="center" wrapText="1"/>
    </xf>
    <xf numFmtId="0" fontId="17" fillId="0" borderId="24" xfId="0" applyFont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7" fillId="0" borderId="25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29" xfId="0" applyFont="1" applyBorder="1" applyAlignment="1">
      <alignment horizontal="center" vertical="center"/>
    </xf>
    <xf numFmtId="0" fontId="17" fillId="0" borderId="30" xfId="0" applyFont="1" applyBorder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0" fontId="17" fillId="0" borderId="32" xfId="0" applyFont="1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2" fontId="1" fillId="0" borderId="2" xfId="0" applyNumberFormat="1" applyFont="1" applyBorder="1" applyAlignment="1">
      <alignment vertical="center" wrapText="1"/>
    </xf>
    <xf numFmtId="2" fontId="0" fillId="0" borderId="4" xfId="0" applyNumberForma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166" fontId="2" fillId="0" borderId="2" xfId="0" applyNumberFormat="1" applyFont="1" applyBorder="1" applyAlignment="1">
      <alignment horizontal="center" vertical="center" wrapText="1"/>
    </xf>
    <xf numFmtId="166" fontId="2" fillId="0" borderId="4" xfId="0" applyNumberFormat="1" applyFont="1" applyBorder="1" applyAlignment="1">
      <alignment horizontal="center" vertical="center" wrapText="1"/>
    </xf>
    <xf numFmtId="166" fontId="2" fillId="0" borderId="3" xfId="0" applyNumberFormat="1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left" vertical="center" wrapText="1"/>
    </xf>
    <xf numFmtId="0" fontId="0" fillId="3" borderId="6" xfId="0" applyFill="1" applyBorder="1" applyAlignment="1">
      <alignment horizontal="center" wrapText="1"/>
    </xf>
    <xf numFmtId="0" fontId="0" fillId="3" borderId="9" xfId="0" applyFill="1" applyBorder="1" applyAlignment="1">
      <alignment horizont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165" fontId="4" fillId="0" borderId="0" xfId="2" applyNumberFormat="1" applyAlignment="1">
      <alignment horizontal="center" vertical="center" wrapText="1"/>
    </xf>
    <xf numFmtId="166" fontId="2" fillId="0" borderId="2" xfId="0" applyNumberFormat="1" applyFont="1" applyBorder="1" applyAlignment="1">
      <alignment vertical="center" wrapText="1"/>
    </xf>
    <xf numFmtId="166" fontId="2" fillId="0" borderId="2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166" fontId="2" fillId="0" borderId="3" xfId="0" applyNumberFormat="1" applyFont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166" fontId="2" fillId="3" borderId="3" xfId="0" applyNumberFormat="1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166" fontId="2" fillId="0" borderId="0" xfId="0" applyNumberFormat="1" applyFont="1" applyAlignment="1">
      <alignment horizontal="center" vertical="center"/>
    </xf>
    <xf numFmtId="166" fontId="2" fillId="0" borderId="7" xfId="0" applyNumberFormat="1" applyFont="1" applyBorder="1" applyAlignment="1">
      <alignment horizontal="center" vertical="center"/>
    </xf>
    <xf numFmtId="0" fontId="15" fillId="7" borderId="14" xfId="0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 vertical="center"/>
    </xf>
    <xf numFmtId="0" fontId="15" fillId="7" borderId="16" xfId="0" applyFont="1" applyFill="1" applyBorder="1" applyAlignment="1">
      <alignment horizontal="center" vertical="center"/>
    </xf>
    <xf numFmtId="0" fontId="12" fillId="0" borderId="33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2" fillId="0" borderId="35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36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172" fontId="17" fillId="0" borderId="5" xfId="0" applyNumberFormat="1" applyFont="1" applyBorder="1" applyAlignment="1">
      <alignment horizontal="center" vertical="center"/>
    </xf>
    <xf numFmtId="172" fontId="17" fillId="3" borderId="5" xfId="0" applyNumberFormat="1" applyFont="1" applyFill="1" applyBorder="1" applyAlignment="1">
      <alignment horizontal="center" vertical="center"/>
    </xf>
    <xf numFmtId="172" fontId="17" fillId="0" borderId="31" xfId="0" applyNumberFormat="1" applyFont="1" applyBorder="1" applyAlignment="1">
      <alignment horizontal="center" vertical="center"/>
    </xf>
    <xf numFmtId="172" fontId="17" fillId="0" borderId="6" xfId="0" applyNumberFormat="1" applyFont="1" applyBorder="1" applyAlignment="1">
      <alignment horizontal="center" vertical="center"/>
    </xf>
    <xf numFmtId="172" fontId="17" fillId="0" borderId="17" xfId="0" applyNumberFormat="1" applyFont="1" applyBorder="1" applyAlignment="1">
      <alignment horizontal="center" vertical="center"/>
    </xf>
  </cellXfs>
  <cellStyles count="4">
    <cellStyle name="Currency 2" xfId="3" xr:uid="{00000000-0005-0000-0000-000031000000}"/>
    <cellStyle name="Lien hypertexte" xfId="2" builtinId="8"/>
    <cellStyle name="Monétaire" xfId="1" builtinId="4"/>
    <cellStyle name="Normal" xfId="0" builtinId="0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1595047</xdr:colOff>
      <xdr:row>0</xdr:row>
      <xdr:rowOff>15687</xdr:rowOff>
    </xdr:from>
    <xdr:to>
      <xdr:col>4</xdr:col>
      <xdr:colOff>323290</xdr:colOff>
      <xdr:row>2</xdr:row>
      <xdr:rowOff>168485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0A9CED4-93EF-47AA-B303-1F102BEB1B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5047" y="15687"/>
          <a:ext cx="5080298" cy="4999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1580030</xdr:colOff>
      <xdr:row>0</xdr:row>
      <xdr:rowOff>0</xdr:rowOff>
    </xdr:from>
    <xdr:to>
      <xdr:col>13</xdr:col>
      <xdr:colOff>225574</xdr:colOff>
      <xdr:row>2</xdr:row>
      <xdr:rowOff>129938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AEB5AC0-85B3-4CFA-BD9B-9AE548118B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6854" y="0"/>
          <a:ext cx="5044103" cy="4809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1543834</xdr:colOff>
      <xdr:row>0</xdr:row>
      <xdr:rowOff>0</xdr:rowOff>
    </xdr:from>
    <xdr:to>
      <xdr:col>22</xdr:col>
      <xdr:colOff>231288</xdr:colOff>
      <xdr:row>2</xdr:row>
      <xdr:rowOff>129540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C3C1BA4-47BA-4410-BFCB-5C012ACFBA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53510" y="0"/>
          <a:ext cx="5086013" cy="480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1595047</xdr:colOff>
      <xdr:row>0</xdr:row>
      <xdr:rowOff>15687</xdr:rowOff>
    </xdr:from>
    <xdr:to>
      <xdr:col>4</xdr:col>
      <xdr:colOff>323290</xdr:colOff>
      <xdr:row>2</xdr:row>
      <xdr:rowOff>168485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9B4FEB6-7437-463A-8DF3-9B5BEC7DA0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4192" y="19497"/>
          <a:ext cx="5077609" cy="5147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1580030</xdr:colOff>
      <xdr:row>0</xdr:row>
      <xdr:rowOff>0</xdr:rowOff>
    </xdr:from>
    <xdr:to>
      <xdr:col>12</xdr:col>
      <xdr:colOff>225574</xdr:colOff>
      <xdr:row>2</xdr:row>
      <xdr:rowOff>133748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0A54074-B33E-4BFA-BAB4-4DB9AAAFC4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75565" y="0"/>
          <a:ext cx="5052059" cy="4956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1543834</xdr:colOff>
      <xdr:row>0</xdr:row>
      <xdr:rowOff>0</xdr:rowOff>
    </xdr:from>
    <xdr:to>
      <xdr:col>20</xdr:col>
      <xdr:colOff>231288</xdr:colOff>
      <xdr:row>2</xdr:row>
      <xdr:rowOff>129540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122F630-5C77-4EDB-A685-417F5ECC86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09099" y="0"/>
          <a:ext cx="5101589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347870</xdr:colOff>
      <xdr:row>1</xdr:row>
      <xdr:rowOff>165652</xdr:rowOff>
    </xdr:from>
    <xdr:to>
      <xdr:col>0</xdr:col>
      <xdr:colOff>1871870</xdr:colOff>
      <xdr:row>6</xdr:row>
      <xdr:rowOff>13971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EBFBAB6-F31E-B903-0845-7648B127F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870" y="165652"/>
          <a:ext cx="1524000" cy="626884"/>
        </a:xfrm>
        <a:prstGeom prst="rect">
          <a:avLst/>
        </a:prstGeom>
      </xdr:spPr>
    </xdr:pic>
    <xdr:clientData/>
  </xdr:twoCellAnchor>
  <xdr:twoCellAnchor editAs="oneCell">
    <xdr:from>
      <xdr:col>8</xdr:col>
      <xdr:colOff>1885949</xdr:colOff>
      <xdr:row>1</xdr:row>
      <xdr:rowOff>46271</xdr:rowOff>
    </xdr:from>
    <xdr:to>
      <xdr:col>8</xdr:col>
      <xdr:colOff>4829174</xdr:colOff>
      <xdr:row>6</xdr:row>
      <xdr:rowOff>105675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C37B4402-4AED-C97D-A4CA-09ACE5BD23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01724" y="198671"/>
          <a:ext cx="2943225" cy="8404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eventuri.net+44%201582%20584%20000" TargetMode="External"/><Relationship Id="rId2" Type="http://schemas.openxmlformats.org/officeDocument/2006/relationships/hyperlink" Target="mailto:sales@eventuri.net+44%201582%20584%20000" TargetMode="External"/><Relationship Id="rId1" Type="http://schemas.openxmlformats.org/officeDocument/2006/relationships/hyperlink" Target="mailto:sales@eventuri.net+44%201582%20584%20000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eventuri.net+44%201582%20584%20000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mailto:sales@eventuri.net+44%201582%20584%20000" TargetMode="External"/><Relationship Id="rId1" Type="http://schemas.openxmlformats.org/officeDocument/2006/relationships/hyperlink" Target="mailto:sales@eventuri.net+44%201582%20584%20000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sales@eventuri.net+44%201582%20584%20000" TargetMode="External"/><Relationship Id="rId4" Type="http://schemas.openxmlformats.org/officeDocument/2006/relationships/hyperlink" Target="mailto:sales@eventuri.net+44%201582%20584%20000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eventuri.net+44%201582%20584%20000" TargetMode="External"/><Relationship Id="rId2" Type="http://schemas.openxmlformats.org/officeDocument/2006/relationships/hyperlink" Target="mailto:sales@eventuri.net+44%201582%20584%20000" TargetMode="External"/><Relationship Id="rId1" Type="http://schemas.openxmlformats.org/officeDocument/2006/relationships/hyperlink" Target="mailto:sales@eventuri.net+44%201582%20584%20000" TargetMode="Externa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eventuri.net+44%201582%20584%20000" TargetMode="External"/><Relationship Id="rId2" Type="http://schemas.openxmlformats.org/officeDocument/2006/relationships/hyperlink" Target="mailto:sales@eventuri.net+44%201582%20584%20000" TargetMode="External"/><Relationship Id="rId1" Type="http://schemas.openxmlformats.org/officeDocument/2006/relationships/hyperlink" Target="mailto:sales@eventuri.net+44%201582%20584%20000" TargetMode="External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F5718-C7C2-4921-9001-C04929AC284D}">
  <sheetPr codeName="Sheet1"/>
  <dimension ref="A1:AE246"/>
  <sheetViews>
    <sheetView topLeftCell="A13" zoomScale="85" zoomScaleNormal="85" workbookViewId="0">
      <selection activeCell="E56" sqref="E56"/>
    </sheetView>
  </sheetViews>
  <sheetFormatPr baseColWidth="10" defaultColWidth="9.109375" defaultRowHeight="14.4" x14ac:dyDescent="0.3"/>
  <cols>
    <col min="1" max="1" width="12.6640625" style="53" customWidth="1"/>
    <col min="2" max="2" width="24.6640625" style="1" customWidth="1"/>
    <col min="3" max="3" width="63.5546875" style="1" customWidth="1"/>
    <col min="4" max="4" width="4.109375" style="51" customWidth="1"/>
    <col min="5" max="5" width="10.88671875" style="2" customWidth="1"/>
    <col min="6" max="6" width="9.44140625" style="35" customWidth="1"/>
    <col min="7" max="8" width="6.109375" style="35" customWidth="1"/>
    <col min="9" max="9" width="4" style="1" customWidth="1"/>
    <col min="10" max="10" width="12.6640625" style="53" customWidth="1"/>
    <col min="11" max="11" width="24.6640625" style="1" customWidth="1"/>
    <col min="12" max="12" width="63.5546875" style="46" customWidth="1"/>
    <col min="13" max="13" width="5.109375" style="51" customWidth="1"/>
    <col min="14" max="14" width="13.44140625" style="2" customWidth="1"/>
    <col min="15" max="15" width="9.44140625" style="35" customWidth="1"/>
    <col min="16" max="17" width="6.109375" style="35" customWidth="1"/>
    <col min="18" max="18" width="4" style="1" customWidth="1"/>
    <col min="19" max="19" width="13.33203125" style="53" customWidth="1"/>
    <col min="20" max="20" width="24.6640625" style="1" customWidth="1"/>
    <col min="21" max="21" width="63.5546875" style="1" customWidth="1"/>
    <col min="22" max="22" width="5.109375" style="51" customWidth="1"/>
    <col min="23" max="23" width="10.88671875" style="2" customWidth="1"/>
    <col min="24" max="24" width="9.44140625" style="35" customWidth="1"/>
    <col min="25" max="26" width="6.109375" style="35" customWidth="1"/>
    <col min="27" max="16384" width="9.109375" style="1"/>
  </cols>
  <sheetData>
    <row r="1" spans="1:26" x14ac:dyDescent="0.3">
      <c r="E1" s="51"/>
      <c r="F1" s="51"/>
      <c r="G1" s="51"/>
      <c r="H1" s="51"/>
      <c r="N1" s="51"/>
      <c r="O1" s="51"/>
      <c r="P1" s="51"/>
      <c r="Q1" s="51"/>
      <c r="W1" s="51"/>
      <c r="X1" s="51"/>
      <c r="Y1" s="51"/>
      <c r="Z1" s="51"/>
    </row>
    <row r="2" spans="1:26" x14ac:dyDescent="0.3">
      <c r="E2" s="51"/>
      <c r="F2" s="51"/>
      <c r="G2" s="51"/>
      <c r="H2" s="51"/>
      <c r="N2" s="51"/>
      <c r="O2" s="51"/>
      <c r="P2" s="51"/>
      <c r="Q2" s="51"/>
      <c r="W2" s="51"/>
      <c r="X2" s="51"/>
      <c r="Y2" s="51"/>
      <c r="Z2" s="51"/>
    </row>
    <row r="3" spans="1:26" x14ac:dyDescent="0.3">
      <c r="E3" s="51"/>
      <c r="F3" s="51"/>
      <c r="G3" s="51"/>
      <c r="H3" s="51"/>
      <c r="N3" s="51"/>
      <c r="O3" s="51"/>
      <c r="P3" s="51"/>
      <c r="Q3" s="51"/>
      <c r="W3" s="51"/>
      <c r="X3" s="51"/>
      <c r="Y3" s="51"/>
      <c r="Z3" s="51"/>
    </row>
    <row r="4" spans="1:26" ht="15.6" customHeight="1" x14ac:dyDescent="0.3">
      <c r="A4" s="22" t="s">
        <v>79</v>
      </c>
      <c r="C4" s="23"/>
      <c r="D4" s="40"/>
      <c r="E4" s="253" t="s">
        <v>1</v>
      </c>
      <c r="F4" s="253"/>
      <c r="G4" s="40"/>
      <c r="H4" s="40"/>
      <c r="J4" s="22" t="s">
        <v>77</v>
      </c>
      <c r="M4" s="40"/>
      <c r="N4" s="253" t="s">
        <v>1</v>
      </c>
      <c r="O4" s="253"/>
      <c r="P4" s="40"/>
      <c r="Q4" s="40"/>
      <c r="S4" s="22" t="s">
        <v>0</v>
      </c>
      <c r="V4" s="40"/>
      <c r="W4" s="253" t="s">
        <v>1</v>
      </c>
      <c r="X4" s="253"/>
      <c r="Y4" s="40"/>
      <c r="Z4" s="40"/>
    </row>
    <row r="5" spans="1:26" ht="15.6" customHeight="1" x14ac:dyDescent="0.3">
      <c r="A5" s="45" t="s">
        <v>372</v>
      </c>
      <c r="C5" s="23"/>
      <c r="D5" s="40"/>
      <c r="E5" s="253"/>
      <c r="F5" s="253"/>
      <c r="G5" s="40"/>
      <c r="H5" s="40"/>
      <c r="J5" s="248" t="str">
        <f>A5</f>
        <v>October 2020</v>
      </c>
      <c r="K5" s="248"/>
      <c r="M5" s="40"/>
      <c r="N5" s="253"/>
      <c r="O5" s="253"/>
      <c r="P5" s="40"/>
      <c r="Q5" s="40"/>
      <c r="S5" s="248" t="str">
        <f>J5</f>
        <v>October 2020</v>
      </c>
      <c r="T5" s="248"/>
      <c r="V5" s="40"/>
      <c r="W5" s="253"/>
      <c r="X5" s="253"/>
      <c r="Y5" s="40"/>
      <c r="Z5" s="40"/>
    </row>
    <row r="6" spans="1:26" ht="13.2" customHeight="1" x14ac:dyDescent="0.3">
      <c r="A6" s="23" t="s">
        <v>2</v>
      </c>
      <c r="C6" s="23"/>
      <c r="D6" s="40"/>
      <c r="E6" s="24"/>
      <c r="F6" s="40"/>
      <c r="G6" s="40"/>
      <c r="H6" s="40"/>
      <c r="J6" s="66" t="str">
        <f>A6</f>
        <v xml:space="preserve">This document is confidential and shall remain the property of Element 1 Engineering LTD. </v>
      </c>
      <c r="N6" s="24"/>
      <c r="O6" s="40"/>
      <c r="P6" s="40"/>
      <c r="Q6" s="40"/>
      <c r="S6" s="66" t="str">
        <f>J6</f>
        <v xml:space="preserve">This document is confidential and shall remain the property of Element 1 Engineering LTD. </v>
      </c>
      <c r="X6" s="40"/>
      <c r="Y6" s="40"/>
      <c r="Z6" s="40"/>
    </row>
    <row r="7" spans="1:26" ht="4.95" customHeight="1" x14ac:dyDescent="0.3">
      <c r="C7" s="3"/>
      <c r="D7" s="52"/>
      <c r="E7" s="4"/>
      <c r="F7" s="73"/>
      <c r="G7" s="73"/>
      <c r="H7" s="96"/>
      <c r="L7" s="55"/>
      <c r="M7" s="52"/>
      <c r="N7" s="4"/>
      <c r="O7" s="73"/>
      <c r="P7" s="73"/>
      <c r="Q7" s="96"/>
      <c r="U7" s="51"/>
      <c r="W7" s="4"/>
      <c r="X7" s="73"/>
      <c r="Y7" s="73"/>
      <c r="Z7" s="96"/>
    </row>
    <row r="8" spans="1:26" ht="21" x14ac:dyDescent="0.3">
      <c r="A8" s="230" t="s">
        <v>3</v>
      </c>
      <c r="B8" s="231"/>
      <c r="C8" s="231"/>
      <c r="D8" s="231"/>
      <c r="E8" s="231"/>
      <c r="F8" s="231"/>
      <c r="G8" s="232"/>
      <c r="H8" s="155"/>
      <c r="J8" s="230" t="s">
        <v>3</v>
      </c>
      <c r="K8" s="231"/>
      <c r="L8" s="231"/>
      <c r="M8" s="231"/>
      <c r="N8" s="231"/>
      <c r="O8" s="231"/>
      <c r="P8" s="232"/>
      <c r="Q8" s="155"/>
      <c r="S8" s="230" t="s">
        <v>3</v>
      </c>
      <c r="T8" s="231"/>
      <c r="U8" s="231"/>
      <c r="V8" s="231"/>
      <c r="W8" s="231"/>
      <c r="X8" s="231"/>
      <c r="Y8" s="232"/>
      <c r="Z8" s="155"/>
    </row>
    <row r="9" spans="1:26" ht="4.5" customHeight="1" x14ac:dyDescent="0.3">
      <c r="A9" s="50"/>
      <c r="B9" s="5"/>
      <c r="C9" s="6"/>
      <c r="D9" s="41"/>
      <c r="E9" s="7"/>
      <c r="F9" s="244"/>
      <c r="G9" s="244"/>
      <c r="H9" s="96"/>
      <c r="J9" s="50"/>
      <c r="K9" s="5"/>
      <c r="L9" s="48"/>
      <c r="M9" s="41"/>
      <c r="N9" s="7"/>
      <c r="O9" s="81"/>
      <c r="P9" s="81"/>
      <c r="Q9" s="84"/>
      <c r="S9" s="50"/>
      <c r="T9" s="5"/>
      <c r="U9" s="6"/>
      <c r="V9" s="41"/>
      <c r="W9" s="7"/>
      <c r="X9" s="81"/>
      <c r="Y9" s="81"/>
      <c r="Z9" s="84"/>
    </row>
    <row r="10" spans="1:26" s="46" customFormat="1" ht="50.4" customHeight="1" x14ac:dyDescent="0.3">
      <c r="A10" s="76"/>
      <c r="B10" s="29" t="s">
        <v>4</v>
      </c>
      <c r="C10" s="29" t="s">
        <v>5</v>
      </c>
      <c r="D10" s="44" t="s">
        <v>80</v>
      </c>
      <c r="E10" s="30" t="s">
        <v>78</v>
      </c>
      <c r="F10" s="82" t="s">
        <v>7</v>
      </c>
      <c r="G10" s="83"/>
      <c r="H10" s="167" t="s">
        <v>418</v>
      </c>
      <c r="J10" s="76"/>
      <c r="K10" s="29" t="s">
        <v>4</v>
      </c>
      <c r="L10" s="29" t="s">
        <v>5</v>
      </c>
      <c r="M10" s="44" t="s">
        <v>80</v>
      </c>
      <c r="N10" s="30" t="s">
        <v>78</v>
      </c>
      <c r="O10" s="82" t="s">
        <v>7</v>
      </c>
      <c r="P10" s="83"/>
      <c r="Q10" s="167" t="s">
        <v>418</v>
      </c>
      <c r="S10" s="76"/>
      <c r="T10" s="29" t="s">
        <v>4</v>
      </c>
      <c r="U10" s="29" t="s">
        <v>5</v>
      </c>
      <c r="V10" s="44" t="s">
        <v>80</v>
      </c>
      <c r="W10" s="47" t="s">
        <v>6</v>
      </c>
      <c r="X10" s="82" t="s">
        <v>7</v>
      </c>
      <c r="Y10" s="83"/>
      <c r="Z10" s="167" t="s">
        <v>418</v>
      </c>
    </row>
    <row r="11" spans="1:26" ht="4.5" customHeight="1" x14ac:dyDescent="0.3">
      <c r="A11" s="50"/>
      <c r="B11" s="5"/>
      <c r="C11" s="6"/>
      <c r="D11" s="41"/>
      <c r="E11" s="25"/>
      <c r="F11" s="81"/>
      <c r="G11" s="81"/>
      <c r="H11" s="84"/>
      <c r="J11" s="50"/>
      <c r="K11" s="5"/>
      <c r="L11" s="48"/>
      <c r="M11" s="41"/>
      <c r="N11" s="7"/>
      <c r="O11" s="81"/>
      <c r="P11" s="81"/>
      <c r="Q11" s="84"/>
      <c r="S11" s="50"/>
      <c r="T11" s="5"/>
      <c r="U11" s="6"/>
      <c r="V11" s="41"/>
      <c r="W11" s="7"/>
      <c r="X11" s="81"/>
      <c r="Y11" s="81"/>
      <c r="Z11" s="84"/>
    </row>
    <row r="12" spans="1:26" x14ac:dyDescent="0.3">
      <c r="A12" s="77" t="s">
        <v>244</v>
      </c>
      <c r="B12" s="8" t="s">
        <v>8</v>
      </c>
      <c r="C12" s="39" t="s">
        <v>185</v>
      </c>
      <c r="D12" s="37" t="s">
        <v>74</v>
      </c>
      <c r="E12" s="31">
        <v>446</v>
      </c>
      <c r="F12" s="37" t="s">
        <v>385</v>
      </c>
      <c r="G12" s="37" t="s">
        <v>386</v>
      </c>
      <c r="H12" s="37" t="s">
        <v>85</v>
      </c>
      <c r="I12" s="10"/>
      <c r="J12" s="77" t="s">
        <v>244</v>
      </c>
      <c r="K12" s="8" t="str">
        <f>B12</f>
        <v>EVE-S1-CF-INT</v>
      </c>
      <c r="L12" s="49" t="str">
        <f>C12</f>
        <v>Audi S1 2.0 TFSI Black Carbon intake</v>
      </c>
      <c r="M12" s="43" t="str">
        <f>D12</f>
        <v>B</v>
      </c>
      <c r="N12" s="26">
        <v>503</v>
      </c>
      <c r="O12" s="37" t="s">
        <v>385</v>
      </c>
      <c r="P12" s="37" t="s">
        <v>386</v>
      </c>
      <c r="Q12" s="37" t="str">
        <f>H12</f>
        <v>S</v>
      </c>
      <c r="S12" s="77" t="s">
        <v>244</v>
      </c>
      <c r="T12" s="8" t="str">
        <f>K12</f>
        <v>EVE-S1-CF-INT</v>
      </c>
      <c r="U12" s="49" t="str">
        <f>L12</f>
        <v>Audi S1 2.0 TFSI Black Carbon intake</v>
      </c>
      <c r="V12" s="43" t="str">
        <f>M12</f>
        <v>B</v>
      </c>
      <c r="W12" s="9">
        <v>580</v>
      </c>
      <c r="X12" s="37" t="s">
        <v>385</v>
      </c>
      <c r="Y12" s="37" t="s">
        <v>386</v>
      </c>
      <c r="Z12" s="157" t="str">
        <f>H12</f>
        <v>S</v>
      </c>
    </row>
    <row r="13" spans="1:26" ht="4.5" customHeight="1" x14ac:dyDescent="0.3">
      <c r="A13" s="50"/>
      <c r="B13" s="5"/>
      <c r="C13" s="48"/>
      <c r="D13" s="41"/>
      <c r="E13" s="25"/>
      <c r="F13" s="68"/>
      <c r="G13" s="81"/>
      <c r="H13" s="84"/>
      <c r="J13" s="50"/>
      <c r="K13" s="5"/>
      <c r="L13" s="56"/>
      <c r="M13" s="41"/>
      <c r="N13" s="25"/>
      <c r="O13" s="68"/>
      <c r="P13" s="81"/>
      <c r="Q13" s="157"/>
      <c r="S13" s="50"/>
      <c r="T13" s="5"/>
      <c r="U13" s="56"/>
      <c r="V13" s="41"/>
      <c r="W13" s="7"/>
      <c r="X13" s="68"/>
      <c r="Y13" s="81"/>
      <c r="Z13" s="157"/>
    </row>
    <row r="14" spans="1:26" x14ac:dyDescent="0.3">
      <c r="A14" s="238"/>
      <c r="B14" s="11" t="s">
        <v>10</v>
      </c>
      <c r="C14" s="39" t="s">
        <v>186</v>
      </c>
      <c r="D14" s="37" t="s">
        <v>74</v>
      </c>
      <c r="E14" s="31">
        <v>658</v>
      </c>
      <c r="F14" s="37" t="s">
        <v>385</v>
      </c>
      <c r="G14" s="37" t="s">
        <v>386</v>
      </c>
      <c r="H14" s="37" t="s">
        <v>85</v>
      </c>
      <c r="I14" s="10"/>
      <c r="J14" s="238"/>
      <c r="K14" s="11" t="str">
        <f t="shared" ref="K14:M15" si="0">B14</f>
        <v>EVE-2TFSI-CF-INT</v>
      </c>
      <c r="L14" s="57" t="str">
        <f t="shared" si="0"/>
        <v>Audi S3 2.0 TFSI Full Black Carbon intake</v>
      </c>
      <c r="M14" s="54" t="str">
        <f t="shared" si="0"/>
        <v>B</v>
      </c>
      <c r="N14" s="26">
        <v>756</v>
      </c>
      <c r="O14" s="37" t="s">
        <v>385</v>
      </c>
      <c r="P14" s="37" t="s">
        <v>386</v>
      </c>
      <c r="Q14" s="37" t="str">
        <f t="shared" ref="Q14:Q15" si="1">H14</f>
        <v>S</v>
      </c>
      <c r="S14" s="238"/>
      <c r="T14" s="11" t="str">
        <f t="shared" ref="T14:T15" si="2">K14</f>
        <v>EVE-2TFSI-CF-INT</v>
      </c>
      <c r="U14" s="57" t="str">
        <f>L14</f>
        <v>Audi S3 2.0 TFSI Full Black Carbon intake</v>
      </c>
      <c r="V14" s="54" t="str">
        <f>M14</f>
        <v>B</v>
      </c>
      <c r="W14" s="9">
        <v>855</v>
      </c>
      <c r="X14" s="37" t="s">
        <v>385</v>
      </c>
      <c r="Y14" s="37" t="s">
        <v>386</v>
      </c>
      <c r="Z14" s="157" t="str">
        <f t="shared" ref="Z14:Z42" si="3">H14</f>
        <v>S</v>
      </c>
    </row>
    <row r="15" spans="1:26" x14ac:dyDescent="0.3">
      <c r="A15" s="237"/>
      <c r="B15" s="11" t="s">
        <v>11</v>
      </c>
      <c r="C15" s="39" t="s">
        <v>187</v>
      </c>
      <c r="D15" s="37" t="s">
        <v>74</v>
      </c>
      <c r="E15" s="31">
        <v>788</v>
      </c>
      <c r="F15" s="37" t="s">
        <v>385</v>
      </c>
      <c r="G15" s="37" t="s">
        <v>386</v>
      </c>
      <c r="H15" s="37" t="s">
        <v>85</v>
      </c>
      <c r="I15" s="10"/>
      <c r="J15" s="237"/>
      <c r="K15" s="11" t="str">
        <f t="shared" si="0"/>
        <v>EVE-2TFSI-KV-INT</v>
      </c>
      <c r="L15" s="57" t="str">
        <f t="shared" si="0"/>
        <v>Audi S3 2.0 TFSI Full Kevlar intake</v>
      </c>
      <c r="M15" s="54" t="str">
        <f t="shared" si="0"/>
        <v>B</v>
      </c>
      <c r="N15" s="26">
        <v>907</v>
      </c>
      <c r="O15" s="37" t="s">
        <v>385</v>
      </c>
      <c r="P15" s="37" t="s">
        <v>386</v>
      </c>
      <c r="Q15" s="37" t="str">
        <f t="shared" si="1"/>
        <v>S</v>
      </c>
      <c r="S15" s="237"/>
      <c r="T15" s="11" t="str">
        <f t="shared" si="2"/>
        <v>EVE-2TFSI-KV-INT</v>
      </c>
      <c r="U15" s="57" t="str">
        <f>L15</f>
        <v>Audi S3 2.0 TFSI Full Kevlar intake</v>
      </c>
      <c r="V15" s="54" t="str">
        <f>M15</f>
        <v>B</v>
      </c>
      <c r="W15" s="9">
        <v>1025</v>
      </c>
      <c r="X15" s="37" t="s">
        <v>385</v>
      </c>
      <c r="Y15" s="37" t="s">
        <v>386</v>
      </c>
      <c r="Z15" s="157" t="str">
        <f t="shared" si="3"/>
        <v>S</v>
      </c>
    </row>
    <row r="16" spans="1:26" ht="4.5" customHeight="1" x14ac:dyDescent="0.3">
      <c r="A16" s="50"/>
      <c r="B16" s="5"/>
      <c r="C16" s="48"/>
      <c r="D16" s="41"/>
      <c r="E16" s="25"/>
      <c r="F16" s="68"/>
      <c r="G16" s="81"/>
      <c r="H16" s="84"/>
      <c r="J16" s="50"/>
      <c r="K16" s="5"/>
      <c r="L16" s="56"/>
      <c r="M16" s="41"/>
      <c r="N16" s="25"/>
      <c r="O16" s="68"/>
      <c r="P16" s="81"/>
      <c r="Q16" s="157"/>
      <c r="S16" s="50"/>
      <c r="T16" s="5"/>
      <c r="U16" s="56"/>
      <c r="V16" s="41"/>
      <c r="W16" s="7"/>
      <c r="X16" s="68"/>
      <c r="Y16" s="81"/>
      <c r="Z16" s="157"/>
    </row>
    <row r="17" spans="1:26" s="119" customFormat="1" x14ac:dyDescent="0.3">
      <c r="A17" s="241"/>
      <c r="B17" s="114" t="s">
        <v>99</v>
      </c>
      <c r="C17" s="115" t="s">
        <v>188</v>
      </c>
      <c r="D17" s="116" t="s">
        <v>74</v>
      </c>
      <c r="E17" s="117">
        <v>1250</v>
      </c>
      <c r="F17" s="124" t="s">
        <v>387</v>
      </c>
      <c r="G17" s="118" t="s">
        <v>390</v>
      </c>
      <c r="H17" s="118" t="s">
        <v>419</v>
      </c>
      <c r="J17" s="241"/>
      <c r="K17" s="129" t="str">
        <f t="shared" ref="K17:M18" si="4">B17</f>
        <v>EVE-8VRS3-CF-LHD-INT</v>
      </c>
      <c r="L17" s="130" t="str">
        <f t="shared" si="4"/>
        <v>Audi 8V RS3 LHD Full Black Carbon intake Gen 1</v>
      </c>
      <c r="M17" s="121" t="str">
        <f t="shared" si="4"/>
        <v>B</v>
      </c>
      <c r="N17" s="127">
        <v>1435</v>
      </c>
      <c r="O17" s="124" t="s">
        <v>387</v>
      </c>
      <c r="P17" s="118" t="s">
        <v>390</v>
      </c>
      <c r="Q17" s="118" t="str">
        <f>H17</f>
        <v>M</v>
      </c>
      <c r="S17" s="241"/>
      <c r="T17" s="129" t="str">
        <f t="shared" ref="T17:T18" si="5">K17</f>
        <v>EVE-8VRS3-CF-LHD-INT</v>
      </c>
      <c r="U17" s="130" t="str">
        <f t="shared" ref="U17:V18" si="6">L17</f>
        <v>Audi 8V RS3 LHD Full Black Carbon intake Gen 1</v>
      </c>
      <c r="V17" s="121" t="str">
        <f t="shared" si="6"/>
        <v>B</v>
      </c>
      <c r="W17" s="128">
        <v>1650</v>
      </c>
      <c r="X17" s="124" t="s">
        <v>387</v>
      </c>
      <c r="Y17" s="118" t="s">
        <v>390</v>
      </c>
      <c r="Z17" s="157" t="str">
        <f t="shared" si="3"/>
        <v>M</v>
      </c>
    </row>
    <row r="18" spans="1:26" s="119" customFormat="1" x14ac:dyDescent="0.3">
      <c r="A18" s="241"/>
      <c r="B18" s="114" t="s">
        <v>100</v>
      </c>
      <c r="C18" s="115" t="s">
        <v>189</v>
      </c>
      <c r="D18" s="116" t="s">
        <v>74</v>
      </c>
      <c r="E18" s="117">
        <v>1250</v>
      </c>
      <c r="F18" s="124" t="s">
        <v>387</v>
      </c>
      <c r="G18" s="118" t="s">
        <v>390</v>
      </c>
      <c r="H18" s="118" t="s">
        <v>419</v>
      </c>
      <c r="J18" s="241"/>
      <c r="K18" s="129" t="str">
        <f t="shared" si="4"/>
        <v>EVE-8VRS3-CF-RHD-INT</v>
      </c>
      <c r="L18" s="130" t="str">
        <f t="shared" si="4"/>
        <v>Audi 8V RS3 RHD Full Black Carbon intake Gen 1</v>
      </c>
      <c r="M18" s="121" t="str">
        <f t="shared" si="4"/>
        <v>B</v>
      </c>
      <c r="N18" s="127">
        <v>1435</v>
      </c>
      <c r="O18" s="124" t="s">
        <v>387</v>
      </c>
      <c r="P18" s="118" t="s">
        <v>390</v>
      </c>
      <c r="Q18" s="118" t="str">
        <f>H18</f>
        <v>M</v>
      </c>
      <c r="S18" s="241"/>
      <c r="T18" s="129" t="str">
        <f t="shared" si="5"/>
        <v>EVE-8VRS3-CF-RHD-INT</v>
      </c>
      <c r="U18" s="130" t="str">
        <f t="shared" si="6"/>
        <v>Audi 8V RS3 RHD Full Black Carbon intake Gen 1</v>
      </c>
      <c r="V18" s="121" t="str">
        <f t="shared" si="6"/>
        <v>B</v>
      </c>
      <c r="W18" s="128">
        <v>1650</v>
      </c>
      <c r="X18" s="124" t="s">
        <v>387</v>
      </c>
      <c r="Y18" s="118" t="s">
        <v>390</v>
      </c>
      <c r="Z18" s="157" t="str">
        <f t="shared" si="3"/>
        <v>M</v>
      </c>
    </row>
    <row r="19" spans="1:26" ht="4.5" customHeight="1" x14ac:dyDescent="0.3">
      <c r="A19" s="50"/>
      <c r="B19" s="5"/>
      <c r="C19" s="48"/>
      <c r="D19" s="41"/>
      <c r="E19" s="25"/>
      <c r="F19" s="68"/>
      <c r="G19" s="81"/>
      <c r="H19" s="84"/>
      <c r="J19" s="50"/>
      <c r="K19" s="5"/>
      <c r="L19" s="56"/>
      <c r="M19" s="41"/>
      <c r="N19" s="25"/>
      <c r="O19" s="68"/>
      <c r="P19" s="81"/>
      <c r="Q19" s="84"/>
      <c r="S19" s="50"/>
      <c r="T19" s="5"/>
      <c r="U19" s="56"/>
      <c r="V19" s="41"/>
      <c r="W19" s="7"/>
      <c r="X19" s="68"/>
      <c r="Y19" s="81"/>
      <c r="Z19" s="157"/>
    </row>
    <row r="20" spans="1:26" s="119" customFormat="1" ht="21.6" customHeight="1" x14ac:dyDescent="0.3">
      <c r="A20" s="236" t="s">
        <v>294</v>
      </c>
      <c r="B20" s="114" t="s">
        <v>263</v>
      </c>
      <c r="C20" s="115" t="s">
        <v>264</v>
      </c>
      <c r="D20" s="116" t="s">
        <v>76</v>
      </c>
      <c r="E20" s="117">
        <v>1333</v>
      </c>
      <c r="F20" s="124" t="s">
        <v>387</v>
      </c>
      <c r="G20" s="118" t="s">
        <v>390</v>
      </c>
      <c r="H20" s="118" t="s">
        <v>419</v>
      </c>
      <c r="J20" s="236" t="s">
        <v>294</v>
      </c>
      <c r="K20" s="114" t="str">
        <f>B20</f>
        <v>EVE-ST38V8S-CF-INT</v>
      </c>
      <c r="L20" s="120" t="str">
        <f>C20</f>
        <v>Audi RS3 Gen 2 / TTRS 8S stage 3 intake for DAZA and DWNA Engines</v>
      </c>
      <c r="M20" s="121" t="s">
        <v>76</v>
      </c>
      <c r="N20" s="122">
        <v>1515</v>
      </c>
      <c r="O20" s="124" t="s">
        <v>387</v>
      </c>
      <c r="P20" s="118" t="s">
        <v>390</v>
      </c>
      <c r="Q20" s="118" t="str">
        <f>H20</f>
        <v>M</v>
      </c>
      <c r="S20" s="236" t="s">
        <v>294</v>
      </c>
      <c r="T20" s="114" t="str">
        <f>K20</f>
        <v>EVE-ST38V8S-CF-INT</v>
      </c>
      <c r="U20" s="120" t="str">
        <f t="shared" ref="U20" si="7">L20</f>
        <v>Audi RS3 Gen 2 / TTRS 8S stage 3 intake for DAZA and DWNA Engines</v>
      </c>
      <c r="V20" s="121" t="s">
        <v>76</v>
      </c>
      <c r="W20" s="123">
        <v>1750</v>
      </c>
      <c r="X20" s="124" t="s">
        <v>387</v>
      </c>
      <c r="Y20" s="118" t="s">
        <v>390</v>
      </c>
      <c r="Z20" s="157" t="str">
        <f t="shared" si="3"/>
        <v>M</v>
      </c>
    </row>
    <row r="21" spans="1:26" ht="19.95" customHeight="1" x14ac:dyDescent="0.3">
      <c r="A21" s="237"/>
      <c r="B21" s="8" t="s">
        <v>284</v>
      </c>
      <c r="C21" s="39" t="s">
        <v>149</v>
      </c>
      <c r="D21" s="42"/>
      <c r="E21" s="31">
        <v>657</v>
      </c>
      <c r="F21" s="36" t="s">
        <v>387</v>
      </c>
      <c r="G21" s="37" t="s">
        <v>390</v>
      </c>
      <c r="H21" s="37" t="s">
        <v>419</v>
      </c>
      <c r="J21" s="237"/>
      <c r="K21" s="8" t="str">
        <f>B21</f>
        <v>EVE-ST38V8S-CF-HDP</v>
      </c>
      <c r="L21" s="49" t="str">
        <f>C21</f>
        <v>Audi RS3 Carbon Headlamp Race Ducts for Stage 3 intake</v>
      </c>
      <c r="M21" s="60"/>
      <c r="N21" s="61">
        <v>725</v>
      </c>
      <c r="O21" s="36" t="s">
        <v>387</v>
      </c>
      <c r="P21" s="37" t="s">
        <v>390</v>
      </c>
      <c r="Q21" s="118" t="str">
        <f t="shared" ref="Q21:Q42" si="8">H21</f>
        <v>M</v>
      </c>
      <c r="S21" s="237"/>
      <c r="T21" s="8" t="str">
        <f>K21</f>
        <v>EVE-ST38V8S-CF-HDP</v>
      </c>
      <c r="U21" s="49" t="str">
        <f t="shared" ref="U21" si="9">L21</f>
        <v>Audi RS3 Carbon Headlamp Race Ducts for Stage 3 intake</v>
      </c>
      <c r="V21" s="60"/>
      <c r="W21" s="62">
        <v>820</v>
      </c>
      <c r="X21" s="36" t="s">
        <v>387</v>
      </c>
      <c r="Y21" s="37" t="s">
        <v>390</v>
      </c>
      <c r="Z21" s="157" t="str">
        <f t="shared" si="3"/>
        <v>M</v>
      </c>
    </row>
    <row r="22" spans="1:26" ht="4.5" customHeight="1" x14ac:dyDescent="0.3">
      <c r="A22" s="87"/>
      <c r="B22" s="5"/>
      <c r="C22" s="48"/>
      <c r="D22" s="41"/>
      <c r="E22" s="25"/>
      <c r="F22" s="68"/>
      <c r="G22" s="68"/>
      <c r="H22" s="96"/>
      <c r="J22" s="87"/>
      <c r="K22" s="5"/>
      <c r="L22" s="56"/>
      <c r="M22" s="41"/>
      <c r="N22" s="25"/>
      <c r="O22" s="68"/>
      <c r="P22" s="68"/>
      <c r="Q22" s="158"/>
      <c r="S22" s="87"/>
      <c r="T22" s="5"/>
      <c r="U22" s="56"/>
      <c r="V22" s="41"/>
      <c r="W22" s="7"/>
      <c r="X22" s="68"/>
      <c r="Y22" s="68"/>
      <c r="Z22" s="157"/>
    </row>
    <row r="23" spans="1:26" ht="14.4" customHeight="1" x14ac:dyDescent="0.3">
      <c r="A23" s="249" t="s">
        <v>285</v>
      </c>
      <c r="B23" s="86" t="s">
        <v>256</v>
      </c>
      <c r="C23" s="39" t="s">
        <v>261</v>
      </c>
      <c r="D23" s="42" t="s">
        <v>74</v>
      </c>
      <c r="E23" s="31">
        <v>480</v>
      </c>
      <c r="F23" s="36" t="s">
        <v>388</v>
      </c>
      <c r="G23" s="37" t="s">
        <v>389</v>
      </c>
      <c r="H23" s="37" t="s">
        <v>85</v>
      </c>
      <c r="J23" s="249" t="s">
        <v>285</v>
      </c>
      <c r="K23" s="8" t="str">
        <f t="shared" ref="K23:L27" si="10">B23</f>
        <v xml:space="preserve">EVE-TRB8V8S-LHD-NIL </v>
      </c>
      <c r="L23" s="49" t="str">
        <f t="shared" si="10"/>
        <v>Audi RS3 / TTRS Gen 2 LHD Carbon turbo inlet with NO FLANGE</v>
      </c>
      <c r="M23" s="60"/>
      <c r="N23" s="61">
        <v>530.5</v>
      </c>
      <c r="O23" s="36" t="s">
        <v>388</v>
      </c>
      <c r="P23" s="37" t="s">
        <v>389</v>
      </c>
      <c r="Q23" s="118" t="str">
        <f t="shared" si="8"/>
        <v>S</v>
      </c>
      <c r="S23" s="249" t="s">
        <v>285</v>
      </c>
      <c r="T23" s="8" t="str">
        <f>K23</f>
        <v xml:space="preserve">EVE-TRB8V8S-LHD-NIL </v>
      </c>
      <c r="U23" s="49" t="str">
        <f t="shared" ref="U23:U24" si="11">L23</f>
        <v>Audi RS3 / TTRS Gen 2 LHD Carbon turbo inlet with NO FLANGE</v>
      </c>
      <c r="V23" s="60"/>
      <c r="W23" s="62">
        <v>600</v>
      </c>
      <c r="X23" s="36" t="s">
        <v>388</v>
      </c>
      <c r="Y23" s="37" t="s">
        <v>389</v>
      </c>
      <c r="Z23" s="157" t="str">
        <f t="shared" si="3"/>
        <v>S</v>
      </c>
    </row>
    <row r="24" spans="1:26" x14ac:dyDescent="0.3">
      <c r="A24" s="250"/>
      <c r="B24" s="86" t="s">
        <v>257</v>
      </c>
      <c r="C24" s="39" t="s">
        <v>262</v>
      </c>
      <c r="D24" s="42" t="s">
        <v>74</v>
      </c>
      <c r="E24" s="31">
        <v>480</v>
      </c>
      <c r="F24" s="36" t="s">
        <v>388</v>
      </c>
      <c r="G24" s="37" t="s">
        <v>389</v>
      </c>
      <c r="H24" s="37" t="s">
        <v>85</v>
      </c>
      <c r="J24" s="250"/>
      <c r="K24" s="8" t="str">
        <f t="shared" si="10"/>
        <v xml:space="preserve">EVE-TRB8V8S-RHD-NIL </v>
      </c>
      <c r="L24" s="49" t="str">
        <f t="shared" si="10"/>
        <v>Audi RS3 / TTRS Gen 2 RHD Carbon turbo inlet with NO FLANGE</v>
      </c>
      <c r="M24" s="60"/>
      <c r="N24" s="61">
        <v>530.5</v>
      </c>
      <c r="O24" s="36" t="s">
        <v>388</v>
      </c>
      <c r="P24" s="37" t="s">
        <v>389</v>
      </c>
      <c r="Q24" s="118" t="str">
        <f t="shared" si="8"/>
        <v>S</v>
      </c>
      <c r="S24" s="250"/>
      <c r="T24" s="8" t="str">
        <f>K24</f>
        <v xml:space="preserve">EVE-TRB8V8S-RHD-NIL </v>
      </c>
      <c r="U24" s="49" t="str">
        <f t="shared" si="11"/>
        <v>Audi RS3 / TTRS Gen 2 RHD Carbon turbo inlet with NO FLANGE</v>
      </c>
      <c r="V24" s="60"/>
      <c r="W24" s="62">
        <v>600</v>
      </c>
      <c r="X24" s="36" t="s">
        <v>388</v>
      </c>
      <c r="Y24" s="37" t="s">
        <v>389</v>
      </c>
      <c r="Z24" s="157" t="str">
        <f t="shared" si="3"/>
        <v>S</v>
      </c>
    </row>
    <row r="25" spans="1:26" x14ac:dyDescent="0.3">
      <c r="A25" s="251" t="s">
        <v>255</v>
      </c>
      <c r="B25" s="86" t="s">
        <v>258</v>
      </c>
      <c r="C25" s="39" t="s">
        <v>136</v>
      </c>
      <c r="D25" s="42" t="s">
        <v>74</v>
      </c>
      <c r="E25" s="31">
        <v>40</v>
      </c>
      <c r="F25" s="36" t="s">
        <v>391</v>
      </c>
      <c r="G25" s="37" t="s">
        <v>392</v>
      </c>
      <c r="H25" s="37" t="s">
        <v>85</v>
      </c>
      <c r="J25" s="251" t="s">
        <v>255</v>
      </c>
      <c r="K25" s="8" t="str">
        <f t="shared" si="10"/>
        <v>EVE-TRB8V8S-FLG-STK</v>
      </c>
      <c r="L25" s="49" t="str">
        <f t="shared" si="10"/>
        <v>Stock Turbo Flange for RS3/TTRS Carbon Turbo Inlet</v>
      </c>
      <c r="M25" s="60"/>
      <c r="N25" s="61">
        <v>44.5</v>
      </c>
      <c r="O25" s="36" t="s">
        <v>391</v>
      </c>
      <c r="P25" s="37" t="s">
        <v>392</v>
      </c>
      <c r="Q25" s="118" t="str">
        <f t="shared" si="8"/>
        <v>S</v>
      </c>
      <c r="S25" s="251" t="s">
        <v>255</v>
      </c>
      <c r="T25" s="8" t="str">
        <f>K25</f>
        <v>EVE-TRB8V8S-FLG-STK</v>
      </c>
      <c r="U25" s="49" t="str">
        <f t="shared" ref="U25:U27" si="12">L25</f>
        <v>Stock Turbo Flange for RS3/TTRS Carbon Turbo Inlet</v>
      </c>
      <c r="V25" s="60"/>
      <c r="W25" s="62">
        <v>50</v>
      </c>
      <c r="X25" s="36" t="s">
        <v>391</v>
      </c>
      <c r="Y25" s="37" t="s">
        <v>392</v>
      </c>
      <c r="Z25" s="157" t="str">
        <f t="shared" si="3"/>
        <v>S</v>
      </c>
    </row>
    <row r="26" spans="1:26" ht="14.4" customHeight="1" x14ac:dyDescent="0.3">
      <c r="A26" s="251"/>
      <c r="B26" s="86" t="s">
        <v>259</v>
      </c>
      <c r="C26" s="39" t="s">
        <v>137</v>
      </c>
      <c r="D26" s="42" t="s">
        <v>74</v>
      </c>
      <c r="E26" s="31">
        <v>40</v>
      </c>
      <c r="F26" s="36" t="s">
        <v>391</v>
      </c>
      <c r="G26" s="37" t="s">
        <v>392</v>
      </c>
      <c r="H26" s="37" t="s">
        <v>85</v>
      </c>
      <c r="J26" s="251"/>
      <c r="K26" s="8" t="str">
        <f t="shared" si="10"/>
        <v>EVE-TRB8V8S-FLG-TTE</v>
      </c>
      <c r="L26" s="49" t="str">
        <f t="shared" si="10"/>
        <v>TTE700/625 Turbo Flange for RS3/TTRS Carbon Turbo Inlet</v>
      </c>
      <c r="M26" s="60"/>
      <c r="N26" s="61">
        <v>44.5</v>
      </c>
      <c r="O26" s="36" t="s">
        <v>391</v>
      </c>
      <c r="P26" s="37" t="s">
        <v>392</v>
      </c>
      <c r="Q26" s="118" t="str">
        <f t="shared" si="8"/>
        <v>S</v>
      </c>
      <c r="S26" s="251"/>
      <c r="T26" s="8" t="str">
        <f>K26</f>
        <v>EVE-TRB8V8S-FLG-TTE</v>
      </c>
      <c r="U26" s="49" t="str">
        <f t="shared" si="12"/>
        <v>TTE700/625 Turbo Flange for RS3/TTRS Carbon Turbo Inlet</v>
      </c>
      <c r="V26" s="60"/>
      <c r="W26" s="62">
        <v>50</v>
      </c>
      <c r="X26" s="36" t="s">
        <v>391</v>
      </c>
      <c r="Y26" s="37" t="s">
        <v>392</v>
      </c>
      <c r="Z26" s="157" t="str">
        <f t="shared" si="3"/>
        <v>S</v>
      </c>
    </row>
    <row r="27" spans="1:26" x14ac:dyDescent="0.3">
      <c r="A27" s="252"/>
      <c r="B27" s="86" t="s">
        <v>260</v>
      </c>
      <c r="C27" s="39" t="s">
        <v>138</v>
      </c>
      <c r="D27" s="42" t="s">
        <v>74</v>
      </c>
      <c r="E27" s="31">
        <v>40</v>
      </c>
      <c r="F27" s="36" t="s">
        <v>391</v>
      </c>
      <c r="G27" s="37" t="s">
        <v>392</v>
      </c>
      <c r="H27" s="37" t="s">
        <v>85</v>
      </c>
      <c r="J27" s="252"/>
      <c r="K27" s="8" t="str">
        <f t="shared" si="10"/>
        <v>EVE-TRB8V8S-FLG-SRM</v>
      </c>
      <c r="L27" s="49" t="str">
        <f t="shared" si="10"/>
        <v>SRM GTX Turbo Flange for RS3/TTRS Carbon Turbo Inlet</v>
      </c>
      <c r="M27" s="60"/>
      <c r="N27" s="61">
        <v>44.5</v>
      </c>
      <c r="O27" s="36" t="s">
        <v>391</v>
      </c>
      <c r="P27" s="37" t="s">
        <v>392</v>
      </c>
      <c r="Q27" s="118" t="str">
        <f t="shared" si="8"/>
        <v>S</v>
      </c>
      <c r="S27" s="252"/>
      <c r="T27" s="8" t="str">
        <f>K27</f>
        <v>EVE-TRB8V8S-FLG-SRM</v>
      </c>
      <c r="U27" s="49" t="str">
        <f t="shared" si="12"/>
        <v>SRM GTX Turbo Flange for RS3/TTRS Carbon Turbo Inlet</v>
      </c>
      <c r="V27" s="60"/>
      <c r="W27" s="62">
        <v>50</v>
      </c>
      <c r="X27" s="36" t="s">
        <v>391</v>
      </c>
      <c r="Y27" s="37" t="s">
        <v>392</v>
      </c>
      <c r="Z27" s="157" t="str">
        <f t="shared" si="3"/>
        <v>S</v>
      </c>
    </row>
    <row r="28" spans="1:26" ht="4.5" customHeight="1" x14ac:dyDescent="0.3">
      <c r="A28" s="88"/>
      <c r="B28" s="5"/>
      <c r="C28" s="48"/>
      <c r="D28" s="41"/>
      <c r="E28" s="25"/>
      <c r="F28" s="68"/>
      <c r="G28" s="68"/>
      <c r="H28" s="96"/>
      <c r="J28" s="88"/>
      <c r="K28" s="5"/>
      <c r="L28" s="56"/>
      <c r="M28" s="41"/>
      <c r="N28" s="25"/>
      <c r="O28" s="68"/>
      <c r="P28" s="68"/>
      <c r="Q28" s="158"/>
      <c r="S28" s="88"/>
      <c r="T28" s="5"/>
      <c r="U28" s="56"/>
      <c r="V28" s="41"/>
      <c r="W28" s="7"/>
      <c r="X28" s="68"/>
      <c r="Y28" s="68"/>
      <c r="Z28" s="157"/>
    </row>
    <row r="29" spans="1:26" x14ac:dyDescent="0.3">
      <c r="A29" s="236" t="s">
        <v>246</v>
      </c>
      <c r="B29" s="11" t="s">
        <v>13</v>
      </c>
      <c r="C29" s="49" t="s">
        <v>190</v>
      </c>
      <c r="D29" s="43" t="s">
        <v>85</v>
      </c>
      <c r="E29" s="31">
        <v>1750</v>
      </c>
      <c r="F29" s="36" t="s">
        <v>393</v>
      </c>
      <c r="G29" s="37" t="s">
        <v>394</v>
      </c>
      <c r="H29" s="37" t="s">
        <v>419</v>
      </c>
      <c r="I29" s="10"/>
      <c r="J29" s="236" t="s">
        <v>246</v>
      </c>
      <c r="K29" s="11" t="str">
        <f t="shared" ref="K29:M32" si="13">B29</f>
        <v>EVE-RS5-INT</v>
      </c>
      <c r="L29" s="57" t="str">
        <f t="shared" si="13"/>
        <v>Audi B8 RS5/RS4 Black Carbon intake</v>
      </c>
      <c r="M29" s="54" t="str">
        <f t="shared" si="13"/>
        <v>S</v>
      </c>
      <c r="N29" s="26">
        <v>2185</v>
      </c>
      <c r="O29" s="36" t="s">
        <v>393</v>
      </c>
      <c r="P29" s="37" t="s">
        <v>394</v>
      </c>
      <c r="Q29" s="118" t="str">
        <f t="shared" si="8"/>
        <v>M</v>
      </c>
      <c r="S29" s="236" t="s">
        <v>246</v>
      </c>
      <c r="T29" s="11" t="str">
        <f t="shared" ref="T29:V32" si="14">K29</f>
        <v>EVE-RS5-INT</v>
      </c>
      <c r="U29" s="57" t="str">
        <f t="shared" si="14"/>
        <v>Audi B8 RS5/RS4 Black Carbon intake</v>
      </c>
      <c r="V29" s="54" t="str">
        <f t="shared" si="14"/>
        <v>S</v>
      </c>
      <c r="W29" s="9">
        <v>2500</v>
      </c>
      <c r="X29" s="36" t="s">
        <v>393</v>
      </c>
      <c r="Y29" s="37" t="s">
        <v>394</v>
      </c>
      <c r="Z29" s="157" t="str">
        <f t="shared" si="3"/>
        <v>M</v>
      </c>
    </row>
    <row r="30" spans="1:26" x14ac:dyDescent="0.3">
      <c r="A30" s="238"/>
      <c r="B30" s="8" t="s">
        <v>14</v>
      </c>
      <c r="C30" s="49" t="s">
        <v>150</v>
      </c>
      <c r="D30" s="43" t="s">
        <v>75</v>
      </c>
      <c r="E30" s="32">
        <v>600</v>
      </c>
      <c r="F30" s="37" t="s">
        <v>395</v>
      </c>
      <c r="G30" s="37" t="s">
        <v>386</v>
      </c>
      <c r="H30" s="37" t="s">
        <v>419</v>
      </c>
      <c r="J30" s="238"/>
      <c r="K30" s="8" t="str">
        <f t="shared" si="13"/>
        <v>EVE-RS4-CF-SLM</v>
      </c>
      <c r="L30" s="49" t="str">
        <f t="shared" si="13"/>
        <v>Audi B8 RS4 Black Carbon Slam Panel Cover</v>
      </c>
      <c r="M30" s="43" t="str">
        <f t="shared" si="13"/>
        <v>n/a</v>
      </c>
      <c r="N30" s="27">
        <v>720</v>
      </c>
      <c r="O30" s="37" t="s">
        <v>395</v>
      </c>
      <c r="P30" s="37" t="s">
        <v>386</v>
      </c>
      <c r="Q30" s="118" t="str">
        <f t="shared" si="8"/>
        <v>M</v>
      </c>
      <c r="S30" s="238"/>
      <c r="T30" s="8" t="str">
        <f t="shared" si="14"/>
        <v>EVE-RS4-CF-SLM</v>
      </c>
      <c r="U30" s="49" t="str">
        <f t="shared" si="14"/>
        <v>Audi B8 RS4 Black Carbon Slam Panel Cover</v>
      </c>
      <c r="V30" s="43" t="str">
        <f t="shared" si="14"/>
        <v>n/a</v>
      </c>
      <c r="W30" s="9">
        <v>850</v>
      </c>
      <c r="X30" s="37" t="s">
        <v>395</v>
      </c>
      <c r="Y30" s="37" t="s">
        <v>386</v>
      </c>
      <c r="Z30" s="157" t="str">
        <f t="shared" si="3"/>
        <v>M</v>
      </c>
    </row>
    <row r="31" spans="1:26" x14ac:dyDescent="0.3">
      <c r="A31" s="238"/>
      <c r="B31" s="11" t="s">
        <v>16</v>
      </c>
      <c r="C31" s="49" t="s">
        <v>151</v>
      </c>
      <c r="D31" s="43" t="s">
        <v>75</v>
      </c>
      <c r="E31" s="32">
        <v>600</v>
      </c>
      <c r="F31" s="37" t="s">
        <v>395</v>
      </c>
      <c r="G31" s="37" t="s">
        <v>386</v>
      </c>
      <c r="H31" s="37" t="s">
        <v>419</v>
      </c>
      <c r="J31" s="238"/>
      <c r="K31" s="11" t="str">
        <f t="shared" si="13"/>
        <v>EVE-RS5-CF-SLM</v>
      </c>
      <c r="L31" s="57" t="str">
        <f t="shared" si="13"/>
        <v>Audi B8 RS5 Black Carbon Facelift Slam Panel Cover</v>
      </c>
      <c r="M31" s="54" t="str">
        <f t="shared" si="13"/>
        <v>n/a</v>
      </c>
      <c r="N31" s="27">
        <v>720</v>
      </c>
      <c r="O31" s="37" t="s">
        <v>395</v>
      </c>
      <c r="P31" s="37" t="s">
        <v>386</v>
      </c>
      <c r="Q31" s="118" t="str">
        <f t="shared" si="8"/>
        <v>M</v>
      </c>
      <c r="S31" s="238"/>
      <c r="T31" s="11" t="str">
        <f t="shared" si="14"/>
        <v>EVE-RS5-CF-SLM</v>
      </c>
      <c r="U31" s="57" t="str">
        <f t="shared" si="14"/>
        <v>Audi B8 RS5 Black Carbon Facelift Slam Panel Cover</v>
      </c>
      <c r="V31" s="54" t="str">
        <f t="shared" si="14"/>
        <v>n/a</v>
      </c>
      <c r="W31" s="9">
        <v>850</v>
      </c>
      <c r="X31" s="37" t="s">
        <v>395</v>
      </c>
      <c r="Y31" s="37" t="s">
        <v>386</v>
      </c>
      <c r="Z31" s="157" t="str">
        <f t="shared" si="3"/>
        <v>M</v>
      </c>
    </row>
    <row r="32" spans="1:26" x14ac:dyDescent="0.3">
      <c r="A32" s="237"/>
      <c r="B32" s="11" t="s">
        <v>17</v>
      </c>
      <c r="C32" s="49" t="s">
        <v>152</v>
      </c>
      <c r="D32" s="43" t="s">
        <v>75</v>
      </c>
      <c r="E32" s="32">
        <v>550</v>
      </c>
      <c r="F32" s="37" t="s">
        <v>396</v>
      </c>
      <c r="G32" s="37" t="s">
        <v>389</v>
      </c>
      <c r="H32" s="37" t="s">
        <v>85</v>
      </c>
      <c r="J32" s="237"/>
      <c r="K32" s="11" t="str">
        <f t="shared" si="13"/>
        <v>EVE-RS5-CF-ENG</v>
      </c>
      <c r="L32" s="57" t="str">
        <f t="shared" si="13"/>
        <v>Audi B8 RS5/RS4 Black Carbon Engine Cover</v>
      </c>
      <c r="M32" s="54" t="str">
        <f t="shared" si="13"/>
        <v>n/a</v>
      </c>
      <c r="N32" s="27">
        <v>720</v>
      </c>
      <c r="O32" s="37" t="s">
        <v>396</v>
      </c>
      <c r="P32" s="37" t="s">
        <v>389</v>
      </c>
      <c r="Q32" s="118" t="str">
        <f t="shared" si="8"/>
        <v>S</v>
      </c>
      <c r="S32" s="237"/>
      <c r="T32" s="11" t="str">
        <f t="shared" si="14"/>
        <v>EVE-RS5-CF-ENG</v>
      </c>
      <c r="U32" s="57" t="str">
        <f t="shared" si="14"/>
        <v>Audi B8 RS5/RS4 Black Carbon Engine Cover</v>
      </c>
      <c r="V32" s="54" t="str">
        <f t="shared" si="14"/>
        <v>n/a</v>
      </c>
      <c r="W32" s="9">
        <v>800</v>
      </c>
      <c r="X32" s="37" t="s">
        <v>396</v>
      </c>
      <c r="Y32" s="37" t="s">
        <v>389</v>
      </c>
      <c r="Z32" s="157" t="str">
        <f t="shared" si="3"/>
        <v>S</v>
      </c>
    </row>
    <row r="33" spans="1:26" ht="4.5" customHeight="1" x14ac:dyDescent="0.3">
      <c r="A33" s="50"/>
      <c r="B33" s="5"/>
      <c r="C33" s="48"/>
      <c r="D33" s="41"/>
      <c r="E33" s="25"/>
      <c r="F33" s="68"/>
      <c r="G33" s="68"/>
      <c r="H33" s="96"/>
      <c r="J33" s="50"/>
      <c r="K33" s="5"/>
      <c r="L33" s="56"/>
      <c r="M33" s="41"/>
      <c r="N33" s="25"/>
      <c r="O33" s="68"/>
      <c r="P33" s="68"/>
      <c r="Q33" s="158"/>
      <c r="S33" s="50"/>
      <c r="T33" s="5"/>
      <c r="U33" s="56"/>
      <c r="V33" s="41"/>
      <c r="W33" s="7"/>
      <c r="X33" s="68"/>
      <c r="Y33" s="68"/>
      <c r="Z33" s="157"/>
    </row>
    <row r="34" spans="1:26" x14ac:dyDescent="0.3">
      <c r="A34" s="58" t="s">
        <v>247</v>
      </c>
      <c r="B34" s="8" t="s">
        <v>88</v>
      </c>
      <c r="C34" s="39" t="s">
        <v>191</v>
      </c>
      <c r="D34" s="43" t="s">
        <v>74</v>
      </c>
      <c r="E34" s="31">
        <v>1075</v>
      </c>
      <c r="F34" s="36" t="s">
        <v>385</v>
      </c>
      <c r="G34" s="37" t="s">
        <v>386</v>
      </c>
      <c r="H34" s="37" t="s">
        <v>85</v>
      </c>
      <c r="I34" s="10"/>
      <c r="J34" s="58" t="s">
        <v>247</v>
      </c>
      <c r="K34" s="11" t="str">
        <f>B34</f>
        <v>EVE-B9S5-CF-INT</v>
      </c>
      <c r="L34" s="57" t="str">
        <f>C34</f>
        <v>Audi B9 S5/S4 Black Carbon intake</v>
      </c>
      <c r="M34" s="54" t="str">
        <f>D34</f>
        <v>B</v>
      </c>
      <c r="N34" s="26">
        <v>1225</v>
      </c>
      <c r="O34" s="36" t="s">
        <v>385</v>
      </c>
      <c r="P34" s="37" t="s">
        <v>386</v>
      </c>
      <c r="Q34" s="118" t="str">
        <f t="shared" si="8"/>
        <v>S</v>
      </c>
      <c r="S34" s="58" t="s">
        <v>247</v>
      </c>
      <c r="T34" s="11" t="str">
        <f t="shared" ref="T34:V34" si="15">K34</f>
        <v>EVE-B9S5-CF-INT</v>
      </c>
      <c r="U34" s="57" t="str">
        <f t="shared" si="15"/>
        <v>Audi B9 S5/S4 Black Carbon intake</v>
      </c>
      <c r="V34" s="54" t="str">
        <f t="shared" si="15"/>
        <v>B</v>
      </c>
      <c r="W34" s="9">
        <v>1435</v>
      </c>
      <c r="X34" s="36" t="s">
        <v>385</v>
      </c>
      <c r="Y34" s="37" t="s">
        <v>386</v>
      </c>
      <c r="Z34" s="157" t="str">
        <f t="shared" si="3"/>
        <v>S</v>
      </c>
    </row>
    <row r="35" spans="1:26" ht="4.5" customHeight="1" x14ac:dyDescent="0.3">
      <c r="A35" s="50"/>
      <c r="B35" s="5"/>
      <c r="C35" s="48"/>
      <c r="D35" s="41"/>
      <c r="E35" s="25"/>
      <c r="F35" s="68"/>
      <c r="G35" s="68"/>
      <c r="H35" s="96"/>
      <c r="J35" s="50"/>
      <c r="K35" s="5"/>
      <c r="L35" s="56"/>
      <c r="M35" s="41"/>
      <c r="N35" s="25"/>
      <c r="O35" s="68"/>
      <c r="P35" s="68"/>
      <c r="Q35" s="158"/>
      <c r="S35" s="50"/>
      <c r="T35" s="5"/>
      <c r="U35" s="56"/>
      <c r="V35" s="41"/>
      <c r="W35" s="7"/>
      <c r="X35" s="68"/>
      <c r="Y35" s="68"/>
      <c r="Z35" s="157"/>
    </row>
    <row r="36" spans="1:26" x14ac:dyDescent="0.3">
      <c r="A36" s="97" t="s">
        <v>293</v>
      </c>
      <c r="B36" s="8" t="s">
        <v>94</v>
      </c>
      <c r="C36" s="39" t="s">
        <v>192</v>
      </c>
      <c r="D36" s="43" t="s">
        <v>74</v>
      </c>
      <c r="E36" s="31">
        <v>1225</v>
      </c>
      <c r="F36" s="36" t="s">
        <v>387</v>
      </c>
      <c r="G36" s="37" t="s">
        <v>390</v>
      </c>
      <c r="H36" s="37" t="s">
        <v>419</v>
      </c>
      <c r="I36" s="10"/>
      <c r="J36" s="97" t="s">
        <v>293</v>
      </c>
      <c r="K36" s="11" t="str">
        <f>B36</f>
        <v>EVE-B9RS5-CF-INT</v>
      </c>
      <c r="L36" s="57" t="str">
        <f>C36</f>
        <v>Audi B9 RS5/RS4 Black Carbon intake with secondary duct</v>
      </c>
      <c r="M36" s="54" t="str">
        <f>D36</f>
        <v>B</v>
      </c>
      <c r="N36" s="26">
        <v>1390</v>
      </c>
      <c r="O36" s="36" t="s">
        <v>387</v>
      </c>
      <c r="P36" s="37" t="s">
        <v>390</v>
      </c>
      <c r="Q36" s="118" t="str">
        <f t="shared" si="8"/>
        <v>M</v>
      </c>
      <c r="S36" s="97" t="s">
        <v>293</v>
      </c>
      <c r="T36" s="11" t="str">
        <f t="shared" ref="T36" si="16">K36</f>
        <v>EVE-B9RS5-CF-INT</v>
      </c>
      <c r="U36" s="57" t="str">
        <f t="shared" ref="U36" si="17">L36</f>
        <v>Audi B9 RS5/RS4 Black Carbon intake with secondary duct</v>
      </c>
      <c r="V36" s="54" t="str">
        <f t="shared" ref="V36" si="18">M36</f>
        <v>B</v>
      </c>
      <c r="W36" s="9">
        <v>1625</v>
      </c>
      <c r="X36" s="36" t="s">
        <v>387</v>
      </c>
      <c r="Y36" s="37" t="s">
        <v>390</v>
      </c>
      <c r="Z36" s="157" t="str">
        <f t="shared" si="3"/>
        <v>M</v>
      </c>
    </row>
    <row r="37" spans="1:26" ht="4.5" customHeight="1" x14ac:dyDescent="0.3">
      <c r="A37" s="50"/>
      <c r="B37" s="5"/>
      <c r="C37" s="48"/>
      <c r="D37" s="41"/>
      <c r="E37" s="25"/>
      <c r="F37" s="68"/>
      <c r="G37" s="68"/>
      <c r="H37" s="96"/>
      <c r="J37" s="50"/>
      <c r="K37" s="5"/>
      <c r="L37" s="56"/>
      <c r="M37" s="41"/>
      <c r="N37" s="25"/>
      <c r="O37" s="68"/>
      <c r="P37" s="68"/>
      <c r="Q37" s="158"/>
      <c r="S37" s="50"/>
      <c r="T37" s="5"/>
      <c r="U37" s="56"/>
      <c r="V37" s="41"/>
      <c r="W37" s="7"/>
      <c r="X37" s="68"/>
      <c r="Y37" s="68"/>
      <c r="Z37" s="157"/>
    </row>
    <row r="38" spans="1:26" x14ac:dyDescent="0.3">
      <c r="A38" s="236" t="s">
        <v>251</v>
      </c>
      <c r="B38" s="8" t="s">
        <v>98</v>
      </c>
      <c r="C38" s="39" t="s">
        <v>193</v>
      </c>
      <c r="D38" s="37" t="s">
        <v>85</v>
      </c>
      <c r="E38" s="31">
        <v>1750</v>
      </c>
      <c r="F38" s="36" t="s">
        <v>387</v>
      </c>
      <c r="G38" s="37" t="s">
        <v>390</v>
      </c>
      <c r="H38" s="37" t="s">
        <v>419</v>
      </c>
      <c r="J38" s="236" t="s">
        <v>251</v>
      </c>
      <c r="K38" s="8" t="str">
        <f t="shared" ref="K38:M39" si="19">B38</f>
        <v>EVE-C7S6-CF-INT</v>
      </c>
      <c r="L38" s="49" t="str">
        <f t="shared" si="19"/>
        <v>Audi C7 S6 S7 Black Carbon intake</v>
      </c>
      <c r="M38" s="43" t="str">
        <f t="shared" si="19"/>
        <v>S</v>
      </c>
      <c r="N38" s="26">
        <v>2150</v>
      </c>
      <c r="O38" s="36" t="s">
        <v>387</v>
      </c>
      <c r="P38" s="37" t="s">
        <v>390</v>
      </c>
      <c r="Q38" s="118" t="str">
        <f t="shared" si="8"/>
        <v>M</v>
      </c>
      <c r="S38" s="236" t="s">
        <v>251</v>
      </c>
      <c r="T38" s="8" t="str">
        <f t="shared" ref="T38:V39" si="20">K38</f>
        <v>EVE-C7S6-CF-INT</v>
      </c>
      <c r="U38" s="49" t="str">
        <f t="shared" si="20"/>
        <v>Audi C7 S6 S7 Black Carbon intake</v>
      </c>
      <c r="V38" s="43" t="str">
        <f t="shared" si="20"/>
        <v>S</v>
      </c>
      <c r="W38" s="9">
        <v>2250</v>
      </c>
      <c r="X38" s="36" t="s">
        <v>387</v>
      </c>
      <c r="Y38" s="37" t="s">
        <v>390</v>
      </c>
      <c r="Z38" s="157" t="str">
        <f t="shared" si="3"/>
        <v>M</v>
      </c>
    </row>
    <row r="39" spans="1:26" x14ac:dyDescent="0.3">
      <c r="A39" s="237"/>
      <c r="B39" s="8" t="s">
        <v>139</v>
      </c>
      <c r="C39" s="39" t="s">
        <v>248</v>
      </c>
      <c r="D39" s="37" t="s">
        <v>85</v>
      </c>
      <c r="E39" s="31">
        <v>2100</v>
      </c>
      <c r="F39" s="36" t="s">
        <v>387</v>
      </c>
      <c r="G39" s="37" t="s">
        <v>390</v>
      </c>
      <c r="H39" s="37" t="s">
        <v>419</v>
      </c>
      <c r="J39" s="237"/>
      <c r="K39" s="8" t="str">
        <f t="shared" si="19"/>
        <v>EVE-C7S6-KV-INT</v>
      </c>
      <c r="L39" s="49" t="str">
        <f t="shared" si="19"/>
        <v>Audi C7 S6 RS7 Kevlar intake</v>
      </c>
      <c r="M39" s="43" t="str">
        <f t="shared" si="19"/>
        <v>S</v>
      </c>
      <c r="N39" s="26">
        <v>2580</v>
      </c>
      <c r="O39" s="36" t="s">
        <v>387</v>
      </c>
      <c r="P39" s="37" t="s">
        <v>390</v>
      </c>
      <c r="Q39" s="118" t="str">
        <f t="shared" si="8"/>
        <v>M</v>
      </c>
      <c r="S39" s="237"/>
      <c r="T39" s="8" t="str">
        <f t="shared" si="20"/>
        <v>EVE-C7S6-KV-INT</v>
      </c>
      <c r="U39" s="49" t="str">
        <f t="shared" si="20"/>
        <v>Audi C7 S6 RS7 Kevlar intake</v>
      </c>
      <c r="V39" s="43" t="str">
        <f t="shared" si="20"/>
        <v>S</v>
      </c>
      <c r="W39" s="9">
        <f>W38*1.2</f>
        <v>2700</v>
      </c>
      <c r="X39" s="36" t="s">
        <v>387</v>
      </c>
      <c r="Y39" s="37" t="s">
        <v>390</v>
      </c>
      <c r="Z39" s="157" t="str">
        <f t="shared" si="3"/>
        <v>M</v>
      </c>
    </row>
    <row r="40" spans="1:26" ht="4.5" customHeight="1" x14ac:dyDescent="0.3">
      <c r="A40" s="50"/>
      <c r="B40" s="5"/>
      <c r="C40" s="48"/>
      <c r="D40" s="41"/>
      <c r="E40" s="25"/>
      <c r="F40" s="68"/>
      <c r="G40" s="68"/>
      <c r="H40" s="96"/>
      <c r="J40" s="50"/>
      <c r="K40" s="5"/>
      <c r="L40" s="56"/>
      <c r="M40" s="41"/>
      <c r="N40" s="25"/>
      <c r="O40" s="68"/>
      <c r="P40" s="68"/>
      <c r="Q40" s="158"/>
      <c r="S40" s="50"/>
      <c r="T40" s="5"/>
      <c r="U40" s="56"/>
      <c r="V40" s="41"/>
      <c r="W40" s="7"/>
      <c r="X40" s="68"/>
      <c r="Y40" s="68"/>
      <c r="Z40" s="157"/>
    </row>
    <row r="41" spans="1:26" x14ac:dyDescent="0.3">
      <c r="A41" s="236" t="s">
        <v>252</v>
      </c>
      <c r="B41" s="8" t="s">
        <v>18</v>
      </c>
      <c r="C41" s="39" t="s">
        <v>194</v>
      </c>
      <c r="D41" s="37" t="s">
        <v>85</v>
      </c>
      <c r="E41" s="31">
        <v>1750</v>
      </c>
      <c r="F41" s="36" t="s">
        <v>387</v>
      </c>
      <c r="G41" s="37" t="s">
        <v>390</v>
      </c>
      <c r="H41" s="37" t="s">
        <v>419</v>
      </c>
      <c r="J41" s="236" t="s">
        <v>252</v>
      </c>
      <c r="K41" s="8" t="str">
        <f t="shared" ref="K41:M42" si="21">B41</f>
        <v>EVE-C7RS6-CF-INT</v>
      </c>
      <c r="L41" s="49" t="str">
        <f t="shared" si="21"/>
        <v>Audi C7 RS6 RS7 Black Carbon intake</v>
      </c>
      <c r="M41" s="43" t="str">
        <f t="shared" si="21"/>
        <v>S</v>
      </c>
      <c r="N41" s="26">
        <v>2150</v>
      </c>
      <c r="O41" s="36" t="s">
        <v>387</v>
      </c>
      <c r="P41" s="37" t="s">
        <v>390</v>
      </c>
      <c r="Q41" s="118" t="str">
        <f t="shared" si="8"/>
        <v>M</v>
      </c>
      <c r="S41" s="236" t="s">
        <v>252</v>
      </c>
      <c r="T41" s="8" t="str">
        <f t="shared" ref="T41:V42" si="22">K41</f>
        <v>EVE-C7RS6-CF-INT</v>
      </c>
      <c r="U41" s="49" t="str">
        <f t="shared" si="22"/>
        <v>Audi C7 RS6 RS7 Black Carbon intake</v>
      </c>
      <c r="V41" s="43" t="str">
        <f t="shared" si="22"/>
        <v>S</v>
      </c>
      <c r="W41" s="9">
        <v>2250</v>
      </c>
      <c r="X41" s="36" t="s">
        <v>387</v>
      </c>
      <c r="Y41" s="37" t="s">
        <v>390</v>
      </c>
      <c r="Z41" s="157" t="str">
        <f t="shared" si="3"/>
        <v>M</v>
      </c>
    </row>
    <row r="42" spans="1:26" x14ac:dyDescent="0.3">
      <c r="A42" s="237"/>
      <c r="B42" s="8" t="s">
        <v>19</v>
      </c>
      <c r="C42" s="39" t="s">
        <v>195</v>
      </c>
      <c r="D42" s="37" t="s">
        <v>85</v>
      </c>
      <c r="E42" s="31">
        <v>2100</v>
      </c>
      <c r="F42" s="36" t="s">
        <v>387</v>
      </c>
      <c r="G42" s="37" t="s">
        <v>390</v>
      </c>
      <c r="H42" s="37" t="s">
        <v>419</v>
      </c>
      <c r="J42" s="237"/>
      <c r="K42" s="8" t="str">
        <f t="shared" si="21"/>
        <v>EVE-C7RS6-KV-INT</v>
      </c>
      <c r="L42" s="49" t="str">
        <f t="shared" si="21"/>
        <v>Audi C7 RS6 RS7 Kevlar intake</v>
      </c>
      <c r="M42" s="43" t="str">
        <f t="shared" si="21"/>
        <v>S</v>
      </c>
      <c r="N42" s="26">
        <v>2580</v>
      </c>
      <c r="O42" s="36" t="s">
        <v>387</v>
      </c>
      <c r="P42" s="37" t="s">
        <v>390</v>
      </c>
      <c r="Q42" s="118" t="str">
        <f t="shared" si="8"/>
        <v>M</v>
      </c>
      <c r="S42" s="237"/>
      <c r="T42" s="8" t="str">
        <f t="shared" si="22"/>
        <v>EVE-C7RS6-KV-INT</v>
      </c>
      <c r="U42" s="49" t="str">
        <f t="shared" si="22"/>
        <v>Audi C7 RS6 RS7 Kevlar intake</v>
      </c>
      <c r="V42" s="43" t="str">
        <f t="shared" si="22"/>
        <v>S</v>
      </c>
      <c r="W42" s="9">
        <f>W41*1.2</f>
        <v>2700</v>
      </c>
      <c r="X42" s="36" t="s">
        <v>387</v>
      </c>
      <c r="Y42" s="37" t="s">
        <v>390</v>
      </c>
      <c r="Z42" s="157" t="str">
        <f t="shared" si="3"/>
        <v>M</v>
      </c>
    </row>
    <row r="43" spans="1:26" ht="4.95" customHeight="1" x14ac:dyDescent="0.3">
      <c r="C43" s="3"/>
      <c r="D43" s="52"/>
      <c r="E43" s="4"/>
      <c r="F43" s="73"/>
      <c r="G43" s="73"/>
      <c r="H43" s="96"/>
      <c r="L43" s="55"/>
      <c r="M43" s="52"/>
      <c r="N43" s="4"/>
      <c r="O43" s="73"/>
      <c r="P43" s="73"/>
      <c r="Q43" s="96"/>
      <c r="U43" s="51"/>
      <c r="W43" s="4"/>
      <c r="X43" s="73"/>
      <c r="Y43" s="73"/>
      <c r="Z43" s="96"/>
    </row>
    <row r="44" spans="1:26" ht="21" x14ac:dyDescent="0.3">
      <c r="A44" s="230" t="s">
        <v>20</v>
      </c>
      <c r="B44" s="231"/>
      <c r="C44" s="231"/>
      <c r="D44" s="231"/>
      <c r="E44" s="231"/>
      <c r="F44" s="231"/>
      <c r="G44" s="232"/>
      <c r="H44" s="155"/>
      <c r="J44" s="230" t="s">
        <v>20</v>
      </c>
      <c r="K44" s="231"/>
      <c r="L44" s="231"/>
      <c r="M44" s="231"/>
      <c r="N44" s="231"/>
      <c r="O44" s="231"/>
      <c r="P44" s="232"/>
      <c r="Q44" s="155"/>
      <c r="S44" s="230" t="s">
        <v>20</v>
      </c>
      <c r="T44" s="231"/>
      <c r="U44" s="231"/>
      <c r="V44" s="231"/>
      <c r="W44" s="231"/>
      <c r="X44" s="231"/>
      <c r="Y44" s="232"/>
      <c r="Z44" s="155"/>
    </row>
    <row r="45" spans="1:26" ht="4.5" customHeight="1" x14ac:dyDescent="0.3">
      <c r="A45" s="50"/>
      <c r="B45" s="5"/>
      <c r="C45" s="6"/>
      <c r="D45" s="41"/>
      <c r="E45" s="7"/>
      <c r="F45" s="244"/>
      <c r="G45" s="244"/>
      <c r="H45" s="96"/>
      <c r="J45" s="50"/>
      <c r="K45" s="5"/>
      <c r="L45" s="48"/>
      <c r="M45" s="41"/>
      <c r="N45" s="7"/>
      <c r="O45" s="81"/>
      <c r="P45" s="81"/>
      <c r="Q45" s="84"/>
      <c r="S45" s="50"/>
      <c r="T45" s="5"/>
      <c r="U45" s="6"/>
      <c r="V45" s="41"/>
      <c r="W45" s="7"/>
      <c r="X45" s="68"/>
      <c r="Y45" s="68"/>
      <c r="Z45" s="96"/>
    </row>
    <row r="46" spans="1:26" s="46" customFormat="1" ht="39.6" customHeight="1" x14ac:dyDescent="0.3">
      <c r="A46" s="76"/>
      <c r="B46" s="29" t="s">
        <v>4</v>
      </c>
      <c r="C46" s="29" t="s">
        <v>5</v>
      </c>
      <c r="D46" s="44" t="s">
        <v>80</v>
      </c>
      <c r="E46" s="30" t="s">
        <v>78</v>
      </c>
      <c r="F46" s="242" t="s">
        <v>7</v>
      </c>
      <c r="G46" s="243"/>
      <c r="H46" s="167" t="s">
        <v>418</v>
      </c>
      <c r="J46" s="76"/>
      <c r="K46" s="29" t="s">
        <v>4</v>
      </c>
      <c r="L46" s="29" t="s">
        <v>5</v>
      </c>
      <c r="M46" s="44" t="s">
        <v>80</v>
      </c>
      <c r="N46" s="30" t="s">
        <v>78</v>
      </c>
      <c r="O46" s="254" t="s">
        <v>7</v>
      </c>
      <c r="P46" s="225"/>
      <c r="Q46" s="162"/>
      <c r="S46" s="76"/>
      <c r="T46" s="29" t="s">
        <v>4</v>
      </c>
      <c r="U46" s="29" t="s">
        <v>5</v>
      </c>
      <c r="V46" s="44" t="s">
        <v>80</v>
      </c>
      <c r="W46" s="47" t="s">
        <v>6</v>
      </c>
      <c r="X46" s="82" t="s">
        <v>7</v>
      </c>
      <c r="Y46" s="83"/>
      <c r="Z46" s="156"/>
    </row>
    <row r="47" spans="1:26" ht="4.5" customHeight="1" x14ac:dyDescent="0.3">
      <c r="A47" s="50"/>
      <c r="B47" s="5"/>
      <c r="C47" s="6"/>
      <c r="D47" s="41"/>
      <c r="E47" s="25"/>
      <c r="F47" s="244"/>
      <c r="G47" s="244"/>
      <c r="H47" s="96"/>
      <c r="J47" s="50"/>
      <c r="K47" s="5"/>
      <c r="L47" s="48"/>
      <c r="M47" s="41"/>
      <c r="N47" s="7"/>
      <c r="O47" s="85"/>
      <c r="P47" s="85"/>
      <c r="Q47" s="84"/>
      <c r="S47" s="50"/>
      <c r="T47" s="5"/>
      <c r="U47" s="6"/>
      <c r="V47" s="41"/>
      <c r="W47" s="7"/>
      <c r="X47" s="85"/>
      <c r="Y47" s="85"/>
      <c r="Z47" s="84"/>
    </row>
    <row r="48" spans="1:26" x14ac:dyDescent="0.3">
      <c r="A48" s="236" t="s">
        <v>296</v>
      </c>
      <c r="B48" s="11" t="s">
        <v>21</v>
      </c>
      <c r="C48" s="39" t="s">
        <v>297</v>
      </c>
      <c r="D48" s="43" t="s">
        <v>74</v>
      </c>
      <c r="E48" s="31">
        <v>900</v>
      </c>
      <c r="F48" s="37" t="s">
        <v>387</v>
      </c>
      <c r="G48" s="37" t="s">
        <v>390</v>
      </c>
      <c r="H48" s="37" t="s">
        <v>419</v>
      </c>
      <c r="J48" s="77" t="s">
        <v>253</v>
      </c>
      <c r="K48" s="11" t="str">
        <f t="shared" ref="K48:M49" si="23">B48</f>
        <v>EVE-B58-CF-INT</v>
      </c>
      <c r="L48" s="57" t="str">
        <f t="shared" si="23"/>
        <v>BMW B58 F Series M140i, M240i, M340i Black Carbon intake</v>
      </c>
      <c r="M48" s="54" t="str">
        <f t="shared" si="23"/>
        <v>B</v>
      </c>
      <c r="N48" s="26">
        <v>1125</v>
      </c>
      <c r="O48" s="36" t="s">
        <v>387</v>
      </c>
      <c r="P48" s="37" t="s">
        <v>390</v>
      </c>
      <c r="Q48" s="157"/>
      <c r="S48" s="77" t="s">
        <v>253</v>
      </c>
      <c r="T48" s="11" t="str">
        <f t="shared" ref="T48:V49" si="24">K48</f>
        <v>EVE-B58-CF-INT</v>
      </c>
      <c r="U48" s="57" t="str">
        <f t="shared" si="24"/>
        <v>BMW B58 F Series M140i, M240i, M340i Black Carbon intake</v>
      </c>
      <c r="V48" s="54" t="str">
        <f t="shared" si="24"/>
        <v>B</v>
      </c>
      <c r="W48" s="9">
        <v>1200</v>
      </c>
      <c r="X48" s="36" t="s">
        <v>387</v>
      </c>
      <c r="Y48" s="37" t="s">
        <v>390</v>
      </c>
      <c r="Z48" s="157"/>
    </row>
    <row r="49" spans="1:26" x14ac:dyDescent="0.3">
      <c r="A49" s="237"/>
      <c r="B49" s="11" t="s">
        <v>295</v>
      </c>
      <c r="C49" s="39" t="s">
        <v>298</v>
      </c>
      <c r="D49" s="43" t="s">
        <v>74</v>
      </c>
      <c r="E49" s="31">
        <v>508</v>
      </c>
      <c r="F49" s="37" t="s">
        <v>397</v>
      </c>
      <c r="G49" s="37" t="s">
        <v>389</v>
      </c>
      <c r="H49" s="37" t="s">
        <v>419</v>
      </c>
      <c r="J49" s="77" t="s">
        <v>253</v>
      </c>
      <c r="K49" s="11" t="str">
        <f t="shared" si="23"/>
        <v>EVE-B58F-CF-ENG</v>
      </c>
      <c r="L49" s="57" t="str">
        <f t="shared" si="23"/>
        <v>BMW B58 F Series M140i, M240i, M340i Carbon Engine Cover</v>
      </c>
      <c r="M49" s="54" t="str">
        <f t="shared" si="23"/>
        <v>B</v>
      </c>
      <c r="N49" s="26">
        <v>617</v>
      </c>
      <c r="O49" s="36" t="s">
        <v>397</v>
      </c>
      <c r="P49" s="37" t="s">
        <v>389</v>
      </c>
      <c r="Q49" s="157"/>
      <c r="S49" s="77" t="s">
        <v>253</v>
      </c>
      <c r="T49" s="11" t="str">
        <f t="shared" si="24"/>
        <v>EVE-B58F-CF-ENG</v>
      </c>
      <c r="U49" s="57" t="str">
        <f t="shared" si="24"/>
        <v>BMW B58 F Series M140i, M240i, M340i Carbon Engine Cover</v>
      </c>
      <c r="V49" s="54" t="str">
        <f t="shared" si="24"/>
        <v>B</v>
      </c>
      <c r="W49" s="9">
        <v>650</v>
      </c>
      <c r="X49" s="36" t="s">
        <v>397</v>
      </c>
      <c r="Y49" s="37" t="s">
        <v>389</v>
      </c>
      <c r="Z49" s="157"/>
    </row>
    <row r="50" spans="1:26" ht="4.5" customHeight="1" x14ac:dyDescent="0.3">
      <c r="A50" s="50"/>
      <c r="B50" s="5"/>
      <c r="C50" s="48"/>
      <c r="D50" s="41"/>
      <c r="E50" s="25"/>
      <c r="F50" s="244"/>
      <c r="G50" s="244"/>
      <c r="H50" s="96"/>
      <c r="J50" s="50"/>
      <c r="K50" s="5"/>
      <c r="L50" s="56"/>
      <c r="M50" s="41"/>
      <c r="N50" s="25"/>
      <c r="O50" s="96"/>
      <c r="P50" s="96"/>
      <c r="Q50" s="96"/>
      <c r="S50" s="50"/>
      <c r="T50" s="5"/>
      <c r="U50" s="56"/>
      <c r="V50" s="41"/>
      <c r="W50" s="7"/>
      <c r="X50" s="96"/>
      <c r="Y50" s="96"/>
      <c r="Z50" s="96"/>
    </row>
    <row r="51" spans="1:26" x14ac:dyDescent="0.3">
      <c r="A51" s="236" t="s">
        <v>254</v>
      </c>
      <c r="B51" s="114" t="s">
        <v>23</v>
      </c>
      <c r="C51" s="120" t="s">
        <v>196</v>
      </c>
      <c r="D51" s="125" t="s">
        <v>74</v>
      </c>
      <c r="E51" s="117">
        <v>679</v>
      </c>
      <c r="F51" s="37" t="s">
        <v>385</v>
      </c>
      <c r="G51" s="37" t="s">
        <v>386</v>
      </c>
      <c r="H51" s="37" t="s">
        <v>85</v>
      </c>
      <c r="I51" s="10"/>
      <c r="J51" s="236" t="s">
        <v>254</v>
      </c>
      <c r="K51" s="8" t="str">
        <f t="shared" ref="K51:M54" si="25">B51</f>
        <v>EVE-E46-INT</v>
      </c>
      <c r="L51" s="49" t="str">
        <f t="shared" si="25"/>
        <v>BMW E46 M3 Black Carbon intake</v>
      </c>
      <c r="M51" s="43" t="str">
        <f t="shared" si="25"/>
        <v>B</v>
      </c>
      <c r="N51" s="26">
        <v>775</v>
      </c>
      <c r="O51" s="36" t="s">
        <v>385</v>
      </c>
      <c r="P51" s="37" t="s">
        <v>386</v>
      </c>
      <c r="Q51" s="157"/>
      <c r="S51" s="236" t="s">
        <v>254</v>
      </c>
      <c r="T51" s="8" t="str">
        <f t="shared" ref="T51:V54" si="26">K51</f>
        <v>EVE-E46-INT</v>
      </c>
      <c r="U51" s="49" t="str">
        <f t="shared" si="26"/>
        <v>BMW E46 M3 Black Carbon intake</v>
      </c>
      <c r="V51" s="43" t="str">
        <f t="shared" si="26"/>
        <v>B</v>
      </c>
      <c r="W51" s="9">
        <v>899</v>
      </c>
      <c r="X51" s="36" t="s">
        <v>385</v>
      </c>
      <c r="Y51" s="37" t="s">
        <v>386</v>
      </c>
      <c r="Z51" s="157"/>
    </row>
    <row r="52" spans="1:26" x14ac:dyDescent="0.3">
      <c r="A52" s="238"/>
      <c r="B52" s="114" t="s">
        <v>24</v>
      </c>
      <c r="C52" s="120" t="s">
        <v>197</v>
      </c>
      <c r="D52" s="125" t="s">
        <v>74</v>
      </c>
      <c r="E52" s="117">
        <v>815</v>
      </c>
      <c r="F52" s="37" t="s">
        <v>385</v>
      </c>
      <c r="G52" s="37" t="s">
        <v>386</v>
      </c>
      <c r="H52" s="37" t="s">
        <v>85</v>
      </c>
      <c r="I52" s="10"/>
      <c r="J52" s="238"/>
      <c r="K52" s="8" t="str">
        <f t="shared" si="25"/>
        <v>EVE-E46-KV-INT</v>
      </c>
      <c r="L52" s="49" t="str">
        <f t="shared" si="25"/>
        <v>BMW E46 M3 Kevlar intake</v>
      </c>
      <c r="M52" s="43" t="str">
        <f t="shared" si="25"/>
        <v>B</v>
      </c>
      <c r="N52" s="26">
        <v>930</v>
      </c>
      <c r="O52" s="36" t="s">
        <v>385</v>
      </c>
      <c r="P52" s="37" t="s">
        <v>386</v>
      </c>
      <c r="Q52" s="157"/>
      <c r="S52" s="238"/>
      <c r="T52" s="8" t="str">
        <f t="shared" si="26"/>
        <v>EVE-E46-KV-INT</v>
      </c>
      <c r="U52" s="49" t="str">
        <f t="shared" si="26"/>
        <v>BMW E46 M3 Kevlar intake</v>
      </c>
      <c r="V52" s="43" t="str">
        <f t="shared" si="26"/>
        <v>B</v>
      </c>
      <c r="W52" s="9">
        <f>(W51*0.2)+W51</f>
        <v>1078.8</v>
      </c>
      <c r="X52" s="36" t="s">
        <v>385</v>
      </c>
      <c r="Y52" s="37" t="s">
        <v>386</v>
      </c>
      <c r="Z52" s="157"/>
    </row>
    <row r="53" spans="1:26" x14ac:dyDescent="0.3">
      <c r="A53" s="238"/>
      <c r="B53" s="11" t="s">
        <v>25</v>
      </c>
      <c r="C53" s="49" t="s">
        <v>153</v>
      </c>
      <c r="D53" s="43" t="s">
        <v>75</v>
      </c>
      <c r="E53" s="31">
        <v>145</v>
      </c>
      <c r="F53" s="36" t="s">
        <v>26</v>
      </c>
      <c r="G53" s="37" t="s">
        <v>27</v>
      </c>
      <c r="H53" s="37"/>
      <c r="I53" s="10"/>
      <c r="J53" s="238"/>
      <c r="K53" s="11" t="str">
        <f t="shared" si="25"/>
        <v>EVE-E46-SC</v>
      </c>
      <c r="L53" s="57" t="str">
        <f t="shared" si="25"/>
        <v xml:space="preserve">BMW E46 M3 Carbon/Kevlar Scoop </v>
      </c>
      <c r="M53" s="54" t="str">
        <f t="shared" si="25"/>
        <v>n/a</v>
      </c>
      <c r="N53" s="26">
        <v>165</v>
      </c>
      <c r="O53" s="36" t="str">
        <f>F53</f>
        <v>TBC</v>
      </c>
      <c r="P53" s="37" t="str">
        <f t="shared" ref="P53:P54" si="27">G53</f>
        <v>0.5 kg</v>
      </c>
      <c r="Q53" s="157"/>
      <c r="S53" s="238"/>
      <c r="T53" s="11" t="str">
        <f t="shared" si="26"/>
        <v>EVE-E46-SC</v>
      </c>
      <c r="U53" s="57" t="str">
        <f t="shared" si="26"/>
        <v xml:space="preserve">BMW E46 M3 Carbon/Kevlar Scoop </v>
      </c>
      <c r="V53" s="54" t="str">
        <f t="shared" si="26"/>
        <v>n/a</v>
      </c>
      <c r="W53" s="9">
        <v>185</v>
      </c>
      <c r="X53" s="36" t="str">
        <f t="shared" ref="X53:Y54" si="28">O53</f>
        <v>TBC</v>
      </c>
      <c r="Y53" s="37" t="str">
        <f t="shared" si="28"/>
        <v>0.5 kg</v>
      </c>
      <c r="Z53" s="157"/>
    </row>
    <row r="54" spans="1:26" x14ac:dyDescent="0.3">
      <c r="A54" s="237"/>
      <c r="B54" s="8" t="s">
        <v>82</v>
      </c>
      <c r="C54" s="65" t="s">
        <v>154</v>
      </c>
      <c r="D54" s="43" t="s">
        <v>75</v>
      </c>
      <c r="E54" s="31">
        <v>44</v>
      </c>
      <c r="F54" s="36" t="s">
        <v>398</v>
      </c>
      <c r="G54" s="37" t="s">
        <v>27</v>
      </c>
      <c r="H54" s="37" t="s">
        <v>85</v>
      </c>
      <c r="I54" s="19"/>
      <c r="J54" s="237"/>
      <c r="K54" s="8" t="str">
        <f t="shared" si="25"/>
        <v>EVE-E46-PF</v>
      </c>
      <c r="L54" s="49" t="str">
        <f t="shared" si="25"/>
        <v>BMW E46 M3 Panel Filter Pair</v>
      </c>
      <c r="M54" s="43" t="str">
        <f t="shared" si="25"/>
        <v>n/a</v>
      </c>
      <c r="N54" s="26">
        <v>54</v>
      </c>
      <c r="O54" s="36" t="s">
        <v>398</v>
      </c>
      <c r="P54" s="37" t="str">
        <f t="shared" si="27"/>
        <v>0.5 kg</v>
      </c>
      <c r="Q54" s="157"/>
      <c r="S54" s="237"/>
      <c r="T54" s="8" t="str">
        <f t="shared" si="26"/>
        <v>EVE-E46-PF</v>
      </c>
      <c r="U54" s="49" t="str">
        <f t="shared" si="26"/>
        <v>BMW E46 M3 Panel Filter Pair</v>
      </c>
      <c r="V54" s="43" t="str">
        <f t="shared" si="26"/>
        <v>n/a</v>
      </c>
      <c r="W54" s="20">
        <v>62</v>
      </c>
      <c r="X54" s="36" t="s">
        <v>398</v>
      </c>
      <c r="Y54" s="37" t="str">
        <f t="shared" si="28"/>
        <v>0.5 kg</v>
      </c>
      <c r="Z54" s="157"/>
    </row>
    <row r="55" spans="1:26" ht="4.5" customHeight="1" x14ac:dyDescent="0.3">
      <c r="A55" s="50"/>
      <c r="B55" s="5"/>
      <c r="C55" s="48"/>
      <c r="D55" s="41"/>
      <c r="E55" s="33"/>
      <c r="F55" s="255"/>
      <c r="G55" s="244"/>
      <c r="H55" s="96"/>
      <c r="J55" s="50"/>
      <c r="K55" s="5"/>
      <c r="L55" s="56"/>
      <c r="M55" s="41"/>
      <c r="N55" s="25"/>
      <c r="O55" s="68"/>
      <c r="P55" s="68"/>
      <c r="Q55" s="96"/>
      <c r="S55" s="50"/>
      <c r="T55" s="5"/>
      <c r="U55" s="56"/>
      <c r="V55" s="41"/>
      <c r="W55" s="7"/>
      <c r="X55" s="68"/>
      <c r="Y55" s="68"/>
      <c r="Z55" s="96"/>
    </row>
    <row r="56" spans="1:26" x14ac:dyDescent="0.3">
      <c r="A56" s="236" t="s">
        <v>265</v>
      </c>
      <c r="B56" s="11" t="s">
        <v>128</v>
      </c>
      <c r="C56" s="49" t="s">
        <v>198</v>
      </c>
      <c r="D56" s="43" t="s">
        <v>74</v>
      </c>
      <c r="E56" s="31">
        <v>1083</v>
      </c>
      <c r="F56" s="36" t="s">
        <v>385</v>
      </c>
      <c r="G56" s="37" t="s">
        <v>386</v>
      </c>
      <c r="H56" s="37" t="s">
        <v>85</v>
      </c>
      <c r="I56" s="10"/>
      <c r="J56" s="236" t="s">
        <v>265</v>
      </c>
      <c r="K56" s="11" t="str">
        <f t="shared" ref="K56:M57" si="29">B56</f>
        <v>EVE-E60-CF-INT</v>
      </c>
      <c r="L56" s="57" t="str">
        <f t="shared" si="29"/>
        <v>BMW E6X M5/M6 Black Carbon intake</v>
      </c>
      <c r="M56" s="54" t="str">
        <f t="shared" si="29"/>
        <v>B</v>
      </c>
      <c r="N56" s="26">
        <v>1169</v>
      </c>
      <c r="O56" s="36" t="s">
        <v>385</v>
      </c>
      <c r="P56" s="37" t="s">
        <v>386</v>
      </c>
      <c r="Q56" s="157"/>
      <c r="S56" s="236" t="s">
        <v>265</v>
      </c>
      <c r="T56" s="11" t="str">
        <f t="shared" ref="T56:V57" si="30">K56</f>
        <v>EVE-E60-CF-INT</v>
      </c>
      <c r="U56" s="57" t="str">
        <f t="shared" si="30"/>
        <v>BMW E6X M5/M6 Black Carbon intake</v>
      </c>
      <c r="V56" s="54" t="str">
        <f t="shared" si="30"/>
        <v>B</v>
      </c>
      <c r="W56" s="9">
        <v>1360</v>
      </c>
      <c r="X56" s="36" t="s">
        <v>385</v>
      </c>
      <c r="Y56" s="37" t="s">
        <v>386</v>
      </c>
      <c r="Z56" s="157"/>
    </row>
    <row r="57" spans="1:26" x14ac:dyDescent="0.3">
      <c r="A57" s="237"/>
      <c r="B57" s="8" t="s">
        <v>28</v>
      </c>
      <c r="C57" s="49" t="s">
        <v>199</v>
      </c>
      <c r="D57" s="43" t="s">
        <v>74</v>
      </c>
      <c r="E57" s="31">
        <v>1300</v>
      </c>
      <c r="F57" s="36" t="s">
        <v>385</v>
      </c>
      <c r="G57" s="37" t="s">
        <v>386</v>
      </c>
      <c r="H57" s="37" t="s">
        <v>85</v>
      </c>
      <c r="I57" s="10"/>
      <c r="J57" s="237"/>
      <c r="K57" s="8" t="str">
        <f t="shared" si="29"/>
        <v>EVE-E60-KV-INT</v>
      </c>
      <c r="L57" s="49" t="str">
        <f t="shared" si="29"/>
        <v>BMW E6X M5/M6 Kevlar intake</v>
      </c>
      <c r="M57" s="43" t="str">
        <f t="shared" si="29"/>
        <v>B</v>
      </c>
      <c r="N57" s="26">
        <v>1402.8</v>
      </c>
      <c r="O57" s="36" t="s">
        <v>385</v>
      </c>
      <c r="P57" s="37" t="s">
        <v>386</v>
      </c>
      <c r="Q57" s="157"/>
      <c r="S57" s="237"/>
      <c r="T57" s="8" t="str">
        <f t="shared" si="30"/>
        <v>EVE-E60-KV-INT</v>
      </c>
      <c r="U57" s="49" t="str">
        <f t="shared" si="30"/>
        <v>BMW E6X M5/M6 Kevlar intake</v>
      </c>
      <c r="V57" s="43" t="str">
        <f t="shared" si="30"/>
        <v>B</v>
      </c>
      <c r="W57" s="9">
        <f>(W56*0.2)+W56</f>
        <v>1632</v>
      </c>
      <c r="X57" s="36" t="s">
        <v>385</v>
      </c>
      <c r="Y57" s="37" t="s">
        <v>386</v>
      </c>
      <c r="Z57" s="157"/>
    </row>
    <row r="58" spans="1:26" ht="4.5" customHeight="1" x14ac:dyDescent="0.3">
      <c r="A58" s="50"/>
      <c r="B58" s="5"/>
      <c r="C58" s="48"/>
      <c r="D58" s="41"/>
      <c r="E58" s="25"/>
      <c r="F58" s="244"/>
      <c r="G58" s="244"/>
      <c r="H58" s="96"/>
      <c r="J58" s="50"/>
      <c r="K58" s="5"/>
      <c r="L58" s="56"/>
      <c r="M58" s="41"/>
      <c r="N58" s="25"/>
      <c r="O58" s="96"/>
      <c r="P58" s="96"/>
      <c r="Q58" s="96"/>
      <c r="S58" s="50"/>
      <c r="T58" s="5"/>
      <c r="U58" s="56"/>
      <c r="V58" s="41"/>
      <c r="W58" s="7"/>
      <c r="X58" s="96"/>
      <c r="Y58" s="96"/>
      <c r="Z58" s="96"/>
    </row>
    <row r="59" spans="1:26" x14ac:dyDescent="0.3">
      <c r="A59" s="236" t="s">
        <v>266</v>
      </c>
      <c r="B59" s="8" t="s">
        <v>29</v>
      </c>
      <c r="C59" s="49" t="s">
        <v>200</v>
      </c>
      <c r="D59" s="43" t="s">
        <v>87</v>
      </c>
      <c r="E59" s="31">
        <v>665</v>
      </c>
      <c r="F59" s="36" t="s">
        <v>385</v>
      </c>
      <c r="G59" s="37" t="s">
        <v>386</v>
      </c>
      <c r="H59" s="37" t="s">
        <v>85</v>
      </c>
      <c r="I59" s="10"/>
      <c r="J59" s="236" t="s">
        <v>266</v>
      </c>
      <c r="K59" s="8" t="str">
        <f t="shared" ref="K59:M60" si="31">B59</f>
        <v>EVE-E9X-CF-INT</v>
      </c>
      <c r="L59" s="49" t="str">
        <f t="shared" si="31"/>
        <v>BMW E9X M3 Black Carbon intake</v>
      </c>
      <c r="M59" s="43" t="str">
        <f t="shared" si="31"/>
        <v>E</v>
      </c>
      <c r="N59" s="26">
        <v>755</v>
      </c>
      <c r="O59" s="36" t="s">
        <v>385</v>
      </c>
      <c r="P59" s="37" t="s">
        <v>386</v>
      </c>
      <c r="Q59" s="157"/>
      <c r="S59" s="236" t="s">
        <v>266</v>
      </c>
      <c r="T59" s="8" t="str">
        <f t="shared" ref="T59:V60" si="32">K59</f>
        <v>EVE-E9X-CF-INT</v>
      </c>
      <c r="U59" s="49" t="str">
        <f t="shared" si="32"/>
        <v>BMW E9X M3 Black Carbon intake</v>
      </c>
      <c r="V59" s="43" t="str">
        <f t="shared" si="32"/>
        <v>E</v>
      </c>
      <c r="W59" s="9">
        <v>870</v>
      </c>
      <c r="X59" s="36" t="s">
        <v>385</v>
      </c>
      <c r="Y59" s="37" t="s">
        <v>386</v>
      </c>
      <c r="Z59" s="157"/>
    </row>
    <row r="60" spans="1:26" x14ac:dyDescent="0.3">
      <c r="A60" s="238"/>
      <c r="B60" s="8" t="s">
        <v>30</v>
      </c>
      <c r="C60" s="49" t="s">
        <v>201</v>
      </c>
      <c r="D60" s="43" t="s">
        <v>87</v>
      </c>
      <c r="E60" s="31">
        <v>798</v>
      </c>
      <c r="F60" s="36" t="s">
        <v>385</v>
      </c>
      <c r="G60" s="37" t="s">
        <v>386</v>
      </c>
      <c r="H60" s="37" t="s">
        <v>85</v>
      </c>
      <c r="I60" s="10"/>
      <c r="J60" s="238"/>
      <c r="K60" s="8" t="str">
        <f t="shared" si="31"/>
        <v>EVE-E9X-KV-INT</v>
      </c>
      <c r="L60" s="49" t="str">
        <f t="shared" si="31"/>
        <v>BMW E9X M3 Kevlar intake</v>
      </c>
      <c r="M60" s="43" t="str">
        <f t="shared" si="31"/>
        <v>E</v>
      </c>
      <c r="N60" s="26">
        <v>906</v>
      </c>
      <c r="O60" s="36" t="s">
        <v>385</v>
      </c>
      <c r="P60" s="37" t="s">
        <v>386</v>
      </c>
      <c r="Q60" s="157"/>
      <c r="S60" s="238"/>
      <c r="T60" s="8" t="str">
        <f t="shared" si="32"/>
        <v>EVE-E9X-KV-INT</v>
      </c>
      <c r="U60" s="49" t="str">
        <f t="shared" si="32"/>
        <v>BMW E9X M3 Kevlar intake</v>
      </c>
      <c r="V60" s="43" t="str">
        <f t="shared" si="32"/>
        <v>E</v>
      </c>
      <c r="W60" s="9">
        <f>W59*1.2</f>
        <v>1044</v>
      </c>
      <c r="X60" s="36" t="s">
        <v>385</v>
      </c>
      <c r="Y60" s="37" t="s">
        <v>386</v>
      </c>
      <c r="Z60" s="157"/>
    </row>
    <row r="61" spans="1:26" s="119" customFormat="1" x14ac:dyDescent="0.3">
      <c r="A61" s="238"/>
      <c r="B61" s="114" t="s">
        <v>123</v>
      </c>
      <c r="C61" s="120" t="s">
        <v>155</v>
      </c>
      <c r="D61" s="125"/>
      <c r="E61" s="117">
        <v>1590</v>
      </c>
      <c r="F61" s="124" t="s">
        <v>399</v>
      </c>
      <c r="G61" s="118" t="s">
        <v>410</v>
      </c>
      <c r="H61" s="118" t="s">
        <v>352</v>
      </c>
      <c r="I61" s="126"/>
      <c r="J61" s="238"/>
      <c r="K61" s="114" t="str">
        <f t="shared" ref="K61:L63" si="33">B61</f>
        <v>EVE-E9X-CF-PLM</v>
      </c>
      <c r="L61" s="120" t="str">
        <f t="shared" si="33"/>
        <v>BMW E9X M3 Carbon Inlet Plenum</v>
      </c>
      <c r="M61" s="125"/>
      <c r="N61" s="127">
        <v>1825</v>
      </c>
      <c r="O61" s="124" t="s">
        <v>399</v>
      </c>
      <c r="P61" s="118" t="str">
        <f t="shared" ref="P61" si="34">G61</f>
        <v>8 Kg</v>
      </c>
      <c r="Q61" s="158"/>
      <c r="S61" s="238"/>
      <c r="T61" s="114" t="str">
        <f>K61</f>
        <v>EVE-E9X-CF-PLM</v>
      </c>
      <c r="U61" s="120" t="str">
        <f t="shared" ref="U61" si="35">L61</f>
        <v>BMW E9X M3 Carbon Inlet Plenum</v>
      </c>
      <c r="V61" s="125"/>
      <c r="W61" s="128">
        <v>2100</v>
      </c>
      <c r="X61" s="124" t="s">
        <v>399</v>
      </c>
      <c r="Y61" s="118" t="str">
        <f t="shared" ref="Y61" si="36">P61</f>
        <v>8 Kg</v>
      </c>
      <c r="Z61" s="158"/>
    </row>
    <row r="62" spans="1:26" x14ac:dyDescent="0.3">
      <c r="A62" s="238"/>
      <c r="B62" s="8" t="s">
        <v>31</v>
      </c>
      <c r="C62" s="49" t="s">
        <v>156</v>
      </c>
      <c r="D62" s="43" t="s">
        <v>75</v>
      </c>
      <c r="E62" s="31">
        <v>458</v>
      </c>
      <c r="F62" s="37" t="s">
        <v>396</v>
      </c>
      <c r="G62" s="37" t="s">
        <v>389</v>
      </c>
      <c r="H62" s="37" t="s">
        <v>85</v>
      </c>
      <c r="I62" s="10"/>
      <c r="J62" s="238"/>
      <c r="K62" s="8" t="str">
        <f t="shared" si="33"/>
        <v>EVE-E9X-CF-ARB</v>
      </c>
      <c r="L62" s="49" t="str">
        <f t="shared" si="33"/>
        <v>BMW E9X M3 Black Carbon Airbox Lid</v>
      </c>
      <c r="M62" s="43" t="str">
        <f>D62</f>
        <v>n/a</v>
      </c>
      <c r="N62" s="26">
        <v>545</v>
      </c>
      <c r="O62" s="37" t="s">
        <v>396</v>
      </c>
      <c r="P62" s="37" t="s">
        <v>389</v>
      </c>
      <c r="Q62" s="157"/>
      <c r="S62" s="238"/>
      <c r="T62" s="8" t="str">
        <f>K62</f>
        <v>EVE-E9X-CF-ARB</v>
      </c>
      <c r="U62" s="49" t="str">
        <f>L62</f>
        <v>BMW E9X M3 Black Carbon Airbox Lid</v>
      </c>
      <c r="V62" s="43" t="str">
        <f>M62</f>
        <v>n/a</v>
      </c>
      <c r="W62" s="9">
        <v>600</v>
      </c>
      <c r="X62" s="37" t="s">
        <v>396</v>
      </c>
      <c r="Y62" s="37" t="s">
        <v>389</v>
      </c>
      <c r="Z62" s="157"/>
    </row>
    <row r="63" spans="1:26" x14ac:dyDescent="0.3">
      <c r="A63" s="237"/>
      <c r="B63" s="8" t="s">
        <v>122</v>
      </c>
      <c r="C63" s="49" t="s">
        <v>157</v>
      </c>
      <c r="D63" s="43" t="s">
        <v>75</v>
      </c>
      <c r="E63" s="31">
        <f>E62*1.2</f>
        <v>549.6</v>
      </c>
      <c r="F63" s="37" t="s">
        <v>396</v>
      </c>
      <c r="G63" s="37" t="s">
        <v>389</v>
      </c>
      <c r="H63" s="37" t="s">
        <v>85</v>
      </c>
      <c r="I63" s="10"/>
      <c r="J63" s="237"/>
      <c r="K63" s="8" t="str">
        <f t="shared" si="33"/>
        <v>EVE-E9X-KV-ARB</v>
      </c>
      <c r="L63" s="49" t="str">
        <f t="shared" si="33"/>
        <v>BMW E9X M3 Kevlar Airbox Lid</v>
      </c>
      <c r="M63" s="43" t="str">
        <f>D63</f>
        <v>n/a</v>
      </c>
      <c r="N63" s="26">
        <f>N62*1.2</f>
        <v>654</v>
      </c>
      <c r="O63" s="37" t="s">
        <v>396</v>
      </c>
      <c r="P63" s="37" t="s">
        <v>389</v>
      </c>
      <c r="Q63" s="157"/>
      <c r="S63" s="237"/>
      <c r="T63" s="8" t="str">
        <f>K63</f>
        <v>EVE-E9X-KV-ARB</v>
      </c>
      <c r="U63" s="49" t="str">
        <f>L63</f>
        <v>BMW E9X M3 Kevlar Airbox Lid</v>
      </c>
      <c r="V63" s="43" t="str">
        <f>M63</f>
        <v>n/a</v>
      </c>
      <c r="W63" s="9">
        <f>W62*1.2</f>
        <v>720</v>
      </c>
      <c r="X63" s="37" t="s">
        <v>396</v>
      </c>
      <c r="Y63" s="37" t="s">
        <v>389</v>
      </c>
      <c r="Z63" s="157"/>
    </row>
    <row r="64" spans="1:26" ht="4.5" customHeight="1" x14ac:dyDescent="0.3">
      <c r="A64" s="50"/>
      <c r="B64" s="5"/>
      <c r="C64" s="48"/>
      <c r="D64" s="41"/>
      <c r="E64" s="25"/>
      <c r="F64" s="244"/>
      <c r="G64" s="244"/>
      <c r="H64" s="96"/>
      <c r="J64" s="50"/>
      <c r="K64" s="5"/>
      <c r="L64" s="56"/>
      <c r="M64" s="41"/>
      <c r="N64" s="25"/>
      <c r="O64" s="96"/>
      <c r="P64" s="96"/>
      <c r="Q64" s="96"/>
      <c r="S64" s="50"/>
      <c r="T64" s="5"/>
      <c r="U64" s="56"/>
      <c r="V64" s="41"/>
      <c r="W64" s="7"/>
      <c r="X64" s="96"/>
      <c r="Y64" s="96"/>
      <c r="Z64" s="96"/>
    </row>
    <row r="65" spans="1:26" ht="19.2" customHeight="1" x14ac:dyDescent="0.3">
      <c r="A65" s="77" t="s">
        <v>339</v>
      </c>
      <c r="B65" s="8" t="s">
        <v>340</v>
      </c>
      <c r="C65" s="49" t="s">
        <v>341</v>
      </c>
      <c r="D65" s="43"/>
      <c r="E65" s="31">
        <v>665</v>
      </c>
      <c r="F65" s="36" t="s">
        <v>400</v>
      </c>
      <c r="G65" s="37" t="s">
        <v>389</v>
      </c>
      <c r="H65" s="37" t="s">
        <v>85</v>
      </c>
      <c r="I65" s="10"/>
      <c r="J65" s="77" t="str">
        <f>A65</f>
        <v>S55</v>
      </c>
      <c r="K65" s="8" t="str">
        <f>B65</f>
        <v>EVE-S55-CF-CHG</v>
      </c>
      <c r="L65" s="49" t="str">
        <f>C65</f>
        <v>BMW S55 Carbon Chargepipes - Set of 2 Upper Chargepipes</v>
      </c>
      <c r="M65" s="43"/>
      <c r="N65" s="26">
        <v>765</v>
      </c>
      <c r="O65" s="36" t="s">
        <v>400</v>
      </c>
      <c r="P65" s="37" t="s">
        <v>389</v>
      </c>
      <c r="Q65" s="157"/>
      <c r="S65" s="77" t="str">
        <f>A65</f>
        <v>S55</v>
      </c>
      <c r="T65" s="8" t="str">
        <f>K65</f>
        <v>EVE-S55-CF-CHG</v>
      </c>
      <c r="U65" s="49" t="str">
        <f>L65</f>
        <v>BMW S55 Carbon Chargepipes - Set of 2 Upper Chargepipes</v>
      </c>
      <c r="V65" s="43"/>
      <c r="W65" s="9">
        <v>830</v>
      </c>
      <c r="X65" s="36" t="s">
        <v>400</v>
      </c>
      <c r="Y65" s="37" t="s">
        <v>389</v>
      </c>
      <c r="Z65" s="157"/>
    </row>
    <row r="66" spans="1:26" ht="4.5" customHeight="1" x14ac:dyDescent="0.3">
      <c r="A66" s="50"/>
      <c r="B66" s="5"/>
      <c r="C66" s="48"/>
      <c r="D66" s="41"/>
      <c r="E66" s="25"/>
      <c r="F66" s="244"/>
      <c r="G66" s="244"/>
      <c r="H66" s="96"/>
      <c r="J66" s="50"/>
      <c r="K66" s="5"/>
      <c r="L66" s="56"/>
      <c r="M66" s="41"/>
      <c r="N66" s="25"/>
      <c r="O66" s="68"/>
      <c r="P66" s="68"/>
      <c r="Q66" s="96"/>
      <c r="S66" s="50"/>
      <c r="T66" s="5"/>
      <c r="U66" s="56"/>
      <c r="V66" s="41"/>
      <c r="W66" s="7"/>
      <c r="X66" s="68"/>
      <c r="Y66" s="68"/>
      <c r="Z66" s="96"/>
    </row>
    <row r="67" spans="1:26" x14ac:dyDescent="0.3">
      <c r="A67" s="238"/>
      <c r="B67" s="11" t="s">
        <v>301</v>
      </c>
      <c r="C67" s="49" t="s">
        <v>302</v>
      </c>
      <c r="D67" s="43" t="s">
        <v>85</v>
      </c>
      <c r="E67" s="31">
        <v>1925</v>
      </c>
      <c r="F67" s="37" t="s">
        <v>387</v>
      </c>
      <c r="G67" s="37" t="s">
        <v>390</v>
      </c>
      <c r="H67" s="37" t="s">
        <v>419</v>
      </c>
      <c r="I67" s="10"/>
      <c r="J67" s="238"/>
      <c r="K67" s="11" t="str">
        <f t="shared" ref="K67:K76" si="37">B67</f>
        <v>EVE-F8XMV2-CF-INT</v>
      </c>
      <c r="L67" s="57" t="str">
        <f t="shared" ref="L67:L76" si="38">C67</f>
        <v>BMW F8X M3/M4 V2 Full Black Carbon intake with SEALED Carbon ducts</v>
      </c>
      <c r="M67" s="54" t="str">
        <f t="shared" ref="M67:M76" si="39">D67</f>
        <v>S</v>
      </c>
      <c r="N67" s="26">
        <v>2210</v>
      </c>
      <c r="O67" s="37" t="s">
        <v>387</v>
      </c>
      <c r="P67" s="37" t="s">
        <v>390</v>
      </c>
      <c r="Q67" s="157"/>
      <c r="S67" s="238"/>
      <c r="T67" s="11" t="str">
        <f t="shared" ref="T67:T76" si="40">K67</f>
        <v>EVE-F8XMV2-CF-INT</v>
      </c>
      <c r="U67" s="57" t="str">
        <f t="shared" ref="U67:U76" si="41">L67</f>
        <v>BMW F8X M3/M4 V2 Full Black Carbon intake with SEALED Carbon ducts</v>
      </c>
      <c r="V67" s="54" t="str">
        <f t="shared" ref="V67:V76" si="42">M67</f>
        <v>S</v>
      </c>
      <c r="W67" s="9">
        <v>2500</v>
      </c>
      <c r="X67" s="37" t="s">
        <v>387</v>
      </c>
      <c r="Y67" s="37" t="s">
        <v>390</v>
      </c>
      <c r="Z67" s="157"/>
    </row>
    <row r="68" spans="1:26" x14ac:dyDescent="0.3">
      <c r="A68" s="238"/>
      <c r="B68" s="8" t="s">
        <v>303</v>
      </c>
      <c r="C68" s="49" t="s">
        <v>304</v>
      </c>
      <c r="D68" s="43" t="s">
        <v>85</v>
      </c>
      <c r="E68" s="31">
        <v>2310</v>
      </c>
      <c r="F68" s="37" t="s">
        <v>387</v>
      </c>
      <c r="G68" s="37" t="s">
        <v>390</v>
      </c>
      <c r="H68" s="37" t="s">
        <v>419</v>
      </c>
      <c r="I68" s="10"/>
      <c r="J68" s="238"/>
      <c r="K68" s="8" t="str">
        <f t="shared" si="37"/>
        <v>EVE-F8XMV2-KV-INT</v>
      </c>
      <c r="L68" s="49" t="str">
        <f t="shared" si="38"/>
        <v>BMW F8X M3/M4 V2 Full Kevlar intake with SEALED Kevlar ducts</v>
      </c>
      <c r="M68" s="43" t="str">
        <f t="shared" si="39"/>
        <v>S</v>
      </c>
      <c r="N68" s="26">
        <v>2652</v>
      </c>
      <c r="O68" s="37" t="s">
        <v>387</v>
      </c>
      <c r="P68" s="37" t="s">
        <v>390</v>
      </c>
      <c r="Q68" s="157"/>
      <c r="S68" s="238"/>
      <c r="T68" s="8" t="str">
        <f t="shared" si="40"/>
        <v>EVE-F8XMV2-KV-INT</v>
      </c>
      <c r="U68" s="49" t="str">
        <f t="shared" si="41"/>
        <v>BMW F8X M3/M4 V2 Full Kevlar intake with SEALED Kevlar ducts</v>
      </c>
      <c r="V68" s="43" t="str">
        <f t="shared" si="42"/>
        <v>S</v>
      </c>
      <c r="W68" s="9">
        <v>3000</v>
      </c>
      <c r="X68" s="37" t="s">
        <v>387</v>
      </c>
      <c r="Y68" s="37" t="s">
        <v>390</v>
      </c>
      <c r="Z68" s="157"/>
    </row>
    <row r="69" spans="1:26" x14ac:dyDescent="0.3">
      <c r="A69" s="238"/>
      <c r="B69" s="8" t="s">
        <v>305</v>
      </c>
      <c r="C69" s="49" t="s">
        <v>307</v>
      </c>
      <c r="D69" s="43" t="s">
        <v>75</v>
      </c>
      <c r="E69" s="31">
        <v>270</v>
      </c>
      <c r="F69" s="37" t="s">
        <v>401</v>
      </c>
      <c r="G69" s="37" t="s">
        <v>389</v>
      </c>
      <c r="H69" s="37" t="s">
        <v>85</v>
      </c>
      <c r="I69" s="10"/>
      <c r="J69" s="238"/>
      <c r="K69" s="8" t="str">
        <f t="shared" si="37"/>
        <v>EVE-F8XMV2-CF-DCT</v>
      </c>
      <c r="L69" s="49" t="str">
        <f t="shared" si="38"/>
        <v>BMW F8X M3/M4 Carbon Sealed Duct Upgrade Kit for V1 intake</v>
      </c>
      <c r="M69" s="43" t="str">
        <f t="shared" si="39"/>
        <v>n/a</v>
      </c>
      <c r="N69" s="27">
        <v>320</v>
      </c>
      <c r="O69" s="37" t="s">
        <v>401</v>
      </c>
      <c r="P69" s="37" t="s">
        <v>389</v>
      </c>
      <c r="Q69" s="157"/>
      <c r="S69" s="238"/>
      <c r="T69" s="8" t="str">
        <f t="shared" si="40"/>
        <v>EVE-F8XMV2-CF-DCT</v>
      </c>
      <c r="U69" s="49" t="str">
        <f t="shared" si="41"/>
        <v>BMW F8X M3/M4 Carbon Sealed Duct Upgrade Kit for V1 intake</v>
      </c>
      <c r="V69" s="43" t="str">
        <f t="shared" si="42"/>
        <v>n/a</v>
      </c>
      <c r="W69" s="9">
        <v>350</v>
      </c>
      <c r="X69" s="37" t="s">
        <v>401</v>
      </c>
      <c r="Y69" s="37" t="s">
        <v>389</v>
      </c>
      <c r="Z69" s="157"/>
    </row>
    <row r="70" spans="1:26" x14ac:dyDescent="0.3">
      <c r="A70" s="238"/>
      <c r="B70" s="8" t="s">
        <v>306</v>
      </c>
      <c r="C70" s="49" t="s">
        <v>308</v>
      </c>
      <c r="D70" s="43" t="s">
        <v>75</v>
      </c>
      <c r="E70" s="31">
        <v>324</v>
      </c>
      <c r="F70" s="37" t="s">
        <v>401</v>
      </c>
      <c r="G70" s="37" t="s">
        <v>389</v>
      </c>
      <c r="H70" s="37" t="s">
        <v>85</v>
      </c>
      <c r="I70" s="10"/>
      <c r="J70" s="238"/>
      <c r="K70" s="8" t="str">
        <f t="shared" si="37"/>
        <v>EVE-F8XMV2-KV-DCT</v>
      </c>
      <c r="L70" s="49" t="str">
        <f t="shared" si="38"/>
        <v>BMW F8X M3/M4 Kevlar Sealed Duct Upgrade Kit for V1 intake</v>
      </c>
      <c r="M70" s="43" t="str">
        <f t="shared" si="39"/>
        <v>n/a</v>
      </c>
      <c r="N70" s="27">
        <v>384</v>
      </c>
      <c r="O70" s="37" t="s">
        <v>401</v>
      </c>
      <c r="P70" s="37" t="s">
        <v>389</v>
      </c>
      <c r="Q70" s="157"/>
      <c r="S70" s="238"/>
      <c r="T70" s="8" t="str">
        <f t="shared" ref="T70" si="43">K70</f>
        <v>EVE-F8XMV2-KV-DCT</v>
      </c>
      <c r="U70" s="49" t="str">
        <f t="shared" ref="U70" si="44">L70</f>
        <v>BMW F8X M3/M4 Kevlar Sealed Duct Upgrade Kit for V1 intake</v>
      </c>
      <c r="V70" s="43" t="str">
        <f t="shared" si="42"/>
        <v>n/a</v>
      </c>
      <c r="W70" s="9">
        <v>420</v>
      </c>
      <c r="X70" s="37" t="s">
        <v>401</v>
      </c>
      <c r="Y70" s="37" t="s">
        <v>389</v>
      </c>
      <c r="Z70" s="157"/>
    </row>
    <row r="71" spans="1:26" x14ac:dyDescent="0.3">
      <c r="A71" s="238"/>
      <c r="B71" s="8" t="s">
        <v>33</v>
      </c>
      <c r="C71" s="49" t="s">
        <v>158</v>
      </c>
      <c r="D71" s="43" t="s">
        <v>75</v>
      </c>
      <c r="E71" s="31">
        <v>785</v>
      </c>
      <c r="F71" s="37" t="s">
        <v>387</v>
      </c>
      <c r="G71" s="37" t="s">
        <v>390</v>
      </c>
      <c r="H71" s="37" t="s">
        <v>419</v>
      </c>
      <c r="J71" s="238"/>
      <c r="K71" s="8" t="str">
        <f t="shared" si="37"/>
        <v>EVE-F8XM-CF-SBC</v>
      </c>
      <c r="L71" s="49" t="str">
        <f t="shared" si="38"/>
        <v>BMW F8X M3/M4 Black Carbon Seat Back Covers</v>
      </c>
      <c r="M71" s="43" t="str">
        <f t="shared" si="39"/>
        <v>n/a</v>
      </c>
      <c r="N71" s="27">
        <v>980</v>
      </c>
      <c r="O71" s="37" t="s">
        <v>387</v>
      </c>
      <c r="P71" s="37" t="s">
        <v>390</v>
      </c>
      <c r="Q71" s="157"/>
      <c r="S71" s="238"/>
      <c r="T71" s="8" t="str">
        <f t="shared" si="40"/>
        <v>EVE-F8XM-CF-SBC</v>
      </c>
      <c r="U71" s="49" t="str">
        <f t="shared" si="41"/>
        <v>BMW F8X M3/M4 Black Carbon Seat Back Covers</v>
      </c>
      <c r="V71" s="43" t="str">
        <f t="shared" si="42"/>
        <v>n/a</v>
      </c>
      <c r="W71" s="9">
        <v>1100</v>
      </c>
      <c r="X71" s="37" t="s">
        <v>387</v>
      </c>
      <c r="Y71" s="37" t="s">
        <v>390</v>
      </c>
      <c r="Z71" s="157"/>
    </row>
    <row r="72" spans="1:26" x14ac:dyDescent="0.3">
      <c r="A72" s="238"/>
      <c r="B72" s="8" t="s">
        <v>34</v>
      </c>
      <c r="C72" s="49" t="s">
        <v>159</v>
      </c>
      <c r="D72" s="43" t="s">
        <v>75</v>
      </c>
      <c r="E72" s="31">
        <v>965</v>
      </c>
      <c r="F72" s="37" t="s">
        <v>387</v>
      </c>
      <c r="G72" s="37" t="s">
        <v>390</v>
      </c>
      <c r="H72" s="37" t="s">
        <v>419</v>
      </c>
      <c r="J72" s="238"/>
      <c r="K72" s="8" t="str">
        <f t="shared" si="37"/>
        <v>EVE-F8XM-KV-SBC</v>
      </c>
      <c r="L72" s="49" t="str">
        <f t="shared" si="38"/>
        <v>BMW F8X M3/M4 Kevlar Seat Back Covers</v>
      </c>
      <c r="M72" s="43" t="str">
        <f t="shared" si="39"/>
        <v>n/a</v>
      </c>
      <c r="N72" s="27">
        <v>1200</v>
      </c>
      <c r="O72" s="37" t="s">
        <v>387</v>
      </c>
      <c r="P72" s="37" t="s">
        <v>390</v>
      </c>
      <c r="Q72" s="157"/>
      <c r="S72" s="238"/>
      <c r="T72" s="8" t="str">
        <f t="shared" si="40"/>
        <v>EVE-F8XM-KV-SBC</v>
      </c>
      <c r="U72" s="49" t="str">
        <f t="shared" si="41"/>
        <v>BMW F8X M3/M4 Kevlar Seat Back Covers</v>
      </c>
      <c r="V72" s="43" t="str">
        <f t="shared" si="42"/>
        <v>n/a</v>
      </c>
      <c r="W72" s="9">
        <v>1350</v>
      </c>
      <c r="X72" s="37" t="s">
        <v>387</v>
      </c>
      <c r="Y72" s="37" t="s">
        <v>390</v>
      </c>
      <c r="Z72" s="157"/>
    </row>
    <row r="73" spans="1:26" x14ac:dyDescent="0.3">
      <c r="A73" s="238"/>
      <c r="B73" s="11" t="s">
        <v>35</v>
      </c>
      <c r="C73" s="49" t="s">
        <v>160</v>
      </c>
      <c r="D73" s="43" t="s">
        <v>75</v>
      </c>
      <c r="E73" s="31">
        <v>483.33</v>
      </c>
      <c r="F73" s="37" t="s">
        <v>396</v>
      </c>
      <c r="G73" s="37" t="s">
        <v>389</v>
      </c>
      <c r="H73" s="37" t="s">
        <v>85</v>
      </c>
      <c r="J73" s="238"/>
      <c r="K73" s="11" t="str">
        <f t="shared" si="37"/>
        <v>EVE-F8XM-CF-ENG</v>
      </c>
      <c r="L73" s="57" t="str">
        <f t="shared" si="38"/>
        <v>BMW F8X M3/M4 Black Carbon  Engine Cover</v>
      </c>
      <c r="M73" s="54" t="str">
        <f t="shared" si="39"/>
        <v>n/a</v>
      </c>
      <c r="N73" s="27">
        <v>650</v>
      </c>
      <c r="O73" s="37" t="s">
        <v>396</v>
      </c>
      <c r="P73" s="37" t="s">
        <v>389</v>
      </c>
      <c r="Q73" s="157"/>
      <c r="S73" s="238"/>
      <c r="T73" s="11" t="str">
        <f t="shared" si="40"/>
        <v>EVE-F8XM-CF-ENG</v>
      </c>
      <c r="U73" s="57" t="str">
        <f t="shared" si="41"/>
        <v>BMW F8X M3/M4 Black Carbon  Engine Cover</v>
      </c>
      <c r="V73" s="54" t="str">
        <f t="shared" si="42"/>
        <v>n/a</v>
      </c>
      <c r="W73" s="9">
        <v>750</v>
      </c>
      <c r="X73" s="37" t="s">
        <v>396</v>
      </c>
      <c r="Y73" s="37" t="s">
        <v>389</v>
      </c>
      <c r="Z73" s="157"/>
    </row>
    <row r="74" spans="1:26" x14ac:dyDescent="0.3">
      <c r="A74" s="238"/>
      <c r="B74" s="8" t="s">
        <v>36</v>
      </c>
      <c r="C74" s="49" t="s">
        <v>161</v>
      </c>
      <c r="D74" s="43" t="s">
        <v>75</v>
      </c>
      <c r="E74" s="31">
        <v>533.33000000000004</v>
      </c>
      <c r="F74" s="37" t="s">
        <v>396</v>
      </c>
      <c r="G74" s="37" t="s">
        <v>389</v>
      </c>
      <c r="H74" s="37" t="s">
        <v>85</v>
      </c>
      <c r="J74" s="238"/>
      <c r="K74" s="8" t="str">
        <f t="shared" si="37"/>
        <v>EVE-F8XM-KV-ENG</v>
      </c>
      <c r="L74" s="49" t="str">
        <f t="shared" si="38"/>
        <v xml:space="preserve">BMW F8X M3/M4 Kevlar Engine Cover </v>
      </c>
      <c r="M74" s="43" t="str">
        <f t="shared" si="39"/>
        <v>n/a</v>
      </c>
      <c r="N74" s="27">
        <v>740</v>
      </c>
      <c r="O74" s="37" t="s">
        <v>396</v>
      </c>
      <c r="P74" s="37" t="s">
        <v>389</v>
      </c>
      <c r="Q74" s="157"/>
      <c r="S74" s="238"/>
      <c r="T74" s="8" t="str">
        <f t="shared" si="40"/>
        <v>EVE-F8XM-KV-ENG</v>
      </c>
      <c r="U74" s="49" t="str">
        <f t="shared" si="41"/>
        <v xml:space="preserve">BMW F8X M3/M4 Kevlar Engine Cover </v>
      </c>
      <c r="V74" s="43" t="str">
        <f t="shared" si="42"/>
        <v>n/a</v>
      </c>
      <c r="W74" s="9">
        <v>825</v>
      </c>
      <c r="X74" s="37" t="s">
        <v>396</v>
      </c>
      <c r="Y74" s="37" t="s">
        <v>389</v>
      </c>
      <c r="Z74" s="157"/>
    </row>
    <row r="75" spans="1:26" x14ac:dyDescent="0.3">
      <c r="A75" s="238"/>
      <c r="B75" s="8" t="s">
        <v>37</v>
      </c>
      <c r="C75" s="49" t="s">
        <v>162</v>
      </c>
      <c r="D75" s="43" t="s">
        <v>75</v>
      </c>
      <c r="E75" s="31">
        <v>415</v>
      </c>
      <c r="F75" s="36" t="s">
        <v>402</v>
      </c>
      <c r="G75" s="37" t="s">
        <v>403</v>
      </c>
      <c r="H75" s="37" t="s">
        <v>85</v>
      </c>
      <c r="I75" s="10"/>
      <c r="J75" s="238"/>
      <c r="K75" s="8" t="str">
        <f t="shared" si="37"/>
        <v>EVE-F8XM-SC</v>
      </c>
      <c r="L75" s="49" t="str">
        <f t="shared" si="38"/>
        <v>BMW F8X M3/M4 Carbon/Kevlar Scoop Set</v>
      </c>
      <c r="M75" s="43" t="str">
        <f t="shared" si="39"/>
        <v>n/a</v>
      </c>
      <c r="N75" s="26">
        <v>477.27</v>
      </c>
      <c r="O75" s="36" t="s">
        <v>402</v>
      </c>
      <c r="P75" s="37" t="s">
        <v>403</v>
      </c>
      <c r="Q75" s="157"/>
      <c r="S75" s="238"/>
      <c r="T75" s="8" t="str">
        <f t="shared" si="40"/>
        <v>EVE-F8XM-SC</v>
      </c>
      <c r="U75" s="49" t="str">
        <f t="shared" si="41"/>
        <v>BMW F8X M3/M4 Carbon/Kevlar Scoop Set</v>
      </c>
      <c r="V75" s="43" t="str">
        <f t="shared" si="42"/>
        <v>n/a</v>
      </c>
      <c r="W75" s="9">
        <v>525</v>
      </c>
      <c r="X75" s="36" t="s">
        <v>402</v>
      </c>
      <c r="Y75" s="37" t="s">
        <v>403</v>
      </c>
      <c r="Z75" s="157"/>
    </row>
    <row r="76" spans="1:26" x14ac:dyDescent="0.3">
      <c r="A76" s="237"/>
      <c r="B76" s="8" t="s">
        <v>38</v>
      </c>
      <c r="C76" s="49" t="s">
        <v>163</v>
      </c>
      <c r="D76" s="43" t="s">
        <v>75</v>
      </c>
      <c r="E76" s="31">
        <v>95.83</v>
      </c>
      <c r="F76" s="36" t="s">
        <v>404</v>
      </c>
      <c r="G76" s="37" t="s">
        <v>403</v>
      </c>
      <c r="H76" s="37" t="s">
        <v>85</v>
      </c>
      <c r="I76" s="10"/>
      <c r="J76" s="237"/>
      <c r="K76" s="8" t="str">
        <f t="shared" si="37"/>
        <v>EVE-F8XM-PF</v>
      </c>
      <c r="L76" s="49" t="str">
        <f t="shared" si="38"/>
        <v>BMW F8X M3/M4 Panel Filter Pair</v>
      </c>
      <c r="M76" s="43" t="str">
        <f t="shared" si="39"/>
        <v>n/a</v>
      </c>
      <c r="N76" s="26">
        <v>110</v>
      </c>
      <c r="O76" s="36" t="s">
        <v>404</v>
      </c>
      <c r="P76" s="37" t="s">
        <v>403</v>
      </c>
      <c r="Q76" s="157"/>
      <c r="S76" s="237"/>
      <c r="T76" s="8" t="str">
        <f t="shared" si="40"/>
        <v>EVE-F8XM-PF</v>
      </c>
      <c r="U76" s="49" t="str">
        <f t="shared" si="41"/>
        <v>BMW F8X M3/M4 Panel Filter Pair</v>
      </c>
      <c r="V76" s="43" t="str">
        <f t="shared" si="42"/>
        <v>n/a</v>
      </c>
      <c r="W76" s="9">
        <v>120</v>
      </c>
      <c r="X76" s="36" t="s">
        <v>404</v>
      </c>
      <c r="Y76" s="37" t="s">
        <v>403</v>
      </c>
      <c r="Z76" s="157"/>
    </row>
    <row r="77" spans="1:26" ht="4.5" customHeight="1" x14ac:dyDescent="0.3">
      <c r="A77" s="50"/>
      <c r="B77" s="5"/>
      <c r="C77" s="48"/>
      <c r="D77" s="41"/>
      <c r="E77" s="25"/>
      <c r="F77" s="244"/>
      <c r="G77" s="244"/>
      <c r="H77" s="96"/>
      <c r="J77" s="50"/>
      <c r="K77" s="5"/>
      <c r="L77" s="56"/>
      <c r="M77" s="41"/>
      <c r="N77" s="25"/>
      <c r="O77" s="68"/>
      <c r="P77" s="68"/>
      <c r="Q77" s="96"/>
      <c r="S77" s="50"/>
      <c r="T77" s="5"/>
      <c r="U77" s="56"/>
      <c r="V77" s="41"/>
      <c r="W77" s="7"/>
      <c r="X77" s="68"/>
      <c r="Y77" s="68"/>
      <c r="Z77" s="96"/>
    </row>
    <row r="78" spans="1:26" x14ac:dyDescent="0.3">
      <c r="A78" s="236" t="s">
        <v>268</v>
      </c>
      <c r="B78" s="8" t="s">
        <v>231</v>
      </c>
      <c r="C78" s="49" t="s">
        <v>232</v>
      </c>
      <c r="D78" s="43" t="s">
        <v>74</v>
      </c>
      <c r="E78" s="31">
        <v>1691</v>
      </c>
      <c r="F78" s="36" t="s">
        <v>387</v>
      </c>
      <c r="G78" s="37" t="s">
        <v>390</v>
      </c>
      <c r="H78" s="37" t="s">
        <v>419</v>
      </c>
      <c r="I78" s="10"/>
      <c r="J78" s="236" t="s">
        <v>268</v>
      </c>
      <c r="K78" s="8" t="str">
        <f t="shared" ref="K78:M79" si="45">B78</f>
        <v>EVE-F9XM5M8-CF-INT</v>
      </c>
      <c r="L78" s="49" t="str">
        <f t="shared" si="45"/>
        <v>BMW F9X M5/M8 Black Carbon intake with shrouds</v>
      </c>
      <c r="M78" s="43" t="str">
        <f t="shared" si="45"/>
        <v>B</v>
      </c>
      <c r="N78" s="26">
        <v>1911</v>
      </c>
      <c r="O78" s="36" t="s">
        <v>387</v>
      </c>
      <c r="P78" s="37" t="s">
        <v>390</v>
      </c>
      <c r="Q78" s="157"/>
      <c r="S78" s="236" t="s">
        <v>268</v>
      </c>
      <c r="T78" s="8" t="str">
        <f t="shared" ref="T78:V79" si="46">K78</f>
        <v>EVE-F9XM5M8-CF-INT</v>
      </c>
      <c r="U78" s="49" t="str">
        <f t="shared" si="46"/>
        <v>BMW F9X M5/M8 Black Carbon intake with shrouds</v>
      </c>
      <c r="V78" s="43" t="str">
        <f t="shared" si="46"/>
        <v>B</v>
      </c>
      <c r="W78" s="9">
        <v>2200</v>
      </c>
      <c r="X78" s="36" t="s">
        <v>387</v>
      </c>
      <c r="Y78" s="37" t="s">
        <v>390</v>
      </c>
      <c r="Z78" s="157"/>
    </row>
    <row r="79" spans="1:26" x14ac:dyDescent="0.3">
      <c r="A79" s="237"/>
      <c r="B79" s="8" t="s">
        <v>127</v>
      </c>
      <c r="C79" s="49" t="s">
        <v>233</v>
      </c>
      <c r="D79" s="43" t="s">
        <v>74</v>
      </c>
      <c r="E79" s="31">
        <v>233</v>
      </c>
      <c r="F79" s="37" t="s">
        <v>402</v>
      </c>
      <c r="G79" s="37" t="s">
        <v>403</v>
      </c>
      <c r="H79" s="37" t="s">
        <v>85</v>
      </c>
      <c r="I79" s="10"/>
      <c r="J79" s="237"/>
      <c r="K79" s="8" t="str">
        <f t="shared" si="45"/>
        <v>EVE-F90M5-CF-SHR</v>
      </c>
      <c r="L79" s="49" t="str">
        <f t="shared" si="45"/>
        <v>BMW F9X M5 Shroud set for upgrading V1 intake</v>
      </c>
      <c r="M79" s="43" t="str">
        <f t="shared" si="45"/>
        <v>B</v>
      </c>
      <c r="N79" s="26">
        <v>272</v>
      </c>
      <c r="O79" s="37" t="s">
        <v>402</v>
      </c>
      <c r="P79" s="37" t="s">
        <v>403</v>
      </c>
      <c r="Q79" s="157"/>
      <c r="S79" s="237"/>
      <c r="T79" s="8" t="str">
        <f t="shared" si="46"/>
        <v>EVE-F90M5-CF-SHR</v>
      </c>
      <c r="U79" s="49" t="str">
        <f t="shared" si="46"/>
        <v>BMW F9X M5 Shroud set for upgrading V1 intake</v>
      </c>
      <c r="V79" s="43" t="str">
        <f t="shared" si="46"/>
        <v>B</v>
      </c>
      <c r="W79" s="9">
        <v>300</v>
      </c>
      <c r="X79" s="37" t="s">
        <v>402</v>
      </c>
      <c r="Y79" s="37" t="s">
        <v>403</v>
      </c>
      <c r="Z79" s="157"/>
    </row>
    <row r="80" spans="1:26" ht="4.5" customHeight="1" x14ac:dyDescent="0.3">
      <c r="A80" s="50"/>
      <c r="B80" s="5"/>
      <c r="C80" s="48"/>
      <c r="D80" s="41"/>
      <c r="E80" s="25"/>
      <c r="F80" s="244"/>
      <c r="G80" s="244"/>
      <c r="H80" s="96"/>
      <c r="J80" s="50"/>
      <c r="K80" s="5"/>
      <c r="L80" s="56"/>
      <c r="M80" s="41"/>
      <c r="N80" s="25"/>
      <c r="O80" s="68"/>
      <c r="P80" s="68"/>
      <c r="Q80" s="96"/>
      <c r="S80" s="50"/>
      <c r="T80" s="5"/>
      <c r="U80" s="56"/>
      <c r="V80" s="41"/>
      <c r="W80" s="7"/>
      <c r="X80" s="68"/>
      <c r="Y80" s="68"/>
      <c r="Z80" s="96"/>
    </row>
    <row r="81" spans="1:26" x14ac:dyDescent="0.3">
      <c r="A81" s="236" t="s">
        <v>269</v>
      </c>
      <c r="B81" s="8" t="s">
        <v>39</v>
      </c>
      <c r="C81" s="49" t="s">
        <v>202</v>
      </c>
      <c r="D81" s="43" t="s">
        <v>74</v>
      </c>
      <c r="E81" s="31">
        <v>1580</v>
      </c>
      <c r="F81" s="36" t="s">
        <v>387</v>
      </c>
      <c r="G81" s="37" t="s">
        <v>390</v>
      </c>
      <c r="H81" s="37" t="s">
        <v>419</v>
      </c>
      <c r="I81" s="10"/>
      <c r="J81" s="236" t="s">
        <v>269</v>
      </c>
      <c r="K81" s="8" t="str">
        <f t="shared" ref="K81:M84" si="47">B81</f>
        <v>EVE-F10M5-INT</v>
      </c>
      <c r="L81" s="49" t="str">
        <f t="shared" si="47"/>
        <v>BMW F10 M5 Full Black Carbon intake</v>
      </c>
      <c r="M81" s="43" t="str">
        <f t="shared" si="47"/>
        <v>B</v>
      </c>
      <c r="N81" s="26">
        <v>1975</v>
      </c>
      <c r="O81" s="36" t="s">
        <v>387</v>
      </c>
      <c r="P81" s="37" t="s">
        <v>390</v>
      </c>
      <c r="Q81" s="157"/>
      <c r="S81" s="236" t="s">
        <v>269</v>
      </c>
      <c r="T81" s="8" t="str">
        <f t="shared" ref="T81:V84" si="48">K81</f>
        <v>EVE-F10M5-INT</v>
      </c>
      <c r="U81" s="49" t="str">
        <f t="shared" si="48"/>
        <v>BMW F10 M5 Full Black Carbon intake</v>
      </c>
      <c r="V81" s="43" t="str">
        <f t="shared" si="48"/>
        <v>B</v>
      </c>
      <c r="W81" s="9">
        <v>2250</v>
      </c>
      <c r="X81" s="36" t="s">
        <v>387</v>
      </c>
      <c r="Y81" s="37" t="s">
        <v>390</v>
      </c>
      <c r="Z81" s="157"/>
    </row>
    <row r="82" spans="1:26" x14ac:dyDescent="0.3">
      <c r="A82" s="238"/>
      <c r="B82" s="8" t="s">
        <v>40</v>
      </c>
      <c r="C82" s="49" t="s">
        <v>203</v>
      </c>
      <c r="D82" s="43" t="s">
        <v>74</v>
      </c>
      <c r="E82" s="31">
        <v>1900</v>
      </c>
      <c r="F82" s="36" t="s">
        <v>387</v>
      </c>
      <c r="G82" s="37" t="s">
        <v>390</v>
      </c>
      <c r="H82" s="37" t="s">
        <v>419</v>
      </c>
      <c r="I82" s="10"/>
      <c r="J82" s="238"/>
      <c r="K82" s="8" t="str">
        <f t="shared" si="47"/>
        <v>EVE-F10M5-KV-INT</v>
      </c>
      <c r="L82" s="49" t="str">
        <f t="shared" si="47"/>
        <v>BMW F10 M5 Kevlar intake with Black Tubes</v>
      </c>
      <c r="M82" s="43" t="str">
        <f t="shared" si="47"/>
        <v>B</v>
      </c>
      <c r="N82" s="26">
        <v>2375</v>
      </c>
      <c r="O82" s="36" t="s">
        <v>387</v>
      </c>
      <c r="P82" s="37" t="s">
        <v>390</v>
      </c>
      <c r="Q82" s="157"/>
      <c r="S82" s="238"/>
      <c r="T82" s="8" t="str">
        <f t="shared" si="48"/>
        <v>EVE-F10M5-KV-INT</v>
      </c>
      <c r="U82" s="49" t="str">
        <f t="shared" si="48"/>
        <v>BMW F10 M5 Kevlar intake with Black Tubes</v>
      </c>
      <c r="V82" s="43" t="str">
        <f t="shared" si="48"/>
        <v>B</v>
      </c>
      <c r="W82" s="9">
        <v>2650</v>
      </c>
      <c r="X82" s="36" t="s">
        <v>387</v>
      </c>
      <c r="Y82" s="37" t="s">
        <v>390</v>
      </c>
      <c r="Z82" s="157"/>
    </row>
    <row r="83" spans="1:26" x14ac:dyDescent="0.3">
      <c r="A83" s="238"/>
      <c r="B83" s="8" t="s">
        <v>43</v>
      </c>
      <c r="C83" s="49" t="s">
        <v>164</v>
      </c>
      <c r="D83" s="43" t="s">
        <v>75</v>
      </c>
      <c r="E83" s="31">
        <v>450</v>
      </c>
      <c r="F83" s="36" t="s">
        <v>402</v>
      </c>
      <c r="G83" s="37" t="s">
        <v>403</v>
      </c>
      <c r="H83" s="37" t="s">
        <v>85</v>
      </c>
      <c r="I83" s="10"/>
      <c r="J83" s="238"/>
      <c r="K83" s="8" t="str">
        <f t="shared" si="47"/>
        <v>EVE-F10M5-SC</v>
      </c>
      <c r="L83" s="49" t="str">
        <f t="shared" si="47"/>
        <v>BMW F10 M5 Carbon/Kevlar Scoop Set</v>
      </c>
      <c r="M83" s="43" t="str">
        <f t="shared" si="47"/>
        <v>n/a</v>
      </c>
      <c r="N83" s="26">
        <v>518.17999999999995</v>
      </c>
      <c r="O83" s="36" t="s">
        <v>402</v>
      </c>
      <c r="P83" s="37" t="s">
        <v>403</v>
      </c>
      <c r="Q83" s="157"/>
      <c r="S83" s="238"/>
      <c r="T83" s="8" t="str">
        <f t="shared" si="48"/>
        <v>EVE-F10M5-SC</v>
      </c>
      <c r="U83" s="49" t="str">
        <f t="shared" si="48"/>
        <v>BMW F10 M5 Carbon/Kevlar Scoop Set</v>
      </c>
      <c r="V83" s="43" t="str">
        <f t="shared" si="48"/>
        <v>n/a</v>
      </c>
      <c r="W83" s="9">
        <v>570</v>
      </c>
      <c r="X83" s="36" t="s">
        <v>402</v>
      </c>
      <c r="Y83" s="37" t="s">
        <v>403</v>
      </c>
      <c r="Z83" s="157"/>
    </row>
    <row r="84" spans="1:26" x14ac:dyDescent="0.3">
      <c r="A84" s="237"/>
      <c r="B84" s="8" t="s">
        <v>45</v>
      </c>
      <c r="C84" s="49" t="s">
        <v>166</v>
      </c>
      <c r="D84" s="43" t="s">
        <v>75</v>
      </c>
      <c r="E84" s="31">
        <v>95.83</v>
      </c>
      <c r="F84" s="36" t="s">
        <v>404</v>
      </c>
      <c r="G84" s="37" t="s">
        <v>403</v>
      </c>
      <c r="H84" s="37" t="s">
        <v>85</v>
      </c>
      <c r="I84" s="10"/>
      <c r="J84" s="237"/>
      <c r="K84" s="8" t="str">
        <f t="shared" si="47"/>
        <v>EVE-F10M5-PF</v>
      </c>
      <c r="L84" s="49" t="str">
        <f t="shared" si="47"/>
        <v>BMW F1X M5/M6 Panel Filter Pair</v>
      </c>
      <c r="M84" s="43" t="str">
        <f t="shared" si="47"/>
        <v>n/a</v>
      </c>
      <c r="N84" s="26">
        <v>110</v>
      </c>
      <c r="O84" s="36" t="s">
        <v>404</v>
      </c>
      <c r="P84" s="37" t="s">
        <v>403</v>
      </c>
      <c r="Q84" s="157"/>
      <c r="S84" s="237"/>
      <c r="T84" s="8" t="str">
        <f t="shared" si="48"/>
        <v>EVE-F10M5-PF</v>
      </c>
      <c r="U84" s="49" t="str">
        <f t="shared" si="48"/>
        <v>BMW F1X M5/M6 Panel Filter Pair</v>
      </c>
      <c r="V84" s="43" t="str">
        <f t="shared" si="48"/>
        <v>n/a</v>
      </c>
      <c r="W84" s="9">
        <v>120</v>
      </c>
      <c r="X84" s="36" t="s">
        <v>404</v>
      </c>
      <c r="Y84" s="37" t="s">
        <v>403</v>
      </c>
      <c r="Z84" s="157"/>
    </row>
    <row r="85" spans="1:26" ht="4.5" customHeight="1" x14ac:dyDescent="0.3">
      <c r="A85" s="50"/>
      <c r="B85" s="5"/>
      <c r="C85" s="48"/>
      <c r="D85" s="41"/>
      <c r="E85" s="25"/>
      <c r="F85" s="244"/>
      <c r="G85" s="244"/>
      <c r="H85" s="96"/>
      <c r="J85" s="50"/>
      <c r="K85" s="5"/>
      <c r="L85" s="56"/>
      <c r="M85" s="41"/>
      <c r="N85" s="25"/>
      <c r="O85" s="68"/>
      <c r="P85" s="68"/>
      <c r="Q85" s="96"/>
      <c r="S85" s="50"/>
      <c r="T85" s="5"/>
      <c r="U85" s="56"/>
      <c r="V85" s="41"/>
      <c r="W85" s="7"/>
      <c r="X85" s="68"/>
      <c r="Y85" s="68"/>
      <c r="Z85" s="96"/>
    </row>
    <row r="86" spans="1:26" x14ac:dyDescent="0.3">
      <c r="A86" s="236" t="s">
        <v>270</v>
      </c>
      <c r="B86" s="11" t="s">
        <v>41</v>
      </c>
      <c r="C86" s="49" t="s">
        <v>204</v>
      </c>
      <c r="D86" s="43" t="s">
        <v>74</v>
      </c>
      <c r="E86" s="31">
        <v>1680</v>
      </c>
      <c r="F86" s="36" t="s">
        <v>387</v>
      </c>
      <c r="G86" s="37" t="s">
        <v>390</v>
      </c>
      <c r="H86" s="37" t="s">
        <v>419</v>
      </c>
      <c r="I86" s="10"/>
      <c r="J86" s="236" t="s">
        <v>270</v>
      </c>
      <c r="K86" s="11" t="str">
        <f t="shared" ref="K86:M88" si="49">B86</f>
        <v>EVE-F1XM6-INT</v>
      </c>
      <c r="L86" s="57" t="str">
        <f t="shared" si="49"/>
        <v>BMW F1X M6 Full Black Carbon intake</v>
      </c>
      <c r="M86" s="54" t="str">
        <f t="shared" si="49"/>
        <v>B</v>
      </c>
      <c r="N86" s="26">
        <v>2100</v>
      </c>
      <c r="O86" s="36" t="s">
        <v>387</v>
      </c>
      <c r="P86" s="37" t="s">
        <v>390</v>
      </c>
      <c r="Q86" s="157"/>
      <c r="S86" s="236" t="s">
        <v>270</v>
      </c>
      <c r="T86" s="11" t="str">
        <f t="shared" ref="T86:V87" si="50">K86</f>
        <v>EVE-F1XM6-INT</v>
      </c>
      <c r="U86" s="57" t="str">
        <f t="shared" si="50"/>
        <v>BMW F1X M6 Full Black Carbon intake</v>
      </c>
      <c r="V86" s="54" t="str">
        <f t="shared" si="50"/>
        <v>B</v>
      </c>
      <c r="W86" s="9">
        <v>2400</v>
      </c>
      <c r="X86" s="36" t="s">
        <v>387</v>
      </c>
      <c r="Y86" s="37" t="s">
        <v>390</v>
      </c>
      <c r="Z86" s="157"/>
    </row>
    <row r="87" spans="1:26" x14ac:dyDescent="0.3">
      <c r="A87" s="238"/>
      <c r="B87" s="11" t="s">
        <v>42</v>
      </c>
      <c r="C87" s="49" t="s">
        <v>205</v>
      </c>
      <c r="D87" s="43" t="s">
        <v>74</v>
      </c>
      <c r="E87" s="31">
        <v>2000</v>
      </c>
      <c r="F87" s="36" t="s">
        <v>387</v>
      </c>
      <c r="G87" s="37" t="s">
        <v>390</v>
      </c>
      <c r="H87" s="37" t="s">
        <v>419</v>
      </c>
      <c r="I87" s="10"/>
      <c r="J87" s="238"/>
      <c r="K87" s="11" t="str">
        <f t="shared" si="49"/>
        <v>EVE-F1XM6-KV-INT</v>
      </c>
      <c r="L87" s="57" t="str">
        <f t="shared" si="49"/>
        <v>BMW F1X M6 Kevlar intake with Black Tubes</v>
      </c>
      <c r="M87" s="54" t="str">
        <f t="shared" si="49"/>
        <v>B</v>
      </c>
      <c r="N87" s="26">
        <v>2500</v>
      </c>
      <c r="O87" s="36" t="s">
        <v>387</v>
      </c>
      <c r="P87" s="37" t="s">
        <v>390</v>
      </c>
      <c r="Q87" s="157"/>
      <c r="S87" s="238"/>
      <c r="T87" s="11" t="str">
        <f t="shared" si="50"/>
        <v>EVE-F1XM6-KV-INT</v>
      </c>
      <c r="U87" s="57" t="str">
        <f t="shared" si="50"/>
        <v>BMW F1X M6 Kevlar intake with Black Tubes</v>
      </c>
      <c r="V87" s="54" t="str">
        <f t="shared" si="50"/>
        <v>B</v>
      </c>
      <c r="W87" s="9">
        <v>2800</v>
      </c>
      <c r="X87" s="36" t="s">
        <v>387</v>
      </c>
      <c r="Y87" s="37" t="s">
        <v>390</v>
      </c>
      <c r="Z87" s="157"/>
    </row>
    <row r="88" spans="1:26" x14ac:dyDescent="0.3">
      <c r="A88" s="237"/>
      <c r="B88" s="8" t="s">
        <v>44</v>
      </c>
      <c r="C88" s="49" t="s">
        <v>165</v>
      </c>
      <c r="D88" s="43" t="s">
        <v>75</v>
      </c>
      <c r="E88" s="31">
        <v>525</v>
      </c>
      <c r="F88" s="36" t="s">
        <v>402</v>
      </c>
      <c r="G88" s="37" t="s">
        <v>403</v>
      </c>
      <c r="H88" s="37" t="s">
        <v>85</v>
      </c>
      <c r="I88" s="10"/>
      <c r="J88" s="237"/>
      <c r="K88" s="8" t="str">
        <f t="shared" si="49"/>
        <v>EVE-F1XM6-SC</v>
      </c>
      <c r="L88" s="49" t="str">
        <f t="shared" si="49"/>
        <v>BMW F1X M6 Carbon/Kevlar Scoop Set</v>
      </c>
      <c r="M88" s="43" t="str">
        <f t="shared" si="49"/>
        <v>n/a</v>
      </c>
      <c r="N88" s="26">
        <v>609</v>
      </c>
      <c r="O88" s="36" t="s">
        <v>402</v>
      </c>
      <c r="P88" s="37" t="s">
        <v>403</v>
      </c>
      <c r="Q88" s="157"/>
      <c r="S88" s="237"/>
      <c r="T88" s="8" t="str">
        <f t="shared" ref="T88" si="51">K88</f>
        <v>EVE-F1XM6-SC</v>
      </c>
      <c r="U88" s="49" t="str">
        <f>L88</f>
        <v>BMW F1X M6 Carbon/Kevlar Scoop Set</v>
      </c>
      <c r="V88" s="43" t="str">
        <f>M88</f>
        <v>n/a</v>
      </c>
      <c r="W88" s="9">
        <v>670</v>
      </c>
      <c r="X88" s="36" t="s">
        <v>402</v>
      </c>
      <c r="Y88" s="37" t="s">
        <v>403</v>
      </c>
      <c r="Z88" s="157"/>
    </row>
    <row r="89" spans="1:26" ht="4.5" customHeight="1" x14ac:dyDescent="0.3">
      <c r="A89" s="50"/>
      <c r="B89" s="5"/>
      <c r="C89" s="48"/>
      <c r="D89" s="41"/>
      <c r="E89" s="25"/>
      <c r="F89" s="244"/>
      <c r="G89" s="244"/>
      <c r="H89" s="96"/>
      <c r="J89" s="50"/>
      <c r="K89" s="5"/>
      <c r="L89" s="56"/>
      <c r="M89" s="41"/>
      <c r="N89" s="25"/>
      <c r="O89" s="68"/>
      <c r="P89" s="68"/>
      <c r="Q89" s="96"/>
      <c r="S89" s="50"/>
      <c r="T89" s="5"/>
      <c r="U89" s="56"/>
      <c r="V89" s="41"/>
      <c r="W89" s="7"/>
      <c r="X89" s="68"/>
      <c r="Y89" s="68"/>
      <c r="Z89" s="96"/>
    </row>
    <row r="90" spans="1:26" s="119" customFormat="1" x14ac:dyDescent="0.3">
      <c r="A90" s="131" t="s">
        <v>342</v>
      </c>
      <c r="B90" s="114" t="s">
        <v>371</v>
      </c>
      <c r="C90" s="120" t="s">
        <v>344</v>
      </c>
      <c r="D90" s="125" t="s">
        <v>85</v>
      </c>
      <c r="E90" s="117">
        <v>1000</v>
      </c>
      <c r="F90" s="118" t="s">
        <v>393</v>
      </c>
      <c r="G90" s="118" t="s">
        <v>394</v>
      </c>
      <c r="H90" s="118" t="s">
        <v>419</v>
      </c>
      <c r="I90" s="126"/>
      <c r="J90" s="131" t="s">
        <v>342</v>
      </c>
      <c r="K90" s="114" t="str">
        <f>B90</f>
        <v>EVE-F4XB48-CF-INT</v>
      </c>
      <c r="L90" s="120" t="str">
        <f>C90</f>
        <v>BMW F40 M135i, F44 M235i</v>
      </c>
      <c r="M90" s="125" t="str">
        <f>D90</f>
        <v>S</v>
      </c>
      <c r="N90" s="127">
        <v>1150</v>
      </c>
      <c r="O90" s="118" t="s">
        <v>393</v>
      </c>
      <c r="P90" s="118" t="s">
        <v>394</v>
      </c>
      <c r="Q90" s="158"/>
      <c r="S90" s="131" t="s">
        <v>342</v>
      </c>
      <c r="T90" s="114" t="str">
        <f t="shared" ref="T90" si="52">K90</f>
        <v>EVE-F4XB48-CF-INT</v>
      </c>
      <c r="U90" s="120" t="str">
        <f t="shared" ref="U90" si="53">L90</f>
        <v>BMW F40 M135i, F44 M235i</v>
      </c>
      <c r="V90" s="125" t="str">
        <f t="shared" ref="V90" si="54">M90</f>
        <v>S</v>
      </c>
      <c r="W90" s="128">
        <v>1300</v>
      </c>
      <c r="X90" s="118" t="s">
        <v>393</v>
      </c>
      <c r="Y90" s="118" t="s">
        <v>394</v>
      </c>
      <c r="Z90" s="158"/>
    </row>
    <row r="91" spans="1:26" ht="3.75" customHeight="1" x14ac:dyDescent="0.3">
      <c r="A91" s="50"/>
      <c r="B91" s="5"/>
      <c r="C91" s="48"/>
      <c r="D91" s="41"/>
      <c r="E91" s="25"/>
      <c r="F91" s="68"/>
      <c r="G91" s="68"/>
      <c r="H91" s="96"/>
      <c r="J91" s="50"/>
      <c r="K91" s="5"/>
      <c r="L91" s="56"/>
      <c r="M91" s="41"/>
      <c r="N91" s="25"/>
      <c r="O91" s="68"/>
      <c r="P91" s="68"/>
      <c r="Q91" s="96"/>
      <c r="S91" s="50"/>
      <c r="T91" s="5"/>
      <c r="U91" s="56"/>
      <c r="V91" s="41"/>
      <c r="W91" s="7"/>
      <c r="X91" s="68"/>
      <c r="Y91" s="68"/>
      <c r="Z91" s="96"/>
    </row>
    <row r="92" spans="1:26" s="119" customFormat="1" x14ac:dyDescent="0.3">
      <c r="A92" s="239" t="s">
        <v>271</v>
      </c>
      <c r="B92" s="114" t="s">
        <v>96</v>
      </c>
      <c r="C92" s="120" t="s">
        <v>206</v>
      </c>
      <c r="D92" s="125" t="s">
        <v>85</v>
      </c>
      <c r="E92" s="117">
        <v>1555</v>
      </c>
      <c r="F92" s="118" t="s">
        <v>393</v>
      </c>
      <c r="G92" s="118" t="s">
        <v>394</v>
      </c>
      <c r="H92" s="118" t="s">
        <v>419</v>
      </c>
      <c r="I92" s="126"/>
      <c r="J92" s="239" t="s">
        <v>271</v>
      </c>
      <c r="K92" s="114" t="str">
        <f t="shared" ref="K92:M93" si="55">B92</f>
        <v>EVE-M2C-CF-INT</v>
      </c>
      <c r="L92" s="120" t="str">
        <f t="shared" si="55"/>
        <v>BMW F87 M2 Competition Black Carbon intake</v>
      </c>
      <c r="M92" s="125" t="str">
        <f t="shared" si="55"/>
        <v>S</v>
      </c>
      <c r="N92" s="127">
        <v>1780</v>
      </c>
      <c r="O92" s="118" t="s">
        <v>393</v>
      </c>
      <c r="P92" s="118" t="s">
        <v>394</v>
      </c>
      <c r="Q92" s="158"/>
      <c r="S92" s="239" t="s">
        <v>271</v>
      </c>
      <c r="T92" s="114" t="str">
        <f t="shared" ref="T92:V93" si="56">K92</f>
        <v>EVE-M2C-CF-INT</v>
      </c>
      <c r="U92" s="120" t="str">
        <f t="shared" si="56"/>
        <v>BMW F87 M2 Competition Black Carbon intake</v>
      </c>
      <c r="V92" s="125" t="str">
        <f t="shared" si="56"/>
        <v>S</v>
      </c>
      <c r="W92" s="128">
        <v>2050</v>
      </c>
      <c r="X92" s="118" t="s">
        <v>393</v>
      </c>
      <c r="Y92" s="118" t="s">
        <v>394</v>
      </c>
      <c r="Z92" s="158"/>
    </row>
    <row r="93" spans="1:26" s="119" customFormat="1" x14ac:dyDescent="0.3">
      <c r="A93" s="240"/>
      <c r="B93" s="114" t="s">
        <v>107</v>
      </c>
      <c r="C93" s="120" t="s">
        <v>207</v>
      </c>
      <c r="D93" s="125" t="s">
        <v>85</v>
      </c>
      <c r="E93" s="117">
        <f>E92*1.2</f>
        <v>1866</v>
      </c>
      <c r="F93" s="118" t="s">
        <v>393</v>
      </c>
      <c r="G93" s="118" t="s">
        <v>394</v>
      </c>
      <c r="H93" s="118" t="s">
        <v>419</v>
      </c>
      <c r="I93" s="126"/>
      <c r="J93" s="240"/>
      <c r="K93" s="114" t="str">
        <f t="shared" si="55"/>
        <v>EVE-M2C-KV-INT</v>
      </c>
      <c r="L93" s="120" t="str">
        <f t="shared" si="55"/>
        <v>BMW F87 M2 Competition Kevlar intake</v>
      </c>
      <c r="M93" s="125" t="str">
        <f t="shared" si="55"/>
        <v>S</v>
      </c>
      <c r="N93" s="127">
        <f>N92*1.2</f>
        <v>2136</v>
      </c>
      <c r="O93" s="118" t="s">
        <v>393</v>
      </c>
      <c r="P93" s="118" t="s">
        <v>394</v>
      </c>
      <c r="Q93" s="158"/>
      <c r="S93" s="240"/>
      <c r="T93" s="114" t="str">
        <f t="shared" si="56"/>
        <v>EVE-M2C-KV-INT</v>
      </c>
      <c r="U93" s="120" t="str">
        <f t="shared" si="56"/>
        <v>BMW F87 M2 Competition Kevlar intake</v>
      </c>
      <c r="V93" s="125" t="str">
        <f t="shared" si="56"/>
        <v>S</v>
      </c>
      <c r="W93" s="128">
        <f>W92*1.2</f>
        <v>2460</v>
      </c>
      <c r="X93" s="118" t="s">
        <v>393</v>
      </c>
      <c r="Y93" s="118" t="s">
        <v>394</v>
      </c>
      <c r="Z93" s="158"/>
    </row>
    <row r="94" spans="1:26" ht="3.75" customHeight="1" x14ac:dyDescent="0.3">
      <c r="A94" s="50"/>
      <c r="B94" s="5"/>
      <c r="C94" s="48"/>
      <c r="D94" s="41"/>
      <c r="E94" s="25"/>
      <c r="F94" s="244"/>
      <c r="G94" s="244"/>
      <c r="H94" s="96"/>
      <c r="J94" s="50"/>
      <c r="K94" s="5"/>
      <c r="L94" s="56"/>
      <c r="M94" s="41"/>
      <c r="N94" s="25"/>
      <c r="O94" s="68"/>
      <c r="P94" s="68"/>
      <c r="Q94" s="96"/>
      <c r="S94" s="50"/>
      <c r="T94" s="5"/>
      <c r="U94" s="56"/>
      <c r="V94" s="41"/>
      <c r="W94" s="7"/>
      <c r="X94" s="68"/>
      <c r="Y94" s="68"/>
      <c r="Z94" s="96"/>
    </row>
    <row r="95" spans="1:26" x14ac:dyDescent="0.3">
      <c r="A95" s="236" t="s">
        <v>290</v>
      </c>
      <c r="B95" s="8" t="s">
        <v>101</v>
      </c>
      <c r="C95" s="39" t="s">
        <v>291</v>
      </c>
      <c r="D95" s="43" t="s">
        <v>74</v>
      </c>
      <c r="E95" s="31">
        <v>1050</v>
      </c>
      <c r="F95" s="36" t="s">
        <v>387</v>
      </c>
      <c r="G95" s="37" t="s">
        <v>390</v>
      </c>
      <c r="H95" s="37" t="s">
        <v>419</v>
      </c>
      <c r="I95" s="10"/>
      <c r="J95" s="236" t="s">
        <v>290</v>
      </c>
      <c r="K95" s="11" t="str">
        <f t="shared" ref="K95:M102" si="57">B95</f>
        <v>EVE-N55V2-CF-INT</v>
      </c>
      <c r="L95" s="57" t="str">
        <f t="shared" si="57"/>
        <v>V2 BMW F87 M2, F2X M135i, M235i, F3X 335i, 435i Carbon intake</v>
      </c>
      <c r="M95" s="54" t="str">
        <f t="shared" si="57"/>
        <v>B</v>
      </c>
      <c r="N95" s="26">
        <v>1220</v>
      </c>
      <c r="O95" s="36" t="s">
        <v>387</v>
      </c>
      <c r="P95" s="37" t="s">
        <v>390</v>
      </c>
      <c r="Q95" s="157"/>
      <c r="S95" s="236" t="s">
        <v>290</v>
      </c>
      <c r="T95" s="11" t="str">
        <f t="shared" ref="T95:V102" si="58">K95</f>
        <v>EVE-N55V2-CF-INT</v>
      </c>
      <c r="U95" s="57" t="str">
        <f t="shared" si="58"/>
        <v>V2 BMW F87 M2, F2X M135i, M235i, F3X 335i, 435i Carbon intake</v>
      </c>
      <c r="V95" s="54" t="str">
        <f t="shared" si="58"/>
        <v>B</v>
      </c>
      <c r="W95" s="9">
        <v>1380</v>
      </c>
      <c r="X95" s="36" t="s">
        <v>387</v>
      </c>
      <c r="Y95" s="37" t="s">
        <v>390</v>
      </c>
      <c r="Z95" s="157"/>
    </row>
    <row r="96" spans="1:26" x14ac:dyDescent="0.3">
      <c r="A96" s="238"/>
      <c r="B96" s="8" t="s">
        <v>102</v>
      </c>
      <c r="C96" s="39" t="s">
        <v>292</v>
      </c>
      <c r="D96" s="43" t="s">
        <v>74</v>
      </c>
      <c r="E96" s="31">
        <f>E95*1.2</f>
        <v>1260</v>
      </c>
      <c r="F96" s="36" t="s">
        <v>387</v>
      </c>
      <c r="G96" s="37" t="s">
        <v>390</v>
      </c>
      <c r="H96" s="37" t="s">
        <v>419</v>
      </c>
      <c r="I96" s="10"/>
      <c r="J96" s="238"/>
      <c r="K96" s="11" t="str">
        <f t="shared" si="57"/>
        <v>EVE-N55V2-KV-INT</v>
      </c>
      <c r="L96" s="57" t="str">
        <f t="shared" si="57"/>
        <v>V2 BMW F87 M2, F2X M135i, M235i, F3X 335i, 435i Kevlar intake</v>
      </c>
      <c r="M96" s="54" t="str">
        <f t="shared" si="57"/>
        <v>B</v>
      </c>
      <c r="N96" s="26">
        <f>N95*1.2</f>
        <v>1464</v>
      </c>
      <c r="O96" s="36" t="s">
        <v>387</v>
      </c>
      <c r="P96" s="37" t="s">
        <v>390</v>
      </c>
      <c r="Q96" s="157"/>
      <c r="S96" s="238"/>
      <c r="T96" s="11" t="str">
        <f t="shared" si="58"/>
        <v>EVE-N55V2-KV-INT</v>
      </c>
      <c r="U96" s="57" t="str">
        <f t="shared" si="58"/>
        <v>V2 BMW F87 M2, F2X M135i, M235i, F3X 335i, 435i Kevlar intake</v>
      </c>
      <c r="V96" s="54" t="str">
        <f t="shared" si="58"/>
        <v>B</v>
      </c>
      <c r="W96" s="9">
        <f>W95*1.2</f>
        <v>1656</v>
      </c>
      <c r="X96" s="36" t="s">
        <v>387</v>
      </c>
      <c r="Y96" s="37" t="s">
        <v>390</v>
      </c>
      <c r="Z96" s="157"/>
    </row>
    <row r="97" spans="1:26" x14ac:dyDescent="0.3">
      <c r="A97" s="238"/>
      <c r="B97" s="8" t="s">
        <v>46</v>
      </c>
      <c r="C97" s="39" t="s">
        <v>167</v>
      </c>
      <c r="D97" s="43" t="s">
        <v>75</v>
      </c>
      <c r="E97" s="31">
        <v>650</v>
      </c>
      <c r="F97" s="36" t="s">
        <v>397</v>
      </c>
      <c r="G97" s="37" t="s">
        <v>389</v>
      </c>
      <c r="H97" s="37" t="s">
        <v>419</v>
      </c>
      <c r="J97" s="238"/>
      <c r="K97" s="8" t="str">
        <f t="shared" si="57"/>
        <v>EVE-N55-ENG</v>
      </c>
      <c r="L97" s="49" t="str">
        <f t="shared" si="57"/>
        <v>BMW N55 Black Carbon Engine Cover</v>
      </c>
      <c r="M97" s="43" t="str">
        <f t="shared" si="57"/>
        <v>n/a</v>
      </c>
      <c r="N97" s="27">
        <v>720</v>
      </c>
      <c r="O97" s="36" t="s">
        <v>397</v>
      </c>
      <c r="P97" s="37" t="s">
        <v>389</v>
      </c>
      <c r="Q97" s="157"/>
      <c r="S97" s="238"/>
      <c r="T97" s="8" t="str">
        <f t="shared" si="58"/>
        <v>EVE-N55-ENG</v>
      </c>
      <c r="U97" s="49" t="str">
        <f t="shared" si="58"/>
        <v>BMW N55 Black Carbon Engine Cover</v>
      </c>
      <c r="V97" s="43" t="str">
        <f t="shared" si="58"/>
        <v>n/a</v>
      </c>
      <c r="W97" s="9">
        <v>850</v>
      </c>
      <c r="X97" s="36" t="s">
        <v>397</v>
      </c>
      <c r="Y97" s="37" t="s">
        <v>389</v>
      </c>
      <c r="Z97" s="157"/>
    </row>
    <row r="98" spans="1:26" x14ac:dyDescent="0.3">
      <c r="A98" s="238"/>
      <c r="B98" s="11" t="s">
        <v>48</v>
      </c>
      <c r="C98" s="39" t="s">
        <v>168</v>
      </c>
      <c r="D98" s="43" t="s">
        <v>75</v>
      </c>
      <c r="E98" s="31">
        <v>650</v>
      </c>
      <c r="F98" s="36" t="s">
        <v>397</v>
      </c>
      <c r="G98" s="37" t="s">
        <v>389</v>
      </c>
      <c r="H98" s="37" t="s">
        <v>419</v>
      </c>
      <c r="J98" s="238"/>
      <c r="K98" s="11" t="str">
        <f t="shared" si="57"/>
        <v>EVE-N55-M2-ENG</v>
      </c>
      <c r="L98" s="57" t="str">
        <f t="shared" si="57"/>
        <v>BMW F87 M2 Black Carbon Engine Cover</v>
      </c>
      <c r="M98" s="54" t="str">
        <f t="shared" si="57"/>
        <v>n/a</v>
      </c>
      <c r="N98" s="27">
        <v>720</v>
      </c>
      <c r="O98" s="36" t="s">
        <v>397</v>
      </c>
      <c r="P98" s="37" t="s">
        <v>389</v>
      </c>
      <c r="Q98" s="157"/>
      <c r="S98" s="238"/>
      <c r="T98" s="11" t="str">
        <f t="shared" si="58"/>
        <v>EVE-N55-M2-ENG</v>
      </c>
      <c r="U98" s="57" t="str">
        <f t="shared" si="58"/>
        <v>BMW F87 M2 Black Carbon Engine Cover</v>
      </c>
      <c r="V98" s="54" t="str">
        <f t="shared" si="58"/>
        <v>n/a</v>
      </c>
      <c r="W98" s="9">
        <v>850</v>
      </c>
      <c r="X98" s="36" t="s">
        <v>397</v>
      </c>
      <c r="Y98" s="37" t="s">
        <v>389</v>
      </c>
      <c r="Z98" s="157"/>
    </row>
    <row r="99" spans="1:26" x14ac:dyDescent="0.3">
      <c r="A99" s="238"/>
      <c r="B99" s="8" t="s">
        <v>49</v>
      </c>
      <c r="C99" s="49" t="s">
        <v>169</v>
      </c>
      <c r="D99" s="43" t="s">
        <v>75</v>
      </c>
      <c r="E99" s="31">
        <v>210</v>
      </c>
      <c r="F99" s="38" t="s">
        <v>402</v>
      </c>
      <c r="G99" s="37" t="s">
        <v>403</v>
      </c>
      <c r="H99" s="37" t="s">
        <v>85</v>
      </c>
      <c r="I99" s="10"/>
      <c r="J99" s="238"/>
      <c r="K99" s="8" t="str">
        <f t="shared" si="57"/>
        <v>EVE-N55-SC</v>
      </c>
      <c r="L99" s="49" t="str">
        <f t="shared" si="57"/>
        <v xml:space="preserve">BMW N55 Carbon/Kevlar Scoop </v>
      </c>
      <c r="M99" s="43" t="str">
        <f t="shared" si="57"/>
        <v>n/a</v>
      </c>
      <c r="N99" s="26">
        <v>240.91</v>
      </c>
      <c r="O99" s="36" t="s">
        <v>402</v>
      </c>
      <c r="P99" s="37" t="s">
        <v>403</v>
      </c>
      <c r="Q99" s="157"/>
      <c r="S99" s="238"/>
      <c r="T99" s="8" t="str">
        <f t="shared" si="58"/>
        <v>EVE-N55-SC</v>
      </c>
      <c r="U99" s="49" t="str">
        <f t="shared" si="58"/>
        <v xml:space="preserve">BMW N55 Carbon/Kevlar Scoop </v>
      </c>
      <c r="V99" s="43" t="str">
        <f t="shared" si="58"/>
        <v>n/a</v>
      </c>
      <c r="W99" s="9">
        <v>265</v>
      </c>
      <c r="X99" s="36" t="s">
        <v>402</v>
      </c>
      <c r="Y99" s="37" t="s">
        <v>403</v>
      </c>
      <c r="Z99" s="157"/>
    </row>
    <row r="100" spans="1:26" x14ac:dyDescent="0.3">
      <c r="A100" s="238"/>
      <c r="B100" s="8" t="s">
        <v>50</v>
      </c>
      <c r="C100" s="49" t="s">
        <v>170</v>
      </c>
      <c r="D100" s="43" t="s">
        <v>75</v>
      </c>
      <c r="E100" s="31">
        <v>68</v>
      </c>
      <c r="F100" s="63" t="s">
        <v>405</v>
      </c>
      <c r="G100" s="37" t="s">
        <v>403</v>
      </c>
      <c r="H100" s="37" t="s">
        <v>85</v>
      </c>
      <c r="I100" s="10"/>
      <c r="J100" s="238"/>
      <c r="K100" s="8" t="str">
        <f t="shared" si="57"/>
        <v>EVE-N55-PF</v>
      </c>
      <c r="L100" s="49" t="str">
        <f t="shared" si="57"/>
        <v xml:space="preserve">BMW N55 Panel Filter </v>
      </c>
      <c r="M100" s="43" t="str">
        <f t="shared" si="57"/>
        <v>n/a</v>
      </c>
      <c r="N100" s="26">
        <v>75.63</v>
      </c>
      <c r="O100" s="36" t="s">
        <v>405</v>
      </c>
      <c r="P100" s="37" t="s">
        <v>403</v>
      </c>
      <c r="Q100" s="157"/>
      <c r="S100" s="238"/>
      <c r="T100" s="8" t="str">
        <f t="shared" si="58"/>
        <v>EVE-N55-PF</v>
      </c>
      <c r="U100" s="49" t="str">
        <f t="shared" si="58"/>
        <v xml:space="preserve">BMW N55 Panel Filter </v>
      </c>
      <c r="V100" s="43" t="str">
        <f t="shared" si="58"/>
        <v>n/a</v>
      </c>
      <c r="W100" s="9">
        <v>85</v>
      </c>
      <c r="X100" s="36" t="s">
        <v>405</v>
      </c>
      <c r="Y100" s="37" t="s">
        <v>403</v>
      </c>
      <c r="Z100" s="157"/>
    </row>
    <row r="101" spans="1:26" x14ac:dyDescent="0.3">
      <c r="A101" s="238"/>
      <c r="B101" s="8" t="s">
        <v>103</v>
      </c>
      <c r="C101" s="39" t="s">
        <v>384</v>
      </c>
      <c r="D101" s="43" t="s">
        <v>74</v>
      </c>
      <c r="E101" s="31">
        <v>100</v>
      </c>
      <c r="F101" s="63" t="s">
        <v>401</v>
      </c>
      <c r="G101" s="37" t="s">
        <v>118</v>
      </c>
      <c r="H101" s="37" t="s">
        <v>85</v>
      </c>
      <c r="I101" s="10"/>
      <c r="J101" s="238"/>
      <c r="K101" s="11" t="str">
        <f t="shared" si="57"/>
        <v>EVE-N55-CF-DCT</v>
      </c>
      <c r="L101" s="57" t="str">
        <f t="shared" si="57"/>
        <v xml:space="preserve">Sealed Carbon Duct for version 1 of N55 intake </v>
      </c>
      <c r="M101" s="54" t="str">
        <f t="shared" si="57"/>
        <v>B</v>
      </c>
      <c r="N101" s="26">
        <v>115</v>
      </c>
      <c r="O101" s="36" t="s">
        <v>401</v>
      </c>
      <c r="P101" s="37" t="str">
        <f t="shared" ref="P101:P102" si="59">G101</f>
        <v>2 kg</v>
      </c>
      <c r="Q101" s="157"/>
      <c r="S101" s="238"/>
      <c r="T101" s="11" t="str">
        <f t="shared" si="58"/>
        <v>EVE-N55-CF-DCT</v>
      </c>
      <c r="U101" s="57" t="str">
        <f t="shared" si="58"/>
        <v xml:space="preserve">Sealed Carbon Duct for version 1 of N55 intake </v>
      </c>
      <c r="V101" s="54" t="str">
        <f t="shared" si="58"/>
        <v>B</v>
      </c>
      <c r="W101" s="9">
        <v>130</v>
      </c>
      <c r="X101" s="36" t="s">
        <v>401</v>
      </c>
      <c r="Y101" s="37" t="str">
        <f t="shared" ref="Y101:Y102" si="60">P101</f>
        <v>2 kg</v>
      </c>
      <c r="Z101" s="157"/>
    </row>
    <row r="102" spans="1:26" x14ac:dyDescent="0.3">
      <c r="A102" s="237"/>
      <c r="B102" s="8" t="s">
        <v>104</v>
      </c>
      <c r="C102" s="39" t="s">
        <v>106</v>
      </c>
      <c r="D102" s="43" t="s">
        <v>74</v>
      </c>
      <c r="E102" s="31">
        <f>E101*1.2</f>
        <v>120</v>
      </c>
      <c r="F102" s="63" t="s">
        <v>401</v>
      </c>
      <c r="G102" s="37" t="s">
        <v>118</v>
      </c>
      <c r="H102" s="37" t="s">
        <v>85</v>
      </c>
      <c r="I102" s="10"/>
      <c r="J102" s="237"/>
      <c r="K102" s="11" t="str">
        <f t="shared" si="57"/>
        <v>EVE-N55-KV-DCT</v>
      </c>
      <c r="L102" s="57" t="str">
        <f t="shared" si="57"/>
        <v>Sealed Kevlar Duct for version 1 of N55 intake</v>
      </c>
      <c r="M102" s="54" t="str">
        <f t="shared" si="57"/>
        <v>B</v>
      </c>
      <c r="N102" s="26">
        <f>N101*1.2</f>
        <v>138</v>
      </c>
      <c r="O102" s="36" t="s">
        <v>401</v>
      </c>
      <c r="P102" s="37" t="str">
        <f t="shared" si="59"/>
        <v>2 kg</v>
      </c>
      <c r="Q102" s="157"/>
      <c r="S102" s="237"/>
      <c r="T102" s="11" t="str">
        <f t="shared" si="58"/>
        <v>EVE-N55-KV-DCT</v>
      </c>
      <c r="U102" s="57" t="str">
        <f t="shared" si="58"/>
        <v>Sealed Kevlar Duct for version 1 of N55 intake</v>
      </c>
      <c r="V102" s="54" t="str">
        <f t="shared" si="58"/>
        <v>B</v>
      </c>
      <c r="W102" s="9">
        <f>W101*1.2</f>
        <v>156</v>
      </c>
      <c r="X102" s="36" t="s">
        <v>401</v>
      </c>
      <c r="Y102" s="37" t="str">
        <f t="shared" si="60"/>
        <v>2 kg</v>
      </c>
      <c r="Z102" s="157"/>
    </row>
    <row r="103" spans="1:26" ht="4.5" customHeight="1" x14ac:dyDescent="0.3">
      <c r="A103" s="50"/>
      <c r="B103" s="5"/>
      <c r="C103" s="48"/>
      <c r="D103" s="41"/>
      <c r="E103" s="25"/>
      <c r="F103" s="244"/>
      <c r="G103" s="244"/>
      <c r="H103" s="96"/>
      <c r="J103" s="50"/>
      <c r="K103" s="5"/>
      <c r="L103" s="56"/>
      <c r="M103" s="41"/>
      <c r="N103" s="25"/>
      <c r="O103" s="68"/>
      <c r="P103" s="68"/>
      <c r="Q103" s="96"/>
      <c r="S103" s="50"/>
      <c r="T103" s="5"/>
      <c r="U103" s="56"/>
      <c r="V103" s="41"/>
      <c r="W103" s="7"/>
      <c r="X103" s="68"/>
      <c r="Y103" s="68"/>
      <c r="Z103" s="96"/>
    </row>
    <row r="104" spans="1:26" x14ac:dyDescent="0.3">
      <c r="A104" s="236" t="s">
        <v>327</v>
      </c>
      <c r="B104" s="8" t="s">
        <v>328</v>
      </c>
      <c r="C104" s="39" t="s">
        <v>329</v>
      </c>
      <c r="D104" s="43"/>
      <c r="E104" s="31">
        <v>1040</v>
      </c>
      <c r="F104" s="36" t="s">
        <v>397</v>
      </c>
      <c r="G104" s="37" t="s">
        <v>22</v>
      </c>
      <c r="H104" s="37" t="s">
        <v>419</v>
      </c>
      <c r="I104" s="10"/>
      <c r="J104" s="236" t="s">
        <v>327</v>
      </c>
      <c r="K104" s="8" t="str">
        <f>B104</f>
        <v>EVE-FX34M-CF-INT</v>
      </c>
      <c r="L104" s="49" t="str">
        <f>C104</f>
        <v>BMW F9X X3M/X4M Carbon Intake System</v>
      </c>
      <c r="M104" s="43"/>
      <c r="N104" s="26">
        <v>1200</v>
      </c>
      <c r="O104" s="37" t="s">
        <v>397</v>
      </c>
      <c r="P104" s="37" t="str">
        <f>G104</f>
        <v>5 kg</v>
      </c>
      <c r="Q104" s="157"/>
      <c r="S104" s="236" t="s">
        <v>327</v>
      </c>
      <c r="T104" s="8" t="str">
        <f t="shared" ref="T104:T105" si="61">K104</f>
        <v>EVE-FX34M-CF-INT</v>
      </c>
      <c r="U104" s="49" t="str">
        <f t="shared" ref="U104:U105" si="62">L104</f>
        <v>BMW F9X X3M/X4M Carbon Intake System</v>
      </c>
      <c r="V104" s="43"/>
      <c r="W104" s="9">
        <v>1300</v>
      </c>
      <c r="X104" s="37" t="s">
        <v>397</v>
      </c>
      <c r="Y104" s="37" t="str">
        <f>P104</f>
        <v>5 kg</v>
      </c>
      <c r="Z104" s="157"/>
    </row>
    <row r="105" spans="1:26" x14ac:dyDescent="0.3">
      <c r="A105" s="237"/>
      <c r="B105" s="8" t="s">
        <v>330</v>
      </c>
      <c r="C105" s="49" t="s">
        <v>331</v>
      </c>
      <c r="D105" s="43"/>
      <c r="E105" s="31">
        <v>162.5</v>
      </c>
      <c r="F105" s="37" t="s">
        <v>406</v>
      </c>
      <c r="G105" s="37" t="s">
        <v>389</v>
      </c>
      <c r="H105" s="37" t="s">
        <v>85</v>
      </c>
      <c r="I105" s="10"/>
      <c r="J105" s="237"/>
      <c r="K105" s="8" t="str">
        <f>B105</f>
        <v>EVE-FX34M-PF</v>
      </c>
      <c r="L105" s="49" t="str">
        <f>C105</f>
        <v>BMW F9X X3M/X4M Panel Filter Replacement Set</v>
      </c>
      <c r="M105" s="43"/>
      <c r="N105" s="26">
        <v>184</v>
      </c>
      <c r="O105" s="37" t="s">
        <v>406</v>
      </c>
      <c r="P105" s="37" t="s">
        <v>389</v>
      </c>
      <c r="Q105" s="157"/>
      <c r="S105" s="237"/>
      <c r="T105" s="8" t="str">
        <f t="shared" si="61"/>
        <v>EVE-FX34M-PF</v>
      </c>
      <c r="U105" s="49" t="str">
        <f t="shared" si="62"/>
        <v>BMW F9X X3M/X4M Panel Filter Replacement Set</v>
      </c>
      <c r="V105" s="43"/>
      <c r="W105" s="9">
        <v>200</v>
      </c>
      <c r="X105" s="37" t="s">
        <v>406</v>
      </c>
      <c r="Y105" s="37" t="s">
        <v>389</v>
      </c>
      <c r="Z105" s="157"/>
    </row>
    <row r="106" spans="1:26" ht="4.5" customHeight="1" x14ac:dyDescent="0.3">
      <c r="A106" s="50"/>
      <c r="B106" s="5"/>
      <c r="C106" s="48"/>
      <c r="D106" s="41"/>
      <c r="E106" s="25"/>
      <c r="F106" s="68"/>
      <c r="G106" s="68"/>
      <c r="H106" s="96"/>
      <c r="J106" s="50"/>
      <c r="K106" s="5"/>
      <c r="L106" s="56"/>
      <c r="M106" s="41"/>
      <c r="N106" s="25"/>
      <c r="O106" s="68"/>
      <c r="P106" s="68"/>
      <c r="Q106" s="96"/>
      <c r="S106" s="50"/>
      <c r="T106" s="5"/>
      <c r="U106" s="56"/>
      <c r="V106" s="41"/>
      <c r="W106" s="7"/>
      <c r="X106" s="68"/>
      <c r="Y106" s="68"/>
      <c r="Z106" s="96"/>
    </row>
    <row r="107" spans="1:26" x14ac:dyDescent="0.3">
      <c r="A107" s="236" t="s">
        <v>272</v>
      </c>
      <c r="B107" s="114" t="s">
        <v>51</v>
      </c>
      <c r="C107" s="120" t="s">
        <v>208</v>
      </c>
      <c r="D107" s="125" t="s">
        <v>74</v>
      </c>
      <c r="E107" s="117">
        <v>610</v>
      </c>
      <c r="F107" s="124" t="s">
        <v>385</v>
      </c>
      <c r="G107" s="118" t="s">
        <v>15</v>
      </c>
      <c r="H107" s="118" t="s">
        <v>85</v>
      </c>
      <c r="I107" s="10"/>
      <c r="J107" s="236" t="s">
        <v>272</v>
      </c>
      <c r="K107" s="8" t="str">
        <f t="shared" ref="K107:M108" si="63">B107</f>
        <v>EVE-Z4M-INT</v>
      </c>
      <c r="L107" s="49" t="str">
        <f t="shared" si="63"/>
        <v>BMW Z4M Black Carbon intake</v>
      </c>
      <c r="M107" s="43" t="str">
        <f t="shared" si="63"/>
        <v>B</v>
      </c>
      <c r="N107" s="26">
        <v>685</v>
      </c>
      <c r="O107" s="37" t="s">
        <v>385</v>
      </c>
      <c r="P107" s="37" t="str">
        <f>G107</f>
        <v>3 kg</v>
      </c>
      <c r="Q107" s="157"/>
      <c r="S107" s="236" t="s">
        <v>272</v>
      </c>
      <c r="T107" s="8" t="str">
        <f t="shared" ref="T107:V108" si="64">K107</f>
        <v>EVE-Z4M-INT</v>
      </c>
      <c r="U107" s="49" t="str">
        <f t="shared" si="64"/>
        <v>BMW Z4M Black Carbon intake</v>
      </c>
      <c r="V107" s="43" t="str">
        <f t="shared" si="64"/>
        <v>B</v>
      </c>
      <c r="W107" s="9">
        <v>800</v>
      </c>
      <c r="X107" s="37" t="s">
        <v>385</v>
      </c>
      <c r="Y107" s="37" t="str">
        <f>P107</f>
        <v>3 kg</v>
      </c>
      <c r="Z107" s="157"/>
    </row>
    <row r="108" spans="1:26" x14ac:dyDescent="0.3">
      <c r="A108" s="237"/>
      <c r="B108" s="8" t="s">
        <v>52</v>
      </c>
      <c r="C108" s="49" t="s">
        <v>209</v>
      </c>
      <c r="D108" s="43" t="s">
        <v>74</v>
      </c>
      <c r="E108" s="31">
        <v>660</v>
      </c>
      <c r="F108" s="37" t="s">
        <v>385</v>
      </c>
      <c r="G108" s="37" t="s">
        <v>15</v>
      </c>
      <c r="H108" s="37" t="s">
        <v>85</v>
      </c>
      <c r="I108" s="10"/>
      <c r="J108" s="237"/>
      <c r="K108" s="8" t="str">
        <f t="shared" si="63"/>
        <v>EVE-Z4M-KV-INT</v>
      </c>
      <c r="L108" s="49" t="str">
        <f t="shared" si="63"/>
        <v>BMW Z4M Kevlar intake</v>
      </c>
      <c r="M108" s="43" t="str">
        <f t="shared" si="63"/>
        <v>B</v>
      </c>
      <c r="N108" s="26">
        <v>822</v>
      </c>
      <c r="O108" s="37" t="s">
        <v>385</v>
      </c>
      <c r="P108" s="37" t="str">
        <f>G108</f>
        <v>3 kg</v>
      </c>
      <c r="Q108" s="157"/>
      <c r="S108" s="237"/>
      <c r="T108" s="8" t="str">
        <f t="shared" si="64"/>
        <v>EVE-Z4M-KV-INT</v>
      </c>
      <c r="U108" s="49" t="str">
        <f t="shared" si="64"/>
        <v>BMW Z4M Kevlar intake</v>
      </c>
      <c r="V108" s="43" t="str">
        <f t="shared" si="64"/>
        <v>B</v>
      </c>
      <c r="W108" s="9">
        <f>(W107*0.2)+W107</f>
        <v>960</v>
      </c>
      <c r="X108" s="37" t="s">
        <v>385</v>
      </c>
      <c r="Y108" s="37" t="str">
        <f>P108</f>
        <v>3 kg</v>
      </c>
      <c r="Z108" s="157"/>
    </row>
    <row r="109" spans="1:26" ht="4.5" customHeight="1" x14ac:dyDescent="0.3">
      <c r="A109" s="50"/>
      <c r="B109" s="5"/>
      <c r="C109" s="48"/>
      <c r="D109" s="41"/>
      <c r="E109" s="25"/>
      <c r="F109" s="244"/>
      <c r="G109" s="244"/>
      <c r="H109" s="96"/>
      <c r="J109" s="50"/>
      <c r="K109" s="5"/>
      <c r="L109" s="56"/>
      <c r="M109" s="41"/>
      <c r="N109" s="25"/>
      <c r="O109" s="68"/>
      <c r="P109" s="68"/>
      <c r="Q109" s="96"/>
      <c r="S109" s="50"/>
      <c r="T109" s="5"/>
      <c r="U109" s="56"/>
      <c r="V109" s="41"/>
      <c r="W109" s="7"/>
      <c r="X109" s="68"/>
      <c r="Y109" s="68"/>
      <c r="Z109" s="96"/>
    </row>
    <row r="110" spans="1:26" x14ac:dyDescent="0.3">
      <c r="A110" s="236" t="s">
        <v>353</v>
      </c>
      <c r="B110" s="8" t="s">
        <v>354</v>
      </c>
      <c r="C110" s="106" t="s">
        <v>358</v>
      </c>
      <c r="D110" s="43" t="s">
        <v>352</v>
      </c>
      <c r="E110" s="31">
        <v>1040</v>
      </c>
      <c r="F110" s="36" t="s">
        <v>387</v>
      </c>
      <c r="G110" s="37" t="s">
        <v>390</v>
      </c>
      <c r="H110" s="37" t="s">
        <v>419</v>
      </c>
      <c r="I110" s="10"/>
      <c r="J110" s="236" t="str">
        <f>A110</f>
        <v>G20</v>
      </c>
      <c r="K110" s="8" t="str">
        <f>B110</f>
        <v>EVE-G20B48-V1-INT</v>
      </c>
      <c r="L110" s="49" t="str">
        <f>C110</f>
        <v>BMW G20 B48 Intake System - Pre 2018 November</v>
      </c>
      <c r="M110" s="43" t="str">
        <f>D110</f>
        <v>L</v>
      </c>
      <c r="N110" s="26">
        <v>1176</v>
      </c>
      <c r="O110" s="36" t="s">
        <v>387</v>
      </c>
      <c r="P110" s="37" t="s">
        <v>390</v>
      </c>
      <c r="Q110" s="157"/>
      <c r="S110" s="236" t="str">
        <f>A110</f>
        <v>G20</v>
      </c>
      <c r="T110" s="8" t="str">
        <f t="shared" ref="T110:T113" si="65">K110</f>
        <v>EVE-G20B48-V1-INT</v>
      </c>
      <c r="U110" s="49" t="str">
        <f t="shared" ref="U110:U113" si="66">L110</f>
        <v>BMW G20 B48 Intake System - Pre 2018 November</v>
      </c>
      <c r="V110" s="43" t="str">
        <f t="shared" ref="V110:V113" si="67">M110</f>
        <v>L</v>
      </c>
      <c r="W110" s="9">
        <v>1300</v>
      </c>
      <c r="X110" s="36" t="s">
        <v>387</v>
      </c>
      <c r="Y110" s="37" t="s">
        <v>390</v>
      </c>
      <c r="Z110" s="157"/>
    </row>
    <row r="111" spans="1:26" x14ac:dyDescent="0.3">
      <c r="A111" s="238"/>
      <c r="B111" s="8" t="s">
        <v>355</v>
      </c>
      <c r="C111" s="106" t="s">
        <v>359</v>
      </c>
      <c r="D111" s="43" t="s">
        <v>352</v>
      </c>
      <c r="E111" s="31">
        <v>1040</v>
      </c>
      <c r="F111" s="36" t="s">
        <v>387</v>
      </c>
      <c r="G111" s="37" t="s">
        <v>390</v>
      </c>
      <c r="H111" s="37" t="s">
        <v>419</v>
      </c>
      <c r="I111" s="10"/>
      <c r="J111" s="238"/>
      <c r="K111" s="8" t="str">
        <f t="shared" ref="K111:M113" si="68">B111</f>
        <v>EVE-G20B48-V2-INT</v>
      </c>
      <c r="L111" s="49" t="str">
        <f t="shared" si="68"/>
        <v>BMW G20 B48 Intake System - Post 2018 November</v>
      </c>
      <c r="M111" s="43" t="str">
        <f t="shared" si="68"/>
        <v>L</v>
      </c>
      <c r="N111" s="26">
        <v>1176</v>
      </c>
      <c r="O111" s="36" t="s">
        <v>387</v>
      </c>
      <c r="P111" s="37" t="s">
        <v>390</v>
      </c>
      <c r="Q111" s="157"/>
      <c r="S111" s="238"/>
      <c r="T111" s="8" t="str">
        <f t="shared" si="65"/>
        <v>EVE-G20B48-V2-INT</v>
      </c>
      <c r="U111" s="49" t="str">
        <f t="shared" si="66"/>
        <v>BMW G20 B48 Intake System - Post 2018 November</v>
      </c>
      <c r="V111" s="43" t="str">
        <f t="shared" si="67"/>
        <v>L</v>
      </c>
      <c r="W111" s="9">
        <v>1300</v>
      </c>
      <c r="X111" s="36" t="s">
        <v>387</v>
      </c>
      <c r="Y111" s="37" t="s">
        <v>390</v>
      </c>
      <c r="Z111" s="157"/>
    </row>
    <row r="112" spans="1:26" x14ac:dyDescent="0.3">
      <c r="A112" s="238"/>
      <c r="B112" s="8" t="s">
        <v>356</v>
      </c>
      <c r="C112" s="106" t="s">
        <v>360</v>
      </c>
      <c r="D112" s="43" t="s">
        <v>352</v>
      </c>
      <c r="E112" s="31">
        <v>1040</v>
      </c>
      <c r="F112" s="36" t="s">
        <v>387</v>
      </c>
      <c r="G112" s="37" t="s">
        <v>390</v>
      </c>
      <c r="H112" s="37" t="s">
        <v>419</v>
      </c>
      <c r="I112" s="10"/>
      <c r="J112" s="238"/>
      <c r="K112" s="8" t="str">
        <f t="shared" si="68"/>
        <v>EVE-G20B58-V1-INT</v>
      </c>
      <c r="L112" s="49" t="str">
        <f t="shared" si="68"/>
        <v>BMW G20 B58 Intake System - Pre 2018 November</v>
      </c>
      <c r="M112" s="43" t="str">
        <f t="shared" si="68"/>
        <v>L</v>
      </c>
      <c r="N112" s="26">
        <v>1176</v>
      </c>
      <c r="O112" s="36" t="s">
        <v>387</v>
      </c>
      <c r="P112" s="37" t="s">
        <v>390</v>
      </c>
      <c r="Q112" s="157"/>
      <c r="S112" s="238"/>
      <c r="T112" s="8" t="str">
        <f t="shared" si="65"/>
        <v>EVE-G20B58-V1-INT</v>
      </c>
      <c r="U112" s="49" t="str">
        <f t="shared" si="66"/>
        <v>BMW G20 B58 Intake System - Pre 2018 November</v>
      </c>
      <c r="V112" s="43" t="str">
        <f t="shared" si="67"/>
        <v>L</v>
      </c>
      <c r="W112" s="9">
        <v>1300</v>
      </c>
      <c r="X112" s="36" t="s">
        <v>387</v>
      </c>
      <c r="Y112" s="37" t="s">
        <v>390</v>
      </c>
      <c r="Z112" s="157"/>
    </row>
    <row r="113" spans="1:26" x14ac:dyDescent="0.3">
      <c r="A113" s="237"/>
      <c r="B113" s="8" t="s">
        <v>357</v>
      </c>
      <c r="C113" s="106" t="s">
        <v>361</v>
      </c>
      <c r="D113" s="43" t="s">
        <v>352</v>
      </c>
      <c r="E113" s="31">
        <v>1040</v>
      </c>
      <c r="F113" s="36" t="s">
        <v>387</v>
      </c>
      <c r="G113" s="37" t="s">
        <v>390</v>
      </c>
      <c r="H113" s="37" t="s">
        <v>419</v>
      </c>
      <c r="I113" s="10"/>
      <c r="J113" s="237"/>
      <c r="K113" s="8" t="str">
        <f t="shared" si="68"/>
        <v>EVE-G20B58-V2-INT</v>
      </c>
      <c r="L113" s="49" t="str">
        <f t="shared" si="68"/>
        <v>BMW G20 B58 Intake System - Post 2018 November</v>
      </c>
      <c r="M113" s="43" t="str">
        <f t="shared" si="68"/>
        <v>L</v>
      </c>
      <c r="N113" s="26">
        <v>1176</v>
      </c>
      <c r="O113" s="36" t="s">
        <v>387</v>
      </c>
      <c r="P113" s="37" t="s">
        <v>390</v>
      </c>
      <c r="Q113" s="157"/>
      <c r="S113" s="237"/>
      <c r="T113" s="8" t="str">
        <f t="shared" si="65"/>
        <v>EVE-G20B58-V2-INT</v>
      </c>
      <c r="U113" s="49" t="str">
        <f t="shared" si="66"/>
        <v>BMW G20 B58 Intake System - Post 2018 November</v>
      </c>
      <c r="V113" s="43" t="str">
        <f t="shared" si="67"/>
        <v>L</v>
      </c>
      <c r="W113" s="9">
        <v>1300</v>
      </c>
      <c r="X113" s="36" t="s">
        <v>387</v>
      </c>
      <c r="Y113" s="37" t="s">
        <v>390</v>
      </c>
      <c r="Z113" s="157"/>
    </row>
    <row r="114" spans="1:26" ht="4.5" customHeight="1" x14ac:dyDescent="0.3">
      <c r="A114" s="50"/>
      <c r="B114" s="5"/>
      <c r="C114" s="48"/>
      <c r="D114" s="41"/>
      <c r="E114" s="25"/>
      <c r="F114" s="244"/>
      <c r="G114" s="244"/>
      <c r="H114" s="96"/>
      <c r="J114" s="50"/>
      <c r="K114" s="5"/>
      <c r="L114" s="56"/>
      <c r="M114" s="41"/>
      <c r="N114" s="25"/>
      <c r="O114" s="68"/>
      <c r="P114" s="68"/>
      <c r="Q114" s="96"/>
      <c r="S114" s="50"/>
      <c r="T114" s="5"/>
      <c r="U114" s="56"/>
      <c r="V114" s="41"/>
      <c r="W114" s="7"/>
      <c r="X114" s="68"/>
      <c r="Y114" s="68"/>
      <c r="Z114" s="96"/>
    </row>
    <row r="115" spans="1:26" x14ac:dyDescent="0.3">
      <c r="A115" s="236" t="s">
        <v>273</v>
      </c>
      <c r="B115" s="8" t="s">
        <v>240</v>
      </c>
      <c r="C115" s="49" t="s">
        <v>242</v>
      </c>
      <c r="D115" s="43" t="s">
        <v>352</v>
      </c>
      <c r="E115" s="31">
        <v>1041</v>
      </c>
      <c r="F115" s="37" t="s">
        <v>387</v>
      </c>
      <c r="G115" s="37" t="s">
        <v>390</v>
      </c>
      <c r="H115" s="37" t="s">
        <v>419</v>
      </c>
      <c r="I115" s="10"/>
      <c r="J115" s="236" t="s">
        <v>273</v>
      </c>
      <c r="K115" s="8" t="str">
        <f t="shared" ref="K115:M116" si="69">B115</f>
        <v>EVE-Z4B58-CF-INT</v>
      </c>
      <c r="L115" s="49" t="str">
        <f t="shared" si="69"/>
        <v>BMW BMW G29 Z4 M40i B58 Carbon Intake</v>
      </c>
      <c r="M115" s="43" t="str">
        <f t="shared" si="69"/>
        <v>L</v>
      </c>
      <c r="N115" s="26">
        <v>1134</v>
      </c>
      <c r="O115" s="37" t="s">
        <v>387</v>
      </c>
      <c r="P115" s="37" t="s">
        <v>390</v>
      </c>
      <c r="Q115" s="157"/>
      <c r="S115" s="236" t="s">
        <v>273</v>
      </c>
      <c r="T115" s="8" t="str">
        <f>K115</f>
        <v>EVE-Z4B58-CF-INT</v>
      </c>
      <c r="U115" s="49" t="str">
        <f t="shared" ref="U115:U116" si="70">L115</f>
        <v>BMW BMW G29 Z4 M40i B58 Carbon Intake</v>
      </c>
      <c r="V115" s="43" t="str">
        <f t="shared" ref="V115:V116" si="71">M115</f>
        <v>L</v>
      </c>
      <c r="W115" s="9">
        <v>1300</v>
      </c>
      <c r="X115" s="37" t="s">
        <v>387</v>
      </c>
      <c r="Y115" s="37" t="s">
        <v>390</v>
      </c>
      <c r="Z115" s="157"/>
    </row>
    <row r="116" spans="1:26" x14ac:dyDescent="0.3">
      <c r="A116" s="237"/>
      <c r="B116" s="8" t="s">
        <v>241</v>
      </c>
      <c r="C116" s="49" t="s">
        <v>243</v>
      </c>
      <c r="D116" s="43" t="s">
        <v>352</v>
      </c>
      <c r="E116" s="31">
        <v>477</v>
      </c>
      <c r="F116" s="36" t="s">
        <v>397</v>
      </c>
      <c r="G116" s="37" t="s">
        <v>389</v>
      </c>
      <c r="H116" s="37" t="s">
        <v>419</v>
      </c>
      <c r="I116" s="10"/>
      <c r="J116" s="237"/>
      <c r="K116" s="8" t="str">
        <f t="shared" si="69"/>
        <v>EVE-Z4B58-CF-ENG</v>
      </c>
      <c r="L116" s="49" t="str">
        <f t="shared" si="69"/>
        <v>BMW G29 Z4 M40i B58 Carbon Engine Cover</v>
      </c>
      <c r="M116" s="43" t="str">
        <f t="shared" si="69"/>
        <v>L</v>
      </c>
      <c r="N116" s="26">
        <v>539</v>
      </c>
      <c r="O116" s="37" t="s">
        <v>397</v>
      </c>
      <c r="P116" s="37" t="s">
        <v>389</v>
      </c>
      <c r="Q116" s="157"/>
      <c r="S116" s="237"/>
      <c r="T116" s="8" t="str">
        <f>K116</f>
        <v>EVE-Z4B58-CF-ENG</v>
      </c>
      <c r="U116" s="49" t="str">
        <f t="shared" si="70"/>
        <v>BMW G29 Z4 M40i B58 Carbon Engine Cover</v>
      </c>
      <c r="V116" s="43" t="str">
        <f t="shared" si="71"/>
        <v>L</v>
      </c>
      <c r="W116" s="9">
        <v>600</v>
      </c>
      <c r="X116" s="37" t="s">
        <v>397</v>
      </c>
      <c r="Y116" s="37" t="s">
        <v>389</v>
      </c>
      <c r="Z116" s="157"/>
    </row>
    <row r="117" spans="1:26" ht="4.95" customHeight="1" x14ac:dyDescent="0.3">
      <c r="C117" s="3"/>
      <c r="D117" s="52"/>
      <c r="E117" s="4"/>
      <c r="F117" s="73"/>
      <c r="G117" s="73"/>
      <c r="H117" s="96"/>
      <c r="L117" s="55"/>
      <c r="M117" s="52"/>
      <c r="N117" s="4"/>
      <c r="O117" s="73"/>
      <c r="P117" s="73"/>
      <c r="Q117" s="96"/>
      <c r="U117" s="51"/>
      <c r="W117" s="4"/>
      <c r="X117" s="73"/>
      <c r="Y117" s="73"/>
      <c r="Z117" s="96"/>
    </row>
    <row r="118" spans="1:26" ht="21" x14ac:dyDescent="0.3">
      <c r="A118" s="230" t="s">
        <v>53</v>
      </c>
      <c r="B118" s="231" t="s">
        <v>53</v>
      </c>
      <c r="C118" s="231"/>
      <c r="D118" s="231"/>
      <c r="E118" s="231"/>
      <c r="F118" s="231"/>
      <c r="G118" s="232"/>
      <c r="H118" s="155"/>
      <c r="J118" s="230" t="s">
        <v>53</v>
      </c>
      <c r="K118" s="231" t="s">
        <v>53</v>
      </c>
      <c r="L118" s="231"/>
      <c r="M118" s="231"/>
      <c r="N118" s="231"/>
      <c r="O118" s="231"/>
      <c r="P118" s="232"/>
      <c r="Q118" s="155"/>
      <c r="S118" s="230" t="s">
        <v>53</v>
      </c>
      <c r="T118" s="231" t="s">
        <v>53</v>
      </c>
      <c r="U118" s="231"/>
      <c r="V118" s="231"/>
      <c r="W118" s="231"/>
      <c r="X118" s="231"/>
      <c r="Y118" s="232"/>
      <c r="Z118" s="155"/>
    </row>
    <row r="119" spans="1:26" ht="4.5" customHeight="1" x14ac:dyDescent="0.3">
      <c r="A119" s="50"/>
      <c r="B119" s="5"/>
      <c r="C119" s="6"/>
      <c r="D119" s="41"/>
      <c r="E119" s="7"/>
      <c r="F119" s="244"/>
      <c r="G119" s="244"/>
      <c r="H119" s="96"/>
      <c r="J119" s="50"/>
      <c r="K119" s="5"/>
      <c r="L119" s="48"/>
      <c r="M119" s="41"/>
      <c r="N119" s="7"/>
      <c r="O119" s="68"/>
      <c r="P119" s="68"/>
      <c r="Q119" s="96"/>
      <c r="S119" s="50"/>
      <c r="T119" s="5"/>
      <c r="U119" s="6"/>
      <c r="V119" s="41"/>
      <c r="W119" s="7"/>
      <c r="X119" s="68"/>
      <c r="Y119" s="68"/>
      <c r="Z119" s="96"/>
    </row>
    <row r="120" spans="1:26" s="46" customFormat="1" ht="42" customHeight="1" x14ac:dyDescent="0.3">
      <c r="A120" s="76"/>
      <c r="B120" s="29" t="s">
        <v>4</v>
      </c>
      <c r="C120" s="29" t="s">
        <v>5</v>
      </c>
      <c r="D120" s="44" t="s">
        <v>80</v>
      </c>
      <c r="E120" s="30" t="s">
        <v>78</v>
      </c>
      <c r="F120" s="242" t="s">
        <v>7</v>
      </c>
      <c r="G120" s="243"/>
      <c r="H120" s="167" t="s">
        <v>418</v>
      </c>
      <c r="J120" s="76"/>
      <c r="K120" s="29" t="s">
        <v>4</v>
      </c>
      <c r="L120" s="29" t="s">
        <v>5</v>
      </c>
      <c r="M120" s="44" t="s">
        <v>80</v>
      </c>
      <c r="N120" s="30" t="s">
        <v>78</v>
      </c>
      <c r="O120" s="82" t="s">
        <v>7</v>
      </c>
      <c r="P120" s="83"/>
      <c r="Q120" s="156"/>
      <c r="S120" s="76"/>
      <c r="T120" s="29" t="s">
        <v>4</v>
      </c>
      <c r="U120" s="29" t="s">
        <v>5</v>
      </c>
      <c r="V120" s="44" t="s">
        <v>80</v>
      </c>
      <c r="W120" s="47" t="s">
        <v>6</v>
      </c>
      <c r="X120" s="82" t="s">
        <v>7</v>
      </c>
      <c r="Y120" s="83"/>
      <c r="Z120" s="156"/>
    </row>
    <row r="121" spans="1:26" ht="4.5" customHeight="1" x14ac:dyDescent="0.3">
      <c r="A121" s="50"/>
      <c r="B121" s="5"/>
      <c r="C121" s="6"/>
      <c r="D121" s="41"/>
      <c r="E121" s="25"/>
      <c r="F121" s="244"/>
      <c r="G121" s="244"/>
      <c r="H121" s="96"/>
      <c r="J121" s="50"/>
      <c r="K121" s="5"/>
      <c r="L121" s="48"/>
      <c r="M121" s="41"/>
      <c r="N121" s="7"/>
      <c r="O121" s="81"/>
      <c r="P121" s="81"/>
      <c r="Q121" s="84"/>
      <c r="S121" s="50"/>
      <c r="T121" s="5"/>
      <c r="U121" s="6"/>
      <c r="V121" s="41"/>
      <c r="W121" s="7"/>
      <c r="X121" s="81"/>
      <c r="Y121" s="81"/>
      <c r="Z121" s="84"/>
    </row>
    <row r="122" spans="1:26" s="150" customFormat="1" x14ac:dyDescent="0.3">
      <c r="A122" s="236" t="s">
        <v>274</v>
      </c>
      <c r="B122" s="145" t="s">
        <v>54</v>
      </c>
      <c r="C122" s="146" t="s">
        <v>171</v>
      </c>
      <c r="D122" s="147" t="s">
        <v>75</v>
      </c>
      <c r="E122" s="148">
        <v>400</v>
      </c>
      <c r="F122" s="149" t="s">
        <v>55</v>
      </c>
      <c r="G122" s="149" t="s">
        <v>81</v>
      </c>
      <c r="H122" s="149" t="s">
        <v>85</v>
      </c>
      <c r="J122" s="238"/>
      <c r="K122" s="145" t="str">
        <f t="shared" ref="K122:M125" si="72">B122</f>
        <v>EVE-FK2-CF-ENG</v>
      </c>
      <c r="L122" s="151" t="str">
        <f t="shared" si="72"/>
        <v>FK2 Civic Type R Black Carbon Engine Cover</v>
      </c>
      <c r="M122" s="152" t="str">
        <f t="shared" si="72"/>
        <v>n/a</v>
      </c>
      <c r="N122" s="153">
        <v>480</v>
      </c>
      <c r="O122" s="152" t="str">
        <f>F122</f>
        <v>36x23x30</v>
      </c>
      <c r="P122" s="149" t="str">
        <f t="shared" ref="P122:P123" si="73">G122</f>
        <v>2.5 kg</v>
      </c>
      <c r="Q122" s="160"/>
      <c r="S122" s="238"/>
      <c r="T122" s="145" t="str">
        <f>K122</f>
        <v>EVE-FK2-CF-ENG</v>
      </c>
      <c r="U122" s="151" t="str">
        <f t="shared" ref="U122:V123" si="74">L122</f>
        <v>FK2 Civic Type R Black Carbon Engine Cover</v>
      </c>
      <c r="V122" s="152" t="str">
        <f t="shared" si="74"/>
        <v>n/a</v>
      </c>
      <c r="W122" s="154">
        <v>525</v>
      </c>
      <c r="X122" s="152" t="str">
        <f t="shared" ref="X122:Y123" si="75">O122</f>
        <v>36x23x30</v>
      </c>
      <c r="Y122" s="149" t="str">
        <f t="shared" si="75"/>
        <v>2.5 kg</v>
      </c>
      <c r="Z122" s="160"/>
    </row>
    <row r="123" spans="1:26" s="150" customFormat="1" x14ac:dyDescent="0.3">
      <c r="A123" s="238"/>
      <c r="B123" s="145" t="s">
        <v>56</v>
      </c>
      <c r="C123" s="146" t="s">
        <v>172</v>
      </c>
      <c r="D123" s="147" t="s">
        <v>75</v>
      </c>
      <c r="E123" s="148">
        <v>165</v>
      </c>
      <c r="F123" s="149" t="s">
        <v>55</v>
      </c>
      <c r="G123" s="149" t="s">
        <v>81</v>
      </c>
      <c r="H123" s="149" t="s">
        <v>85</v>
      </c>
      <c r="J123" s="238"/>
      <c r="K123" s="145" t="str">
        <f t="shared" si="72"/>
        <v>EVE-FK2-CF-SDE</v>
      </c>
      <c r="L123" s="151" t="str">
        <f t="shared" si="72"/>
        <v>FK2 Civic Type R Black Carbon Side Cover</v>
      </c>
      <c r="M123" s="152" t="str">
        <f t="shared" si="72"/>
        <v>n/a</v>
      </c>
      <c r="N123" s="153">
        <v>205</v>
      </c>
      <c r="O123" s="152" t="str">
        <f>F123</f>
        <v>36x23x30</v>
      </c>
      <c r="P123" s="149" t="str">
        <f t="shared" si="73"/>
        <v>2.5 kg</v>
      </c>
      <c r="Q123" s="160"/>
      <c r="S123" s="238"/>
      <c r="T123" s="145" t="str">
        <f>K123</f>
        <v>EVE-FK2-CF-SDE</v>
      </c>
      <c r="U123" s="151" t="str">
        <f t="shared" si="74"/>
        <v>FK2 Civic Type R Black Carbon Side Cover</v>
      </c>
      <c r="V123" s="152" t="str">
        <f t="shared" si="74"/>
        <v>n/a</v>
      </c>
      <c r="W123" s="154">
        <v>220</v>
      </c>
      <c r="X123" s="152" t="str">
        <f t="shared" si="75"/>
        <v>36x23x30</v>
      </c>
      <c r="Y123" s="149" t="str">
        <f t="shared" si="75"/>
        <v>2.5 kg</v>
      </c>
      <c r="Z123" s="160"/>
    </row>
    <row r="124" spans="1:26" x14ac:dyDescent="0.3">
      <c r="A124" s="238"/>
      <c r="B124" s="15" t="s">
        <v>95</v>
      </c>
      <c r="C124" s="39" t="s">
        <v>114</v>
      </c>
      <c r="D124" s="43" t="s">
        <v>75</v>
      </c>
      <c r="E124" s="32">
        <v>191</v>
      </c>
      <c r="F124" s="37" t="s">
        <v>407</v>
      </c>
      <c r="G124" s="37" t="s">
        <v>389</v>
      </c>
      <c r="H124" s="37" t="s">
        <v>85</v>
      </c>
      <c r="J124" s="238"/>
      <c r="K124" s="15" t="str">
        <f t="shared" si="72"/>
        <v>EVE-FK2-CF-MAF</v>
      </c>
      <c r="L124" s="59" t="str">
        <f t="shared" si="72"/>
        <v>Honda FK2 Black Carbon MAF-TUBE and silicone hose</v>
      </c>
      <c r="M124" s="36" t="str">
        <f t="shared" si="72"/>
        <v>n/a</v>
      </c>
      <c r="N124" s="27">
        <v>215</v>
      </c>
      <c r="O124" s="37" t="s">
        <v>407</v>
      </c>
      <c r="P124" s="37" t="s">
        <v>389</v>
      </c>
      <c r="Q124" s="157"/>
      <c r="S124" s="238"/>
      <c r="T124" s="15" t="str">
        <f t="shared" ref="T124:V125" si="76">K124</f>
        <v>EVE-FK2-CF-MAF</v>
      </c>
      <c r="U124" s="59" t="str">
        <f t="shared" si="76"/>
        <v>Honda FK2 Black Carbon MAF-TUBE and silicone hose</v>
      </c>
      <c r="V124" s="36" t="str">
        <f t="shared" si="76"/>
        <v>n/a</v>
      </c>
      <c r="W124" s="9">
        <v>250</v>
      </c>
      <c r="X124" s="37" t="s">
        <v>407</v>
      </c>
      <c r="Y124" s="37" t="s">
        <v>389</v>
      </c>
      <c r="Z124" s="157"/>
    </row>
    <row r="125" spans="1:26" x14ac:dyDescent="0.3">
      <c r="A125" s="237"/>
      <c r="B125" s="64" t="s">
        <v>112</v>
      </c>
      <c r="C125" s="39" t="s">
        <v>113</v>
      </c>
      <c r="D125" s="43" t="s">
        <v>75</v>
      </c>
      <c r="E125" s="32">
        <f>E124*1.2</f>
        <v>229.2</v>
      </c>
      <c r="F125" s="37" t="s">
        <v>407</v>
      </c>
      <c r="G125" s="37" t="s">
        <v>389</v>
      </c>
      <c r="H125" s="37" t="s">
        <v>85</v>
      </c>
      <c r="J125" s="237"/>
      <c r="K125" s="15" t="str">
        <f t="shared" si="72"/>
        <v>EVE-FK2-KV-MAF</v>
      </c>
      <c r="L125" s="59" t="str">
        <f t="shared" si="72"/>
        <v>Honda FK2 Kevlar MAF-TUBE and silicone hose</v>
      </c>
      <c r="M125" s="36" t="str">
        <f t="shared" si="72"/>
        <v>n/a</v>
      </c>
      <c r="N125" s="27">
        <f>N124*1.2</f>
        <v>258</v>
      </c>
      <c r="O125" s="37" t="s">
        <v>407</v>
      </c>
      <c r="P125" s="37" t="s">
        <v>389</v>
      </c>
      <c r="Q125" s="157"/>
      <c r="S125" s="237"/>
      <c r="T125" s="15" t="str">
        <f t="shared" si="76"/>
        <v>EVE-FK2-KV-MAF</v>
      </c>
      <c r="U125" s="59" t="str">
        <f t="shared" si="76"/>
        <v>Honda FK2 Kevlar MAF-TUBE and silicone hose</v>
      </c>
      <c r="V125" s="36" t="str">
        <f t="shared" si="76"/>
        <v>n/a</v>
      </c>
      <c r="W125" s="9">
        <f>W124*1.2</f>
        <v>300</v>
      </c>
      <c r="X125" s="37" t="s">
        <v>407</v>
      </c>
      <c r="Y125" s="37" t="s">
        <v>389</v>
      </c>
      <c r="Z125" s="157"/>
    </row>
    <row r="126" spans="1:26" ht="4.5" customHeight="1" x14ac:dyDescent="0.3">
      <c r="A126" s="50"/>
      <c r="B126" s="5"/>
      <c r="C126" s="48"/>
      <c r="D126" s="41"/>
      <c r="E126" s="25"/>
      <c r="F126" s="244"/>
      <c r="G126" s="244"/>
      <c r="H126" s="96"/>
      <c r="J126" s="50"/>
      <c r="K126" s="5"/>
      <c r="L126" s="56"/>
      <c r="M126" s="41"/>
      <c r="N126" s="25"/>
      <c r="O126" s="68"/>
      <c r="P126" s="68"/>
      <c r="Q126" s="96"/>
      <c r="S126" s="50"/>
      <c r="T126" s="5"/>
      <c r="U126" s="56"/>
      <c r="V126" s="41"/>
      <c r="W126" s="7"/>
      <c r="X126" s="68"/>
      <c r="Y126" s="68"/>
      <c r="Z126" s="96"/>
    </row>
    <row r="127" spans="1:26" x14ac:dyDescent="0.3">
      <c r="A127" s="236" t="s">
        <v>274</v>
      </c>
      <c r="B127" s="8" t="s">
        <v>110</v>
      </c>
      <c r="C127" s="39" t="s">
        <v>210</v>
      </c>
      <c r="D127" s="37" t="s">
        <v>85</v>
      </c>
      <c r="E127" s="31">
        <v>930</v>
      </c>
      <c r="F127" s="36" t="s">
        <v>385</v>
      </c>
      <c r="G127" s="37" t="s">
        <v>386</v>
      </c>
      <c r="H127" s="37" t="s">
        <v>85</v>
      </c>
      <c r="I127" s="10"/>
      <c r="J127" s="236" t="s">
        <v>274</v>
      </c>
      <c r="K127" s="11" t="str">
        <f t="shared" ref="K127:M130" si="77">B127</f>
        <v>EVE-FK2V2-CF-LHD-INT</v>
      </c>
      <c r="L127" s="57" t="str">
        <f t="shared" si="77"/>
        <v>V2 FK2 Civic Type R LHD Carbon intake with upgraded Carbon Tube</v>
      </c>
      <c r="M127" s="54" t="str">
        <f t="shared" si="77"/>
        <v>S</v>
      </c>
      <c r="N127" s="26">
        <v>1050</v>
      </c>
      <c r="O127" s="36" t="s">
        <v>385</v>
      </c>
      <c r="P127" s="37" t="s">
        <v>386</v>
      </c>
      <c r="Q127" s="157"/>
      <c r="S127" s="236" t="s">
        <v>274</v>
      </c>
      <c r="T127" s="11" t="str">
        <f t="shared" ref="T127:V130" si="78">K127</f>
        <v>EVE-FK2V2-CF-LHD-INT</v>
      </c>
      <c r="U127" s="57" t="str">
        <f t="shared" si="78"/>
        <v>V2 FK2 Civic Type R LHD Carbon intake with upgraded Carbon Tube</v>
      </c>
      <c r="V127" s="54" t="str">
        <f t="shared" si="78"/>
        <v>S</v>
      </c>
      <c r="W127" s="9">
        <v>1185</v>
      </c>
      <c r="X127" s="36" t="s">
        <v>385</v>
      </c>
      <c r="Y127" s="37" t="s">
        <v>386</v>
      </c>
      <c r="Z127" s="157"/>
    </row>
    <row r="128" spans="1:26" x14ac:dyDescent="0.3">
      <c r="A128" s="238"/>
      <c r="B128" s="8" t="s">
        <v>108</v>
      </c>
      <c r="C128" s="39" t="s">
        <v>211</v>
      </c>
      <c r="D128" s="37" t="s">
        <v>85</v>
      </c>
      <c r="E128" s="31">
        <f>E127*1.2</f>
        <v>1116</v>
      </c>
      <c r="F128" s="36" t="s">
        <v>385</v>
      </c>
      <c r="G128" s="37" t="s">
        <v>386</v>
      </c>
      <c r="H128" s="37" t="s">
        <v>85</v>
      </c>
      <c r="I128" s="10"/>
      <c r="J128" s="238"/>
      <c r="K128" s="11" t="str">
        <f t="shared" si="77"/>
        <v>EVE-FK2V2-KV-LHD-INT</v>
      </c>
      <c r="L128" s="57" t="str">
        <f t="shared" si="77"/>
        <v>V2 FK2 Civic Type R LHD Kevlar intake with upgraded Kevlar Tube</v>
      </c>
      <c r="M128" s="54" t="str">
        <f t="shared" si="77"/>
        <v>S</v>
      </c>
      <c r="N128" s="26">
        <f>N127*1.2</f>
        <v>1260</v>
      </c>
      <c r="O128" s="36" t="s">
        <v>385</v>
      </c>
      <c r="P128" s="37" t="s">
        <v>386</v>
      </c>
      <c r="Q128" s="157"/>
      <c r="S128" s="238"/>
      <c r="T128" s="11" t="str">
        <f t="shared" si="78"/>
        <v>EVE-FK2V2-KV-LHD-INT</v>
      </c>
      <c r="U128" s="57" t="str">
        <f t="shared" si="78"/>
        <v>V2 FK2 Civic Type R LHD Kevlar intake with upgraded Kevlar Tube</v>
      </c>
      <c r="V128" s="54" t="str">
        <f t="shared" si="78"/>
        <v>S</v>
      </c>
      <c r="W128" s="9">
        <f>W127*1.2</f>
        <v>1422</v>
      </c>
      <c r="X128" s="36" t="s">
        <v>385</v>
      </c>
      <c r="Y128" s="37" t="s">
        <v>386</v>
      </c>
      <c r="Z128" s="157"/>
    </row>
    <row r="129" spans="1:26" x14ac:dyDescent="0.3">
      <c r="A129" s="238"/>
      <c r="B129" s="8" t="s">
        <v>111</v>
      </c>
      <c r="C129" s="39" t="s">
        <v>212</v>
      </c>
      <c r="D129" s="37" t="s">
        <v>85</v>
      </c>
      <c r="E129" s="31">
        <f>E127</f>
        <v>930</v>
      </c>
      <c r="F129" s="36" t="s">
        <v>385</v>
      </c>
      <c r="G129" s="37" t="s">
        <v>386</v>
      </c>
      <c r="H129" s="37" t="s">
        <v>85</v>
      </c>
      <c r="I129" s="10"/>
      <c r="J129" s="238"/>
      <c r="K129" s="11" t="str">
        <f t="shared" si="77"/>
        <v>EVE-FK2V2-CF-RHD-INT</v>
      </c>
      <c r="L129" s="57" t="str">
        <f t="shared" si="77"/>
        <v>V2 FK2 Civic Type R RHD Carbon intake with upgraded Carbon Tube</v>
      </c>
      <c r="M129" s="54" t="str">
        <f t="shared" si="77"/>
        <v>S</v>
      </c>
      <c r="N129" s="26">
        <f>N127</f>
        <v>1050</v>
      </c>
      <c r="O129" s="36" t="s">
        <v>385</v>
      </c>
      <c r="P129" s="37" t="s">
        <v>386</v>
      </c>
      <c r="Q129" s="157"/>
      <c r="S129" s="238"/>
      <c r="T129" s="11" t="str">
        <f t="shared" si="78"/>
        <v>EVE-FK2V2-CF-RHD-INT</v>
      </c>
      <c r="U129" s="57" t="str">
        <f t="shared" si="78"/>
        <v>V2 FK2 Civic Type R RHD Carbon intake with upgraded Carbon Tube</v>
      </c>
      <c r="V129" s="54" t="str">
        <f t="shared" si="78"/>
        <v>S</v>
      </c>
      <c r="W129" s="9">
        <f>W127</f>
        <v>1185</v>
      </c>
      <c r="X129" s="36" t="s">
        <v>385</v>
      </c>
      <c r="Y129" s="37" t="s">
        <v>386</v>
      </c>
      <c r="Z129" s="157"/>
    </row>
    <row r="130" spans="1:26" x14ac:dyDescent="0.3">
      <c r="A130" s="237"/>
      <c r="B130" s="8" t="s">
        <v>109</v>
      </c>
      <c r="C130" s="39" t="s">
        <v>213</v>
      </c>
      <c r="D130" s="37" t="s">
        <v>85</v>
      </c>
      <c r="E130" s="31">
        <f>E128</f>
        <v>1116</v>
      </c>
      <c r="F130" s="36" t="s">
        <v>385</v>
      </c>
      <c r="G130" s="37" t="s">
        <v>386</v>
      </c>
      <c r="H130" s="37" t="s">
        <v>85</v>
      </c>
      <c r="I130" s="10"/>
      <c r="J130" s="237"/>
      <c r="K130" s="11" t="str">
        <f t="shared" si="77"/>
        <v>EVE-FK2V2-KV-RHD-INT</v>
      </c>
      <c r="L130" s="57" t="str">
        <f t="shared" si="77"/>
        <v>V2 FK2 Civic Type R RHD Kevlar intake with upgraded Kevlar Tube</v>
      </c>
      <c r="M130" s="54" t="str">
        <f t="shared" si="77"/>
        <v>S</v>
      </c>
      <c r="N130" s="26">
        <f>N128</f>
        <v>1260</v>
      </c>
      <c r="O130" s="36" t="s">
        <v>385</v>
      </c>
      <c r="P130" s="37" t="s">
        <v>386</v>
      </c>
      <c r="Q130" s="157"/>
      <c r="S130" s="237"/>
      <c r="T130" s="11" t="str">
        <f t="shared" si="78"/>
        <v>EVE-FK2V2-KV-RHD-INT</v>
      </c>
      <c r="U130" s="57" t="str">
        <f t="shared" si="78"/>
        <v>V2 FK2 Civic Type R RHD Kevlar intake with upgraded Kevlar Tube</v>
      </c>
      <c r="V130" s="54" t="str">
        <f t="shared" si="78"/>
        <v>S</v>
      </c>
      <c r="W130" s="9">
        <f>W128</f>
        <v>1422</v>
      </c>
      <c r="X130" s="36" t="s">
        <v>385</v>
      </c>
      <c r="Y130" s="37" t="s">
        <v>386</v>
      </c>
      <c r="Z130" s="157"/>
    </row>
    <row r="131" spans="1:26" ht="4.5" customHeight="1" x14ac:dyDescent="0.3">
      <c r="A131" s="50"/>
      <c r="B131" s="5"/>
      <c r="C131" s="48"/>
      <c r="D131" s="41"/>
      <c r="E131" s="25"/>
      <c r="F131" s="244"/>
      <c r="G131" s="244"/>
      <c r="H131" s="96"/>
      <c r="J131" s="50"/>
      <c r="K131" s="5"/>
      <c r="L131" s="56"/>
      <c r="M131" s="41"/>
      <c r="N131" s="25"/>
      <c r="O131" s="68"/>
      <c r="P131" s="68"/>
      <c r="Q131" s="96"/>
      <c r="S131" s="50"/>
      <c r="T131" s="5"/>
      <c r="U131" s="56"/>
      <c r="V131" s="41"/>
      <c r="W131" s="7"/>
      <c r="X131" s="68"/>
      <c r="Y131" s="68"/>
      <c r="Z131" s="96"/>
    </row>
    <row r="132" spans="1:26" x14ac:dyDescent="0.3">
      <c r="A132" s="236" t="s">
        <v>309</v>
      </c>
      <c r="B132" s="8" t="s">
        <v>311</v>
      </c>
      <c r="C132" s="39" t="s">
        <v>314</v>
      </c>
      <c r="D132" s="37" t="s">
        <v>75</v>
      </c>
      <c r="E132" s="31">
        <v>550</v>
      </c>
      <c r="F132" s="36" t="s">
        <v>400</v>
      </c>
      <c r="G132" s="37" t="s">
        <v>389</v>
      </c>
      <c r="H132" s="37" t="s">
        <v>85</v>
      </c>
      <c r="I132" s="10"/>
      <c r="J132" s="236" t="str">
        <f>A132</f>
        <v>FK2 Civic Turbo Tube</v>
      </c>
      <c r="K132" s="11" t="str">
        <f>B132</f>
        <v>EVE-FK2-CF-CHG</v>
      </c>
      <c r="L132" s="57" t="str">
        <f>C132</f>
        <v>FK2 Carbon Turbo Tube for Customers with FK2 V2 Intake</v>
      </c>
      <c r="M132" s="54" t="str">
        <f>D132</f>
        <v>n/a</v>
      </c>
      <c r="N132" s="26">
        <v>643</v>
      </c>
      <c r="O132" s="36" t="s">
        <v>400</v>
      </c>
      <c r="P132" s="37" t="s">
        <v>389</v>
      </c>
      <c r="Q132" s="157"/>
      <c r="S132" s="236" t="str">
        <f>A132</f>
        <v>FK2 Civic Turbo Tube</v>
      </c>
      <c r="T132" s="11" t="str">
        <f t="shared" ref="T132:T133" si="79">K132</f>
        <v>EVE-FK2-CF-CHG</v>
      </c>
      <c r="U132" s="57" t="str">
        <f t="shared" ref="U132:U133" si="80">L132</f>
        <v>FK2 Carbon Turbo Tube for Customers with FK2 V2 Intake</v>
      </c>
      <c r="V132" s="54" t="str">
        <f t="shared" ref="V132:V133" si="81">M132</f>
        <v>n/a</v>
      </c>
      <c r="W132" s="9">
        <v>700</v>
      </c>
      <c r="X132" s="36" t="s">
        <v>400</v>
      </c>
      <c r="Y132" s="37" t="s">
        <v>389</v>
      </c>
      <c r="Z132" s="157"/>
    </row>
    <row r="133" spans="1:26" x14ac:dyDescent="0.3">
      <c r="A133" s="238"/>
      <c r="B133" s="8" t="s">
        <v>312</v>
      </c>
      <c r="C133" s="39" t="s">
        <v>313</v>
      </c>
      <c r="D133" s="37" t="s">
        <v>75</v>
      </c>
      <c r="E133" s="31">
        <v>704</v>
      </c>
      <c r="F133" s="36" t="s">
        <v>400</v>
      </c>
      <c r="G133" s="37" t="s">
        <v>389</v>
      </c>
      <c r="H133" s="37" t="s">
        <v>85</v>
      </c>
      <c r="I133" s="10"/>
      <c r="J133" s="238"/>
      <c r="K133" s="11" t="str">
        <f>B133</f>
        <v>EVE-FK2V2-CF-CHG</v>
      </c>
      <c r="L133" s="57" t="str">
        <f>C133</f>
        <v>FK2 Carbon Turbo Tube Package with V2 MAF Tube</v>
      </c>
      <c r="M133" s="54" t="str">
        <f>D133</f>
        <v>n/a</v>
      </c>
      <c r="N133" s="26">
        <v>811</v>
      </c>
      <c r="O133" s="36" t="s">
        <v>400</v>
      </c>
      <c r="P133" s="37" t="s">
        <v>389</v>
      </c>
      <c r="Q133" s="157"/>
      <c r="S133" s="238"/>
      <c r="T133" s="11" t="str">
        <f t="shared" si="79"/>
        <v>EVE-FK2V2-CF-CHG</v>
      </c>
      <c r="U133" s="57" t="str">
        <f t="shared" si="80"/>
        <v>FK2 Carbon Turbo Tube Package with V2 MAF Tube</v>
      </c>
      <c r="V133" s="54" t="str">
        <f t="shared" si="81"/>
        <v>n/a</v>
      </c>
      <c r="W133" s="9">
        <v>880</v>
      </c>
      <c r="X133" s="36" t="s">
        <v>400</v>
      </c>
      <c r="Y133" s="37" t="s">
        <v>389</v>
      </c>
      <c r="Z133" s="157"/>
    </row>
    <row r="134" spans="1:26" ht="4.5" customHeight="1" x14ac:dyDescent="0.3">
      <c r="A134" s="50"/>
      <c r="B134" s="5"/>
      <c r="C134" s="48"/>
      <c r="D134" s="41"/>
      <c r="E134" s="25"/>
      <c r="F134" s="244"/>
      <c r="G134" s="244"/>
      <c r="H134" s="96"/>
      <c r="J134" s="50"/>
      <c r="K134" s="5"/>
      <c r="L134" s="56"/>
      <c r="M134" s="41"/>
      <c r="N134" s="25"/>
      <c r="O134" s="68"/>
      <c r="P134" s="68"/>
      <c r="Q134" s="96"/>
      <c r="S134" s="50"/>
      <c r="T134" s="5"/>
      <c r="U134" s="56"/>
      <c r="V134" s="41"/>
      <c r="W134" s="7"/>
      <c r="X134" s="68"/>
      <c r="Y134" s="68"/>
      <c r="Z134" s="96"/>
    </row>
    <row r="135" spans="1:26" x14ac:dyDescent="0.3">
      <c r="A135" s="236" t="s">
        <v>275</v>
      </c>
      <c r="B135" s="8" t="s">
        <v>57</v>
      </c>
      <c r="C135" s="39" t="s">
        <v>214</v>
      </c>
      <c r="D135" s="37" t="s">
        <v>85</v>
      </c>
      <c r="E135" s="31">
        <v>1040</v>
      </c>
      <c r="F135" s="36" t="s">
        <v>387</v>
      </c>
      <c r="G135" s="37" t="s">
        <v>390</v>
      </c>
      <c r="H135" s="37" t="s">
        <v>419</v>
      </c>
      <c r="I135" s="10"/>
      <c r="J135" s="236" t="s">
        <v>275</v>
      </c>
      <c r="K135" s="8" t="str">
        <f t="shared" ref="K135:M139" si="82">B135</f>
        <v>EVE-FK8-CF-INT</v>
      </c>
      <c r="L135" s="49" t="str">
        <f t="shared" si="82"/>
        <v>FK8 Civic Type R Black Carbon intake</v>
      </c>
      <c r="M135" s="43" t="str">
        <f t="shared" si="82"/>
        <v>S</v>
      </c>
      <c r="N135" s="26">
        <v>1150</v>
      </c>
      <c r="O135" s="36" t="s">
        <v>387</v>
      </c>
      <c r="P135" s="37" t="s">
        <v>390</v>
      </c>
      <c r="Q135" s="157"/>
      <c r="S135" s="236" t="s">
        <v>275</v>
      </c>
      <c r="T135" s="8" t="str">
        <f>K135</f>
        <v>EVE-FK8-CF-INT</v>
      </c>
      <c r="U135" s="49" t="str">
        <f t="shared" ref="U135:V135" si="83">L135</f>
        <v>FK8 Civic Type R Black Carbon intake</v>
      </c>
      <c r="V135" s="43" t="str">
        <f t="shared" si="83"/>
        <v>S</v>
      </c>
      <c r="W135" s="9">
        <v>1400</v>
      </c>
      <c r="X135" s="36" t="s">
        <v>387</v>
      </c>
      <c r="Y135" s="37" t="s">
        <v>390</v>
      </c>
      <c r="Z135" s="157"/>
    </row>
    <row r="136" spans="1:26" x14ac:dyDescent="0.3">
      <c r="A136" s="238"/>
      <c r="B136" s="8" t="s">
        <v>91</v>
      </c>
      <c r="C136" s="39" t="s">
        <v>215</v>
      </c>
      <c r="D136" s="37" t="s">
        <v>85</v>
      </c>
      <c r="E136" s="31">
        <v>1248</v>
      </c>
      <c r="F136" s="36" t="s">
        <v>387</v>
      </c>
      <c r="G136" s="37" t="s">
        <v>390</v>
      </c>
      <c r="H136" s="37" t="s">
        <v>419</v>
      </c>
      <c r="I136" s="10"/>
      <c r="J136" s="238"/>
      <c r="K136" s="8" t="str">
        <f t="shared" si="82"/>
        <v>EVE-FK8-KV-INT</v>
      </c>
      <c r="L136" s="49" t="str">
        <f t="shared" si="82"/>
        <v>FK8 Civic Type R Kevlar intake</v>
      </c>
      <c r="M136" s="43" t="str">
        <f t="shared" si="82"/>
        <v>S</v>
      </c>
      <c r="N136" s="26">
        <v>1380</v>
      </c>
      <c r="O136" s="36" t="s">
        <v>387</v>
      </c>
      <c r="P136" s="37" t="s">
        <v>390</v>
      </c>
      <c r="Q136" s="157"/>
      <c r="S136" s="238"/>
      <c r="T136" s="8" t="str">
        <f t="shared" ref="T136:T139" si="84">K136</f>
        <v>EVE-FK8-KV-INT</v>
      </c>
      <c r="U136" s="49" t="str">
        <f t="shared" ref="U136:U139" si="85">L136</f>
        <v>FK8 Civic Type R Kevlar intake</v>
      </c>
      <c r="V136" s="43" t="str">
        <f t="shared" ref="V136:V139" si="86">M136</f>
        <v>S</v>
      </c>
      <c r="W136" s="9">
        <v>1680</v>
      </c>
      <c r="X136" s="36" t="s">
        <v>387</v>
      </c>
      <c r="Y136" s="37" t="s">
        <v>390</v>
      </c>
      <c r="Z136" s="157"/>
    </row>
    <row r="137" spans="1:26" x14ac:dyDescent="0.3">
      <c r="A137" s="238"/>
      <c r="B137" s="8" t="s">
        <v>321</v>
      </c>
      <c r="C137" s="39" t="s">
        <v>323</v>
      </c>
      <c r="D137" s="37" t="s">
        <v>75</v>
      </c>
      <c r="E137" s="31">
        <v>275</v>
      </c>
      <c r="F137" s="37" t="s">
        <v>407</v>
      </c>
      <c r="G137" s="37" t="s">
        <v>389</v>
      </c>
      <c r="H137" s="37" t="s">
        <v>85</v>
      </c>
      <c r="I137" s="10"/>
      <c r="J137" s="238"/>
      <c r="K137" s="8" t="str">
        <f t="shared" si="82"/>
        <v>EVE-FK8V2-CF-MAF</v>
      </c>
      <c r="L137" s="49" t="str">
        <f t="shared" si="82"/>
        <v>FK8 Carbon V2 MAF Tube and Silicon Set</v>
      </c>
      <c r="M137" s="43" t="str">
        <f t="shared" si="82"/>
        <v>n/a</v>
      </c>
      <c r="N137" s="26">
        <v>318</v>
      </c>
      <c r="O137" s="36" t="s">
        <v>407</v>
      </c>
      <c r="P137" s="37" t="s">
        <v>389</v>
      </c>
      <c r="Q137" s="157"/>
      <c r="S137" s="238"/>
      <c r="T137" s="8" t="str">
        <f t="shared" ref="T137:T138" si="87">K137</f>
        <v>EVE-FK8V2-CF-MAF</v>
      </c>
      <c r="U137" s="49" t="str">
        <f t="shared" ref="U137:U138" si="88">L137</f>
        <v>FK8 Carbon V2 MAF Tube and Silicon Set</v>
      </c>
      <c r="V137" s="43" t="str">
        <f t="shared" ref="V137:V138" si="89">M137</f>
        <v>n/a</v>
      </c>
      <c r="W137" s="9">
        <v>345</v>
      </c>
      <c r="X137" s="36" t="s">
        <v>407</v>
      </c>
      <c r="Y137" s="37" t="s">
        <v>389</v>
      </c>
      <c r="Z137" s="157"/>
    </row>
    <row r="138" spans="1:26" x14ac:dyDescent="0.3">
      <c r="A138" s="238"/>
      <c r="B138" s="8" t="s">
        <v>322</v>
      </c>
      <c r="C138" s="39" t="s">
        <v>324</v>
      </c>
      <c r="D138" s="37" t="s">
        <v>75</v>
      </c>
      <c r="E138" s="31">
        <v>330</v>
      </c>
      <c r="F138" s="37" t="s">
        <v>407</v>
      </c>
      <c r="G138" s="37" t="s">
        <v>389</v>
      </c>
      <c r="H138" s="37" t="s">
        <v>85</v>
      </c>
      <c r="I138" s="10"/>
      <c r="J138" s="238"/>
      <c r="K138" s="8" t="str">
        <f t="shared" si="82"/>
        <v>EVE-FK8V2-KV-MAF</v>
      </c>
      <c r="L138" s="49" t="str">
        <f t="shared" si="82"/>
        <v>FK8 Kevlar V2 MAF Tube and Silicon Set</v>
      </c>
      <c r="M138" s="43" t="str">
        <f t="shared" si="82"/>
        <v>n/a</v>
      </c>
      <c r="N138" s="26">
        <v>381</v>
      </c>
      <c r="O138" s="36" t="s">
        <v>407</v>
      </c>
      <c r="P138" s="37" t="s">
        <v>389</v>
      </c>
      <c r="Q138" s="157"/>
      <c r="S138" s="238"/>
      <c r="T138" s="8" t="str">
        <f t="shared" si="87"/>
        <v>EVE-FK8V2-KV-MAF</v>
      </c>
      <c r="U138" s="49" t="str">
        <f t="shared" si="88"/>
        <v>FK8 Kevlar V2 MAF Tube and Silicon Set</v>
      </c>
      <c r="V138" s="43" t="str">
        <f t="shared" si="89"/>
        <v>n/a</v>
      </c>
      <c r="W138" s="9">
        <v>414</v>
      </c>
      <c r="X138" s="36" t="s">
        <v>407</v>
      </c>
      <c r="Y138" s="37" t="s">
        <v>389</v>
      </c>
      <c r="Z138" s="157"/>
    </row>
    <row r="139" spans="1:26" x14ac:dyDescent="0.3">
      <c r="A139" s="237"/>
      <c r="B139" s="8" t="s">
        <v>325</v>
      </c>
      <c r="C139" s="39" t="s">
        <v>326</v>
      </c>
      <c r="D139" s="37" t="s">
        <v>75</v>
      </c>
      <c r="E139" s="31">
        <v>400</v>
      </c>
      <c r="F139" s="37" t="s">
        <v>396</v>
      </c>
      <c r="G139" s="37" t="s">
        <v>389</v>
      </c>
      <c r="H139" s="37" t="s">
        <v>85</v>
      </c>
      <c r="I139" s="10"/>
      <c r="J139" s="237"/>
      <c r="K139" s="8" t="str">
        <f t="shared" si="82"/>
        <v>EVE-FK8FK2-ENG</v>
      </c>
      <c r="L139" s="49" t="str">
        <f t="shared" si="82"/>
        <v>FK8 and FK2 Engine Cover Red and Black</v>
      </c>
      <c r="M139" s="43" t="str">
        <f t="shared" si="82"/>
        <v>n/a</v>
      </c>
      <c r="N139" s="26">
        <v>462</v>
      </c>
      <c r="O139" s="36" t="s">
        <v>396</v>
      </c>
      <c r="P139" s="37" t="s">
        <v>389</v>
      </c>
      <c r="Q139" s="157"/>
      <c r="S139" s="237"/>
      <c r="T139" s="8" t="str">
        <f t="shared" si="84"/>
        <v>EVE-FK8FK2-ENG</v>
      </c>
      <c r="U139" s="49" t="str">
        <f t="shared" si="85"/>
        <v>FK8 and FK2 Engine Cover Red and Black</v>
      </c>
      <c r="V139" s="43" t="str">
        <f t="shared" si="86"/>
        <v>n/a</v>
      </c>
      <c r="W139" s="9">
        <v>500</v>
      </c>
      <c r="X139" s="36" t="s">
        <v>396</v>
      </c>
      <c r="Y139" s="37" t="s">
        <v>389</v>
      </c>
      <c r="Z139" s="157"/>
    </row>
    <row r="140" spans="1:26" ht="4.5" customHeight="1" x14ac:dyDescent="0.3">
      <c r="A140" s="50"/>
      <c r="B140" s="5"/>
      <c r="C140" s="48"/>
      <c r="D140" s="41"/>
      <c r="E140" s="25"/>
      <c r="F140" s="244"/>
      <c r="G140" s="244"/>
      <c r="H140" s="96"/>
      <c r="J140" s="50"/>
      <c r="K140" s="5"/>
      <c r="L140" s="56"/>
      <c r="M140" s="41"/>
      <c r="N140" s="25"/>
      <c r="O140" s="68"/>
      <c r="P140" s="68"/>
      <c r="Q140" s="96"/>
      <c r="S140" s="50"/>
      <c r="T140" s="5"/>
      <c r="U140" s="56"/>
      <c r="V140" s="41"/>
      <c r="W140" s="7"/>
      <c r="X140" s="68"/>
      <c r="Y140" s="68"/>
      <c r="Z140" s="96"/>
    </row>
    <row r="141" spans="1:26" x14ac:dyDescent="0.3">
      <c r="A141" s="236" t="s">
        <v>315</v>
      </c>
      <c r="B141" s="8" t="s">
        <v>316</v>
      </c>
      <c r="C141" s="39" t="s">
        <v>319</v>
      </c>
      <c r="D141" s="37" t="s">
        <v>75</v>
      </c>
      <c r="E141" s="31">
        <v>550</v>
      </c>
      <c r="F141" s="36" t="s">
        <v>400</v>
      </c>
      <c r="G141" s="37" t="s">
        <v>389</v>
      </c>
      <c r="H141" s="37" t="s">
        <v>85</v>
      </c>
      <c r="I141" s="10"/>
      <c r="J141" s="236" t="str">
        <f>A141</f>
        <v>FK8 Civic Turbo Tube</v>
      </c>
      <c r="K141" s="8" t="str">
        <f>B141</f>
        <v>EVE-FK8-CF-CHG</v>
      </c>
      <c r="L141" s="49" t="str">
        <f>C141</f>
        <v>FK8 Carbon Turbo Tube for customers with V2 MAF tube</v>
      </c>
      <c r="M141" s="43" t="str">
        <f>D141</f>
        <v>n/a</v>
      </c>
      <c r="N141" s="26">
        <v>643</v>
      </c>
      <c r="O141" s="36" t="s">
        <v>400</v>
      </c>
      <c r="P141" s="37" t="s">
        <v>389</v>
      </c>
      <c r="Q141" s="157"/>
      <c r="S141" s="236" t="str">
        <f>A141</f>
        <v>FK8 Civic Turbo Tube</v>
      </c>
      <c r="T141" s="8" t="str">
        <f>K141</f>
        <v>EVE-FK8-CF-CHG</v>
      </c>
      <c r="U141" s="49" t="str">
        <f t="shared" ref="U141:U142" si="90">L141</f>
        <v>FK8 Carbon Turbo Tube for customers with V2 MAF tube</v>
      </c>
      <c r="V141" s="43" t="str">
        <f t="shared" ref="V141:V142" si="91">M141</f>
        <v>n/a</v>
      </c>
      <c r="W141" s="9">
        <v>700</v>
      </c>
      <c r="X141" s="36" t="s">
        <v>400</v>
      </c>
      <c r="Y141" s="37" t="s">
        <v>389</v>
      </c>
      <c r="Z141" s="157"/>
    </row>
    <row r="142" spans="1:26" x14ac:dyDescent="0.3">
      <c r="A142" s="237"/>
      <c r="B142" s="8" t="s">
        <v>317</v>
      </c>
      <c r="C142" s="39" t="s">
        <v>318</v>
      </c>
      <c r="D142" s="37" t="s">
        <v>75</v>
      </c>
      <c r="E142" s="31">
        <v>704</v>
      </c>
      <c r="F142" s="36" t="s">
        <v>400</v>
      </c>
      <c r="G142" s="37" t="s">
        <v>389</v>
      </c>
      <c r="H142" s="37" t="s">
        <v>85</v>
      </c>
      <c r="I142" s="10"/>
      <c r="J142" s="237"/>
      <c r="K142" s="8" t="str">
        <f>B142</f>
        <v>EVE-FK8V2-CF-CHG</v>
      </c>
      <c r="L142" s="49" t="str">
        <f>C142</f>
        <v>FK8 Carbon Turbo Tube Package with V2 MAF Tube</v>
      </c>
      <c r="M142" s="43" t="str">
        <f>D142</f>
        <v>n/a</v>
      </c>
      <c r="N142" s="26">
        <v>811</v>
      </c>
      <c r="O142" s="36" t="s">
        <v>400</v>
      </c>
      <c r="P142" s="37" t="s">
        <v>389</v>
      </c>
      <c r="Q142" s="157"/>
      <c r="S142" s="237"/>
      <c r="T142" s="8" t="str">
        <f>K142</f>
        <v>EVE-FK8V2-CF-CHG</v>
      </c>
      <c r="U142" s="49" t="str">
        <f t="shared" si="90"/>
        <v>FK8 Carbon Turbo Tube Package with V2 MAF Tube</v>
      </c>
      <c r="V142" s="43" t="str">
        <f t="shared" si="91"/>
        <v>n/a</v>
      </c>
      <c r="W142" s="9">
        <v>880</v>
      </c>
      <c r="X142" s="36" t="s">
        <v>400</v>
      </c>
      <c r="Y142" s="37" t="s">
        <v>389</v>
      </c>
      <c r="Z142" s="157"/>
    </row>
    <row r="143" spans="1:26" ht="4.95" customHeight="1" x14ac:dyDescent="0.3">
      <c r="C143" s="3"/>
      <c r="D143" s="52"/>
      <c r="E143" s="4"/>
      <c r="F143" s="73"/>
      <c r="G143" s="73"/>
      <c r="H143" s="96"/>
      <c r="L143" s="55"/>
      <c r="M143" s="52"/>
      <c r="N143" s="4"/>
      <c r="O143" s="73"/>
      <c r="P143" s="73"/>
      <c r="Q143" s="96"/>
      <c r="U143" s="51"/>
      <c r="W143" s="4"/>
      <c r="X143" s="73"/>
      <c r="Y143" s="73"/>
      <c r="Z143" s="96"/>
    </row>
    <row r="144" spans="1:26" ht="4.95" customHeight="1" x14ac:dyDescent="0.3">
      <c r="C144" s="3"/>
      <c r="D144" s="52"/>
      <c r="E144" s="4"/>
      <c r="F144" s="73"/>
      <c r="G144" s="73"/>
      <c r="H144" s="96"/>
      <c r="L144" s="55"/>
      <c r="M144" s="52"/>
      <c r="N144" s="4"/>
      <c r="O144" s="73"/>
      <c r="P144" s="73"/>
      <c r="Q144" s="96"/>
      <c r="U144" s="51"/>
      <c r="W144" s="4"/>
      <c r="X144" s="73"/>
      <c r="Y144" s="73"/>
      <c r="Z144" s="96"/>
    </row>
    <row r="145" spans="1:31" s="14" customFormat="1" ht="21" hidden="1" customHeight="1" x14ac:dyDescent="0.3">
      <c r="A145" s="89"/>
      <c r="B145" s="245" t="s">
        <v>58</v>
      </c>
      <c r="C145" s="246"/>
      <c r="D145" s="246"/>
      <c r="E145" s="246"/>
      <c r="F145" s="246"/>
      <c r="G145" s="247"/>
      <c r="H145" s="161"/>
      <c r="J145" s="89"/>
      <c r="K145" s="78" t="s">
        <v>58</v>
      </c>
      <c r="L145" s="79"/>
      <c r="M145" s="69"/>
      <c r="N145" s="69"/>
      <c r="O145" s="69"/>
      <c r="P145" s="70"/>
      <c r="Q145" s="161"/>
      <c r="S145" s="89"/>
      <c r="T145" s="78" t="s">
        <v>58</v>
      </c>
      <c r="U145" s="79"/>
      <c r="V145" s="69"/>
      <c r="W145" s="69"/>
      <c r="X145" s="69"/>
      <c r="Y145" s="70"/>
      <c r="Z145" s="161"/>
    </row>
    <row r="146" spans="1:31" ht="4.5" hidden="1" customHeight="1" x14ac:dyDescent="0.3">
      <c r="A146" s="50"/>
      <c r="B146" s="5"/>
      <c r="C146" s="6"/>
      <c r="D146" s="41"/>
      <c r="E146" s="7"/>
      <c r="F146" s="244"/>
      <c r="G146" s="244"/>
      <c r="H146" s="96"/>
      <c r="J146" s="50"/>
      <c r="K146" s="5"/>
      <c r="L146" s="48"/>
      <c r="M146" s="41"/>
      <c r="N146" s="7"/>
      <c r="O146" s="68"/>
      <c r="P146" s="68"/>
      <c r="Q146" s="96"/>
      <c r="S146" s="50"/>
      <c r="T146" s="5"/>
      <c r="U146" s="6"/>
      <c r="V146" s="41"/>
      <c r="W146" s="7"/>
      <c r="X146" s="68"/>
      <c r="Y146" s="68"/>
      <c r="Z146" s="96"/>
      <c r="AB146" s="14"/>
      <c r="AC146" s="14"/>
      <c r="AD146" s="14"/>
      <c r="AE146" s="14"/>
    </row>
    <row r="147" spans="1:31" s="46" customFormat="1" ht="28.95" hidden="1" customHeight="1" x14ac:dyDescent="0.3">
      <c r="A147" s="76"/>
      <c r="B147" s="29" t="s">
        <v>4</v>
      </c>
      <c r="C147" s="29" t="s">
        <v>5</v>
      </c>
      <c r="D147" s="44" t="s">
        <v>86</v>
      </c>
      <c r="E147" s="30" t="s">
        <v>78</v>
      </c>
      <c r="F147" s="242" t="s">
        <v>7</v>
      </c>
      <c r="G147" s="243"/>
      <c r="H147" s="159"/>
      <c r="J147" s="76"/>
      <c r="K147" s="29" t="s">
        <v>4</v>
      </c>
      <c r="L147" s="29" t="s">
        <v>5</v>
      </c>
      <c r="M147" s="44" t="s">
        <v>80</v>
      </c>
      <c r="N147" s="30" t="s">
        <v>78</v>
      </c>
      <c r="O147" s="71" t="s">
        <v>7</v>
      </c>
      <c r="P147" s="72"/>
      <c r="Q147" s="159"/>
      <c r="S147" s="76"/>
      <c r="T147" s="29" t="s">
        <v>4</v>
      </c>
      <c r="U147" s="29" t="s">
        <v>5</v>
      </c>
      <c r="V147" s="44" t="s">
        <v>80</v>
      </c>
      <c r="W147" s="47" t="s">
        <v>6</v>
      </c>
      <c r="X147" s="82" t="s">
        <v>7</v>
      </c>
      <c r="Y147" s="83"/>
      <c r="Z147" s="156"/>
      <c r="AB147" s="14"/>
      <c r="AC147" s="14"/>
      <c r="AD147" s="14"/>
      <c r="AE147" s="14"/>
    </row>
    <row r="148" spans="1:31" ht="4.5" hidden="1" customHeight="1" x14ac:dyDescent="0.3">
      <c r="A148" s="50"/>
      <c r="B148" s="5"/>
      <c r="C148" s="6"/>
      <c r="D148" s="41"/>
      <c r="E148" s="25"/>
      <c r="F148" s="244"/>
      <c r="G148" s="244"/>
      <c r="H148" s="96"/>
      <c r="J148" s="50"/>
      <c r="K148" s="6"/>
      <c r="L148" s="48"/>
      <c r="M148" s="41"/>
      <c r="N148" s="7"/>
      <c r="O148" s="81"/>
      <c r="P148" s="81"/>
      <c r="Q148" s="84"/>
      <c r="S148" s="50"/>
      <c r="T148" s="5"/>
      <c r="U148" s="6"/>
      <c r="V148" s="41"/>
      <c r="W148" s="7"/>
      <c r="X148" s="81"/>
      <c r="Y148" s="81"/>
      <c r="Z148" s="84"/>
      <c r="AB148" s="14"/>
      <c r="AC148" s="14"/>
      <c r="AD148" s="14"/>
      <c r="AE148" s="14"/>
    </row>
    <row r="149" spans="1:31" ht="14.4" hidden="1" customHeight="1" x14ac:dyDescent="0.3">
      <c r="A149" s="90"/>
      <c r="B149" s="11" t="s">
        <v>59</v>
      </c>
      <c r="C149" s="39" t="s">
        <v>216</v>
      </c>
      <c r="D149" s="43" t="s">
        <v>74</v>
      </c>
      <c r="E149" s="31">
        <v>3100</v>
      </c>
      <c r="F149" s="36" t="s">
        <v>12</v>
      </c>
      <c r="G149" s="37" t="s">
        <v>32</v>
      </c>
      <c r="H149" s="157"/>
      <c r="I149" s="10"/>
      <c r="J149" s="90"/>
      <c r="K149" s="11" t="str">
        <f t="shared" ref="K149:M150" si="92">B149</f>
        <v>EVE-HCN-CF-INT</v>
      </c>
      <c r="L149" s="57" t="str">
        <f t="shared" si="92"/>
        <v>Lamborghini Huracan Black Carbon intake</v>
      </c>
      <c r="M149" s="54" t="str">
        <f t="shared" si="92"/>
        <v>B</v>
      </c>
      <c r="N149" s="26">
        <v>3780</v>
      </c>
      <c r="O149" s="15" t="str">
        <f>F149</f>
        <v>91x30x39</v>
      </c>
      <c r="P149" s="64" t="str">
        <f>G149</f>
        <v>7 kg</v>
      </c>
      <c r="Q149" s="163"/>
      <c r="S149" s="90"/>
      <c r="T149" s="11" t="str">
        <f>K149</f>
        <v>EVE-HCN-CF-INT</v>
      </c>
      <c r="U149" s="57" t="str">
        <f t="shared" ref="U149:V150" si="93">L149</f>
        <v>Lamborghini Huracan Black Carbon intake</v>
      </c>
      <c r="V149" s="54" t="str">
        <f t="shared" si="93"/>
        <v>B</v>
      </c>
      <c r="W149" s="9">
        <v>3900</v>
      </c>
      <c r="X149" s="15" t="str">
        <f t="shared" ref="X149:Y150" si="94">O149</f>
        <v>91x30x39</v>
      </c>
      <c r="Y149" s="64" t="str">
        <f t="shared" si="94"/>
        <v>7 kg</v>
      </c>
      <c r="Z149" s="163"/>
      <c r="AB149" s="14"/>
      <c r="AC149" s="14"/>
      <c r="AD149" s="14"/>
      <c r="AE149" s="14"/>
    </row>
    <row r="150" spans="1:31" ht="14.4" hidden="1" customHeight="1" x14ac:dyDescent="0.3">
      <c r="A150" s="90"/>
      <c r="B150" s="11" t="s">
        <v>60</v>
      </c>
      <c r="C150" s="39" t="s">
        <v>217</v>
      </c>
      <c r="D150" s="43" t="s">
        <v>74</v>
      </c>
      <c r="E150" s="34">
        <v>3720</v>
      </c>
      <c r="F150" s="36" t="s">
        <v>12</v>
      </c>
      <c r="G150" s="37" t="s">
        <v>32</v>
      </c>
      <c r="H150" s="157"/>
      <c r="J150" s="90"/>
      <c r="K150" s="11" t="str">
        <f t="shared" si="92"/>
        <v>EVE-HCN-KV-INT</v>
      </c>
      <c r="L150" s="57" t="str">
        <f t="shared" si="92"/>
        <v>Lamborghini Huracan Kevlar intake</v>
      </c>
      <c r="M150" s="54" t="str">
        <f t="shared" si="92"/>
        <v>B</v>
      </c>
      <c r="N150" s="28">
        <v>4530</v>
      </c>
      <c r="O150" s="15" t="str">
        <f>F150</f>
        <v>91x30x39</v>
      </c>
      <c r="P150" s="64" t="str">
        <f>G150</f>
        <v>7 kg</v>
      </c>
      <c r="Q150" s="163"/>
      <c r="S150" s="90"/>
      <c r="T150" s="11" t="str">
        <f>K150</f>
        <v>EVE-HCN-KV-INT</v>
      </c>
      <c r="U150" s="57" t="str">
        <f t="shared" si="93"/>
        <v>Lamborghini Huracan Kevlar intake</v>
      </c>
      <c r="V150" s="54" t="str">
        <f t="shared" si="93"/>
        <v>B</v>
      </c>
      <c r="W150" s="16">
        <v>4680</v>
      </c>
      <c r="X150" s="15" t="str">
        <f t="shared" si="94"/>
        <v>91x30x39</v>
      </c>
      <c r="Y150" s="64" t="str">
        <f t="shared" si="94"/>
        <v>7 kg</v>
      </c>
      <c r="Z150" s="163"/>
      <c r="AB150" s="14"/>
      <c r="AC150" s="14"/>
      <c r="AD150" s="14"/>
      <c r="AE150" s="14"/>
    </row>
    <row r="151" spans="1:31" ht="4.5" hidden="1" customHeight="1" x14ac:dyDescent="0.3">
      <c r="A151" s="50"/>
      <c r="B151" s="5"/>
      <c r="C151" s="48"/>
      <c r="D151" s="41"/>
      <c r="E151" s="25"/>
      <c r="F151" s="244"/>
      <c r="G151" s="244"/>
      <c r="H151" s="96"/>
      <c r="J151" s="50"/>
      <c r="K151" s="5"/>
      <c r="L151" s="56"/>
      <c r="M151" s="41"/>
      <c r="N151" s="25"/>
      <c r="O151" s="81"/>
      <c r="P151" s="81"/>
      <c r="Q151" s="84"/>
      <c r="S151" s="50"/>
      <c r="T151" s="5"/>
      <c r="U151" s="56"/>
      <c r="V151" s="41"/>
      <c r="W151" s="7"/>
      <c r="X151" s="68"/>
      <c r="Y151" s="68"/>
      <c r="Z151" s="96"/>
      <c r="AB151" s="14"/>
      <c r="AC151" s="14"/>
      <c r="AD151" s="14"/>
      <c r="AE151" s="14"/>
    </row>
    <row r="152" spans="1:31" ht="14.4" hidden="1" customHeight="1" x14ac:dyDescent="0.3">
      <c r="A152" s="77"/>
      <c r="B152" s="8" t="s">
        <v>61</v>
      </c>
      <c r="C152" s="39" t="s">
        <v>218</v>
      </c>
      <c r="D152" s="43" t="s">
        <v>74</v>
      </c>
      <c r="E152" s="31">
        <v>3100</v>
      </c>
      <c r="F152" s="36" t="s">
        <v>12</v>
      </c>
      <c r="G152" s="37" t="s">
        <v>32</v>
      </c>
      <c r="H152" s="157"/>
      <c r="I152" s="10"/>
      <c r="J152" s="77"/>
      <c r="K152" s="8" t="str">
        <f t="shared" ref="K152:M153" si="95">B152</f>
        <v>EVE-HCN-SC-CF-INT</v>
      </c>
      <c r="L152" s="49" t="str">
        <f t="shared" si="95"/>
        <v>Lamborghini Huracan Black Carbon Supercharged  intake</v>
      </c>
      <c r="M152" s="43" t="str">
        <f t="shared" si="95"/>
        <v>B</v>
      </c>
      <c r="N152" s="26">
        <v>3780</v>
      </c>
      <c r="O152" s="36" t="str">
        <f>F152</f>
        <v>91x30x39</v>
      </c>
      <c r="P152" s="37" t="str">
        <f>G152</f>
        <v>7 kg</v>
      </c>
      <c r="Q152" s="157"/>
      <c r="S152" s="77"/>
      <c r="T152" s="8" t="str">
        <f>K152</f>
        <v>EVE-HCN-SC-CF-INT</v>
      </c>
      <c r="U152" s="49" t="str">
        <f t="shared" ref="U152:V153" si="96">L152</f>
        <v>Lamborghini Huracan Black Carbon Supercharged  intake</v>
      </c>
      <c r="V152" s="43" t="str">
        <f t="shared" si="96"/>
        <v>B</v>
      </c>
      <c r="W152" s="9">
        <v>3900</v>
      </c>
      <c r="X152" s="36" t="str">
        <f t="shared" ref="X152:Y153" si="97">O152</f>
        <v>91x30x39</v>
      </c>
      <c r="Y152" s="37" t="str">
        <f t="shared" si="97"/>
        <v>7 kg</v>
      </c>
      <c r="Z152" s="157"/>
      <c r="AB152" s="14"/>
      <c r="AC152" s="14"/>
      <c r="AD152" s="14"/>
      <c r="AE152" s="14"/>
    </row>
    <row r="153" spans="1:31" ht="14.4" hidden="1" customHeight="1" x14ac:dyDescent="0.3">
      <c r="A153" s="77"/>
      <c r="B153" s="8" t="s">
        <v>62</v>
      </c>
      <c r="C153" s="39" t="s">
        <v>219</v>
      </c>
      <c r="D153" s="43" t="s">
        <v>74</v>
      </c>
      <c r="E153" s="34">
        <v>3720</v>
      </c>
      <c r="F153" s="36" t="s">
        <v>12</v>
      </c>
      <c r="G153" s="37" t="s">
        <v>32</v>
      </c>
      <c r="H153" s="157"/>
      <c r="J153" s="77"/>
      <c r="K153" s="8" t="str">
        <f t="shared" si="95"/>
        <v>EVE-HCN-SC-KV-INT</v>
      </c>
      <c r="L153" s="49" t="str">
        <f t="shared" si="95"/>
        <v>Lamborghini Huracan Kevlar Supercharged intake</v>
      </c>
      <c r="M153" s="43" t="str">
        <f t="shared" si="95"/>
        <v>B</v>
      </c>
      <c r="N153" s="28">
        <v>4530</v>
      </c>
      <c r="O153" s="36" t="str">
        <f>F153</f>
        <v>91x30x39</v>
      </c>
      <c r="P153" s="37" t="str">
        <f>G153</f>
        <v>7 kg</v>
      </c>
      <c r="Q153" s="157"/>
      <c r="S153" s="77"/>
      <c r="T153" s="8" t="str">
        <f>K153</f>
        <v>EVE-HCN-SC-KV-INT</v>
      </c>
      <c r="U153" s="49" t="str">
        <f t="shared" si="96"/>
        <v>Lamborghini Huracan Kevlar Supercharged intake</v>
      </c>
      <c r="V153" s="43" t="str">
        <f t="shared" si="96"/>
        <v>B</v>
      </c>
      <c r="W153" s="16">
        <v>4680</v>
      </c>
      <c r="X153" s="15" t="str">
        <f t="shared" si="97"/>
        <v>91x30x39</v>
      </c>
      <c r="Y153" s="64" t="str">
        <f t="shared" si="97"/>
        <v>7 kg</v>
      </c>
      <c r="Z153" s="163"/>
      <c r="AB153" s="14"/>
      <c r="AC153" s="14"/>
      <c r="AD153" s="14"/>
      <c r="AE153" s="14"/>
    </row>
    <row r="154" spans="1:31" ht="4.5" hidden="1" customHeight="1" x14ac:dyDescent="0.3">
      <c r="A154" s="50"/>
      <c r="B154" s="5"/>
      <c r="C154" s="48"/>
      <c r="D154" s="41"/>
      <c r="E154" s="25"/>
      <c r="F154" s="244"/>
      <c r="G154" s="244"/>
      <c r="H154" s="96"/>
      <c r="J154" s="50"/>
      <c r="K154" s="5"/>
      <c r="L154" s="56"/>
      <c r="M154" s="41"/>
      <c r="N154" s="25"/>
      <c r="O154" s="68"/>
      <c r="P154" s="68"/>
      <c r="Q154" s="96"/>
      <c r="S154" s="50"/>
      <c r="T154" s="5"/>
      <c r="U154" s="56"/>
      <c r="V154" s="41"/>
      <c r="W154" s="7"/>
      <c r="X154" s="68"/>
      <c r="Y154" s="68"/>
      <c r="Z154" s="96"/>
      <c r="AB154" s="14"/>
      <c r="AC154" s="14"/>
      <c r="AD154" s="14"/>
      <c r="AE154" s="14"/>
    </row>
    <row r="155" spans="1:31" ht="28.95" hidden="1" customHeight="1" x14ac:dyDescent="0.3">
      <c r="A155" s="77"/>
      <c r="B155" s="8" t="s">
        <v>63</v>
      </c>
      <c r="C155" s="39" t="s">
        <v>173</v>
      </c>
      <c r="D155" s="43" t="s">
        <v>75</v>
      </c>
      <c r="E155" s="31">
        <v>3500</v>
      </c>
      <c r="F155" s="37" t="s">
        <v>64</v>
      </c>
      <c r="G155" s="37" t="s">
        <v>22</v>
      </c>
      <c r="H155" s="157"/>
      <c r="J155" s="77"/>
      <c r="K155" s="8" t="str">
        <f t="shared" ref="K155:M156" si="98">B155</f>
        <v>EVE-HCN-CF-PL-ENG</v>
      </c>
      <c r="L155" s="49" t="str">
        <f t="shared" si="98"/>
        <v>Lamborghini Huracan Black Carbon Engine Cover Set Replaces OEM Plastic Version</v>
      </c>
      <c r="M155" s="43" t="str">
        <f t="shared" si="98"/>
        <v>n/a</v>
      </c>
      <c r="N155" s="27">
        <v>4375</v>
      </c>
      <c r="O155" s="15" t="str">
        <f>F155</f>
        <v>150x75x21</v>
      </c>
      <c r="P155" s="64" t="str">
        <f>G155</f>
        <v>5 kg</v>
      </c>
      <c r="Q155" s="163"/>
      <c r="S155" s="77"/>
      <c r="T155" s="8" t="str">
        <f>K155</f>
        <v>EVE-HCN-CF-PL-ENG</v>
      </c>
      <c r="U155" s="49" t="str">
        <f t="shared" ref="U155:V156" si="99">L155</f>
        <v>Lamborghini Huracan Black Carbon Engine Cover Set Replaces OEM Plastic Version</v>
      </c>
      <c r="V155" s="43" t="str">
        <f t="shared" si="99"/>
        <v>n/a</v>
      </c>
      <c r="W155" s="9">
        <v>4900</v>
      </c>
      <c r="X155" s="36" t="str">
        <f t="shared" ref="X155:Y156" si="100">O155</f>
        <v>150x75x21</v>
      </c>
      <c r="Y155" s="37" t="str">
        <f t="shared" si="100"/>
        <v>5 kg</v>
      </c>
      <c r="Z155" s="157"/>
      <c r="AB155" s="14"/>
      <c r="AC155" s="14"/>
      <c r="AD155" s="14"/>
      <c r="AE155" s="14"/>
    </row>
    <row r="156" spans="1:31" ht="30" hidden="1" customHeight="1" x14ac:dyDescent="0.3">
      <c r="A156" s="77"/>
      <c r="B156" s="8" t="s">
        <v>65</v>
      </c>
      <c r="C156" s="39" t="s">
        <v>174</v>
      </c>
      <c r="D156" s="43" t="s">
        <v>75</v>
      </c>
      <c r="E156" s="31">
        <v>4200</v>
      </c>
      <c r="F156" s="37" t="s">
        <v>64</v>
      </c>
      <c r="G156" s="37" t="s">
        <v>22</v>
      </c>
      <c r="H156" s="157"/>
      <c r="J156" s="77"/>
      <c r="K156" s="8" t="str">
        <f t="shared" si="98"/>
        <v>EVE-HCN-KV-PL-ENG</v>
      </c>
      <c r="L156" s="49" t="str">
        <f t="shared" si="98"/>
        <v>Lamborghini Huracan Kevlar Engine Cover Set Replaces OEM Plastic Version</v>
      </c>
      <c r="M156" s="43" t="str">
        <f t="shared" si="98"/>
        <v>n/a</v>
      </c>
      <c r="N156" s="27">
        <v>5250</v>
      </c>
      <c r="O156" s="15" t="str">
        <f>F156</f>
        <v>150x75x21</v>
      </c>
      <c r="P156" s="64" t="str">
        <f>G156</f>
        <v>5 kg</v>
      </c>
      <c r="Q156" s="163"/>
      <c r="S156" s="77"/>
      <c r="T156" s="8" t="str">
        <f>K156</f>
        <v>EVE-HCN-KV-PL-ENG</v>
      </c>
      <c r="U156" s="49" t="str">
        <f t="shared" si="99"/>
        <v>Lamborghini Huracan Kevlar Engine Cover Set Replaces OEM Plastic Version</v>
      </c>
      <c r="V156" s="43" t="str">
        <f t="shared" si="99"/>
        <v>n/a</v>
      </c>
      <c r="W156" s="9">
        <v>5880</v>
      </c>
      <c r="X156" s="15" t="str">
        <f t="shared" si="100"/>
        <v>150x75x21</v>
      </c>
      <c r="Y156" s="64" t="str">
        <f t="shared" si="100"/>
        <v>5 kg</v>
      </c>
      <c r="Z156" s="163"/>
      <c r="AB156" s="14"/>
      <c r="AC156" s="14"/>
      <c r="AD156" s="14"/>
      <c r="AE156" s="14"/>
    </row>
    <row r="157" spans="1:31" ht="4.5" hidden="1" customHeight="1" x14ac:dyDescent="0.3">
      <c r="A157" s="50"/>
      <c r="B157" s="5"/>
      <c r="C157" s="48"/>
      <c r="D157" s="41"/>
      <c r="E157" s="25"/>
      <c r="F157" s="244"/>
      <c r="G157" s="244"/>
      <c r="H157" s="96"/>
      <c r="J157" s="50"/>
      <c r="K157" s="5"/>
      <c r="L157" s="56"/>
      <c r="M157" s="41"/>
      <c r="N157" s="25"/>
      <c r="O157" s="81"/>
      <c r="P157" s="81"/>
      <c r="Q157" s="84"/>
      <c r="S157" s="50"/>
      <c r="T157" s="5"/>
      <c r="U157" s="56"/>
      <c r="V157" s="41"/>
      <c r="W157" s="7"/>
      <c r="X157" s="68"/>
      <c r="Y157" s="68"/>
      <c r="Z157" s="96"/>
      <c r="AB157" s="14"/>
      <c r="AC157" s="14"/>
      <c r="AD157" s="14"/>
      <c r="AE157" s="14"/>
    </row>
    <row r="158" spans="1:31" ht="30" hidden="1" customHeight="1" x14ac:dyDescent="0.3">
      <c r="A158" s="77"/>
      <c r="B158" s="8" t="s">
        <v>66</v>
      </c>
      <c r="C158" s="39" t="s">
        <v>175</v>
      </c>
      <c r="D158" s="43" t="s">
        <v>75</v>
      </c>
      <c r="E158" s="31">
        <v>3500</v>
      </c>
      <c r="F158" s="37" t="s">
        <v>64</v>
      </c>
      <c r="G158" s="37" t="s">
        <v>22</v>
      </c>
      <c r="H158" s="157"/>
      <c r="J158" s="77"/>
      <c r="K158" s="8" t="str">
        <f t="shared" ref="K158:M159" si="101">B158</f>
        <v>EVE-HCN-CF-PLC-ENG</v>
      </c>
      <c r="L158" s="49" t="str">
        <f t="shared" si="101"/>
        <v>Lamborghini Huracan Black Carbon Engine Cover Set with Cutouts Replaces OEM Plastic Version</v>
      </c>
      <c r="M158" s="43" t="str">
        <f t="shared" si="101"/>
        <v>n/a</v>
      </c>
      <c r="N158" s="27">
        <v>4375</v>
      </c>
      <c r="O158" s="15" t="str">
        <f>F158</f>
        <v>150x75x21</v>
      </c>
      <c r="P158" s="64" t="str">
        <f>G158</f>
        <v>5 kg</v>
      </c>
      <c r="Q158" s="163"/>
      <c r="S158" s="77"/>
      <c r="T158" s="8" t="str">
        <f>K158</f>
        <v>EVE-HCN-CF-PLC-ENG</v>
      </c>
      <c r="U158" s="49" t="str">
        <f t="shared" ref="U158:V159" si="102">L158</f>
        <v>Lamborghini Huracan Black Carbon Engine Cover Set with Cutouts Replaces OEM Plastic Version</v>
      </c>
      <c r="V158" s="43" t="str">
        <f t="shared" si="102"/>
        <v>n/a</v>
      </c>
      <c r="W158" s="9">
        <v>4900</v>
      </c>
      <c r="X158" s="36" t="str">
        <f t="shared" ref="X158:Y159" si="103">O158</f>
        <v>150x75x21</v>
      </c>
      <c r="Y158" s="37" t="str">
        <f t="shared" si="103"/>
        <v>5 kg</v>
      </c>
      <c r="Z158" s="157"/>
      <c r="AB158" s="14"/>
      <c r="AC158" s="14"/>
      <c r="AD158" s="14"/>
      <c r="AE158" s="14"/>
    </row>
    <row r="159" spans="1:31" ht="28.95" hidden="1" customHeight="1" x14ac:dyDescent="0.3">
      <c r="A159" s="77"/>
      <c r="B159" s="8" t="s">
        <v>67</v>
      </c>
      <c r="C159" s="39" t="s">
        <v>176</v>
      </c>
      <c r="D159" s="43" t="s">
        <v>75</v>
      </c>
      <c r="E159" s="31">
        <v>4200</v>
      </c>
      <c r="F159" s="37" t="s">
        <v>64</v>
      </c>
      <c r="G159" s="37" t="s">
        <v>22</v>
      </c>
      <c r="H159" s="157"/>
      <c r="J159" s="77"/>
      <c r="K159" s="8" t="str">
        <f t="shared" si="101"/>
        <v>EVE-HCN-KV-PLC-ENG</v>
      </c>
      <c r="L159" s="49" t="str">
        <f t="shared" si="101"/>
        <v>Lamborghini Huracan Kevlar Engine Cover Set with Cutouts Replaces OEM Plastic Version</v>
      </c>
      <c r="M159" s="43" t="str">
        <f t="shared" si="101"/>
        <v>n/a</v>
      </c>
      <c r="N159" s="27">
        <v>5250</v>
      </c>
      <c r="O159" s="36" t="str">
        <f>F159</f>
        <v>150x75x21</v>
      </c>
      <c r="P159" s="37" t="str">
        <f>G159</f>
        <v>5 kg</v>
      </c>
      <c r="Q159" s="157"/>
      <c r="S159" s="77"/>
      <c r="T159" s="8" t="str">
        <f>K159</f>
        <v>EVE-HCN-KV-PLC-ENG</v>
      </c>
      <c r="U159" s="49" t="str">
        <f t="shared" si="102"/>
        <v>Lamborghini Huracan Kevlar Engine Cover Set with Cutouts Replaces OEM Plastic Version</v>
      </c>
      <c r="V159" s="43" t="str">
        <f t="shared" si="102"/>
        <v>n/a</v>
      </c>
      <c r="W159" s="9">
        <v>5880</v>
      </c>
      <c r="X159" s="15" t="str">
        <f t="shared" si="103"/>
        <v>150x75x21</v>
      </c>
      <c r="Y159" s="64" t="str">
        <f t="shared" si="103"/>
        <v>5 kg</v>
      </c>
      <c r="Z159" s="163"/>
      <c r="AB159" s="14"/>
      <c r="AC159" s="14"/>
      <c r="AD159" s="14"/>
      <c r="AE159" s="14"/>
    </row>
    <row r="160" spans="1:31" ht="4.5" hidden="1" customHeight="1" x14ac:dyDescent="0.3">
      <c r="A160" s="50"/>
      <c r="B160" s="5"/>
      <c r="C160" s="48"/>
      <c r="D160" s="41"/>
      <c r="E160" s="25"/>
      <c r="F160" s="244"/>
      <c r="G160" s="244"/>
      <c r="H160" s="96"/>
      <c r="J160" s="50"/>
      <c r="K160" s="5"/>
      <c r="L160" s="56"/>
      <c r="M160" s="41"/>
      <c r="N160" s="25"/>
      <c r="O160" s="68"/>
      <c r="P160" s="68"/>
      <c r="Q160" s="96"/>
      <c r="S160" s="50"/>
      <c r="T160" s="5"/>
      <c r="U160" s="56"/>
      <c r="V160" s="41"/>
      <c r="W160" s="7"/>
      <c r="X160" s="68"/>
      <c r="Y160" s="68"/>
      <c r="Z160" s="96"/>
      <c r="AB160" s="14"/>
      <c r="AC160" s="14"/>
      <c r="AD160" s="14"/>
      <c r="AE160" s="14"/>
    </row>
    <row r="161" spans="1:31" ht="28.95" hidden="1" customHeight="1" x14ac:dyDescent="0.3">
      <c r="A161" s="77"/>
      <c r="B161" s="8" t="s">
        <v>68</v>
      </c>
      <c r="C161" s="39" t="s">
        <v>177</v>
      </c>
      <c r="D161" s="43" t="s">
        <v>75</v>
      </c>
      <c r="E161" s="31">
        <v>3500</v>
      </c>
      <c r="F161" s="37" t="s">
        <v>64</v>
      </c>
      <c r="G161" s="37" t="s">
        <v>22</v>
      </c>
      <c r="H161" s="157"/>
      <c r="J161" s="77"/>
      <c r="K161" s="8" t="str">
        <f t="shared" ref="K161:M162" si="104">B161</f>
        <v>EVE-HCN-CF-FC-ENG</v>
      </c>
      <c r="L161" s="49" t="str">
        <f t="shared" si="104"/>
        <v>Lamborghini Huracan Black Carbon Engine Cover Set Replaces OEM Forged Carbon Version</v>
      </c>
      <c r="M161" s="43" t="str">
        <f t="shared" si="104"/>
        <v>n/a</v>
      </c>
      <c r="N161" s="27">
        <v>4375</v>
      </c>
      <c r="O161" s="15" t="str">
        <f>F161</f>
        <v>150x75x21</v>
      </c>
      <c r="P161" s="64" t="str">
        <f>G161</f>
        <v>5 kg</v>
      </c>
      <c r="Q161" s="163"/>
      <c r="S161" s="77"/>
      <c r="T161" s="8" t="str">
        <f>K161</f>
        <v>EVE-HCN-CF-FC-ENG</v>
      </c>
      <c r="U161" s="49" t="str">
        <f t="shared" ref="U161:V162" si="105">L161</f>
        <v>Lamborghini Huracan Black Carbon Engine Cover Set Replaces OEM Forged Carbon Version</v>
      </c>
      <c r="V161" s="43" t="str">
        <f t="shared" si="105"/>
        <v>n/a</v>
      </c>
      <c r="W161" s="9">
        <v>4900</v>
      </c>
      <c r="X161" s="36" t="str">
        <f t="shared" ref="X161:Y162" si="106">O161</f>
        <v>150x75x21</v>
      </c>
      <c r="Y161" s="37" t="str">
        <f t="shared" si="106"/>
        <v>5 kg</v>
      </c>
      <c r="Z161" s="157"/>
      <c r="AB161" s="14"/>
      <c r="AC161" s="14"/>
      <c r="AD161" s="14"/>
      <c r="AE161" s="14"/>
    </row>
    <row r="162" spans="1:31" ht="28.95" hidden="1" customHeight="1" x14ac:dyDescent="0.3">
      <c r="A162" s="77"/>
      <c r="B162" s="8" t="s">
        <v>69</v>
      </c>
      <c r="C162" s="39" t="s">
        <v>178</v>
      </c>
      <c r="D162" s="43" t="s">
        <v>75</v>
      </c>
      <c r="E162" s="31">
        <v>4200</v>
      </c>
      <c r="F162" s="37" t="s">
        <v>64</v>
      </c>
      <c r="G162" s="37" t="s">
        <v>22</v>
      </c>
      <c r="H162" s="157"/>
      <c r="J162" s="77"/>
      <c r="K162" s="8" t="str">
        <f t="shared" si="104"/>
        <v>EVE-HCN-KV-FC-ENG</v>
      </c>
      <c r="L162" s="49" t="str">
        <f t="shared" si="104"/>
        <v>Lamborghini Huracan Kevlar Engine Cover Set Replaces OEM Forged Carbon Version</v>
      </c>
      <c r="M162" s="43" t="str">
        <f t="shared" si="104"/>
        <v>n/a</v>
      </c>
      <c r="N162" s="27">
        <v>5250</v>
      </c>
      <c r="O162" s="36" t="str">
        <f>F162</f>
        <v>150x75x21</v>
      </c>
      <c r="P162" s="37" t="str">
        <f>G162</f>
        <v>5 kg</v>
      </c>
      <c r="Q162" s="157"/>
      <c r="S162" s="77"/>
      <c r="T162" s="8" t="str">
        <f>K162</f>
        <v>EVE-HCN-KV-FC-ENG</v>
      </c>
      <c r="U162" s="49" t="str">
        <f t="shared" si="105"/>
        <v>Lamborghini Huracan Kevlar Engine Cover Set Replaces OEM Forged Carbon Version</v>
      </c>
      <c r="V162" s="43" t="str">
        <f t="shared" si="105"/>
        <v>n/a</v>
      </c>
      <c r="W162" s="9">
        <v>5880</v>
      </c>
      <c r="X162" s="15" t="str">
        <f t="shared" si="106"/>
        <v>150x75x21</v>
      </c>
      <c r="Y162" s="64" t="str">
        <f t="shared" si="106"/>
        <v>5 kg</v>
      </c>
      <c r="Z162" s="163"/>
      <c r="AB162" s="14"/>
      <c r="AC162" s="14"/>
      <c r="AD162" s="14"/>
      <c r="AE162" s="14"/>
    </row>
    <row r="163" spans="1:31" ht="9" hidden="1" customHeight="1" x14ac:dyDescent="0.3">
      <c r="A163" s="50"/>
      <c r="B163" s="6"/>
      <c r="C163" s="6"/>
      <c r="D163" s="41"/>
      <c r="E163" s="13"/>
      <c r="F163" s="68"/>
      <c r="G163" s="68"/>
      <c r="H163" s="96"/>
      <c r="J163" s="50"/>
      <c r="K163" s="6"/>
      <c r="L163" s="48"/>
      <c r="M163" s="41"/>
      <c r="N163" s="13"/>
      <c r="O163" s="68"/>
      <c r="P163" s="68"/>
      <c r="Q163" s="96"/>
      <c r="S163" s="50"/>
      <c r="T163" s="6"/>
      <c r="U163" s="6"/>
      <c r="V163" s="41"/>
      <c r="W163" s="13"/>
      <c r="X163" s="68"/>
      <c r="Y163" s="68"/>
      <c r="Z163" s="96"/>
      <c r="AB163" s="14"/>
      <c r="AC163" s="14"/>
      <c r="AD163" s="14"/>
      <c r="AE163" s="14"/>
    </row>
    <row r="164" spans="1:31" ht="21" customHeight="1" x14ac:dyDescent="0.3">
      <c r="A164" s="230" t="s">
        <v>145</v>
      </c>
      <c r="B164" s="231" t="s">
        <v>145</v>
      </c>
      <c r="C164" s="231"/>
      <c r="D164" s="231"/>
      <c r="E164" s="231"/>
      <c r="F164" s="231"/>
      <c r="G164" s="232"/>
      <c r="H164" s="155"/>
      <c r="J164" s="230" t="s">
        <v>145</v>
      </c>
      <c r="K164" s="231" t="s">
        <v>145</v>
      </c>
      <c r="L164" s="231"/>
      <c r="M164" s="231"/>
      <c r="N164" s="231"/>
      <c r="O164" s="231"/>
      <c r="P164" s="232"/>
      <c r="Q164" s="155"/>
      <c r="S164" s="230" t="s">
        <v>145</v>
      </c>
      <c r="T164" s="231" t="s">
        <v>145</v>
      </c>
      <c r="U164" s="231"/>
      <c r="V164" s="231"/>
      <c r="W164" s="231"/>
      <c r="X164" s="231"/>
      <c r="Y164" s="232"/>
      <c r="Z164" s="155"/>
    </row>
    <row r="165" spans="1:31" ht="4.5" customHeight="1" x14ac:dyDescent="0.3">
      <c r="A165" s="50"/>
      <c r="B165" s="5"/>
      <c r="C165" s="6"/>
      <c r="D165" s="41"/>
      <c r="E165" s="7"/>
      <c r="F165" s="244"/>
      <c r="G165" s="244"/>
      <c r="H165" s="96"/>
      <c r="J165" s="50"/>
      <c r="K165" s="5"/>
      <c r="L165" s="48"/>
      <c r="M165" s="41"/>
      <c r="N165" s="7"/>
      <c r="O165" s="68"/>
      <c r="P165" s="68"/>
      <c r="Q165" s="96"/>
      <c r="S165" s="50"/>
      <c r="T165" s="5"/>
      <c r="U165" s="6"/>
      <c r="V165" s="41"/>
      <c r="W165" s="7"/>
      <c r="X165" s="68"/>
      <c r="Y165" s="68"/>
      <c r="Z165" s="96"/>
      <c r="AB165" s="14"/>
      <c r="AC165" s="14"/>
      <c r="AD165" s="14"/>
      <c r="AE165" s="14"/>
    </row>
    <row r="166" spans="1:31" s="46" customFormat="1" ht="43.95" customHeight="1" x14ac:dyDescent="0.3">
      <c r="A166" s="76"/>
      <c r="B166" s="29" t="s">
        <v>4</v>
      </c>
      <c r="C166" s="29" t="s">
        <v>5</v>
      </c>
      <c r="D166" s="44" t="s">
        <v>80</v>
      </c>
      <c r="E166" s="30" t="s">
        <v>78</v>
      </c>
      <c r="F166" s="242" t="s">
        <v>7</v>
      </c>
      <c r="G166" s="243"/>
      <c r="H166" s="167" t="s">
        <v>418</v>
      </c>
      <c r="J166" s="76"/>
      <c r="K166" s="29" t="s">
        <v>4</v>
      </c>
      <c r="L166" s="29" t="s">
        <v>5</v>
      </c>
      <c r="M166" s="44" t="s">
        <v>80</v>
      </c>
      <c r="N166" s="30" t="s">
        <v>78</v>
      </c>
      <c r="O166" s="82" t="s">
        <v>7</v>
      </c>
      <c r="P166" s="83"/>
      <c r="Q166" s="156"/>
      <c r="S166" s="76"/>
      <c r="T166" s="29" t="s">
        <v>4</v>
      </c>
      <c r="U166" s="29" t="s">
        <v>5</v>
      </c>
      <c r="V166" s="44" t="s">
        <v>80</v>
      </c>
      <c r="W166" s="47" t="s">
        <v>6</v>
      </c>
      <c r="X166" s="82" t="s">
        <v>7</v>
      </c>
      <c r="Y166" s="83"/>
      <c r="Z166" s="156"/>
      <c r="AB166" s="14"/>
      <c r="AC166" s="14"/>
      <c r="AD166" s="14"/>
      <c r="AE166" s="14"/>
    </row>
    <row r="167" spans="1:31" ht="4.5" customHeight="1" x14ac:dyDescent="0.3">
      <c r="A167" s="50"/>
      <c r="B167" s="5"/>
      <c r="C167" s="6"/>
      <c r="D167" s="41"/>
      <c r="E167" s="25"/>
      <c r="F167" s="244"/>
      <c r="G167" s="244"/>
      <c r="H167" s="96"/>
      <c r="J167" s="50"/>
      <c r="K167" s="5"/>
      <c r="L167" s="48"/>
      <c r="M167" s="41"/>
      <c r="N167" s="7"/>
      <c r="O167" s="81"/>
      <c r="P167" s="81"/>
      <c r="Q167" s="84"/>
      <c r="S167" s="50"/>
      <c r="T167" s="5"/>
      <c r="U167" s="6"/>
      <c r="V167" s="41"/>
      <c r="W167" s="7"/>
      <c r="X167" s="81"/>
      <c r="Y167" s="81"/>
      <c r="Z167" s="84"/>
      <c r="AB167" s="14"/>
      <c r="AC167" s="14"/>
      <c r="AD167" s="14"/>
      <c r="AE167" s="14"/>
    </row>
    <row r="168" spans="1:31" x14ac:dyDescent="0.3">
      <c r="A168" s="236" t="s">
        <v>379</v>
      </c>
      <c r="B168" s="8" t="s">
        <v>380</v>
      </c>
      <c r="C168" s="39" t="s">
        <v>383</v>
      </c>
      <c r="D168" s="43" t="s">
        <v>352</v>
      </c>
      <c r="E168" s="31">
        <v>958</v>
      </c>
      <c r="F168" s="37" t="s">
        <v>387</v>
      </c>
      <c r="G168" s="37" t="s">
        <v>390</v>
      </c>
      <c r="H168" s="37" t="s">
        <v>419</v>
      </c>
      <c r="I168" s="10"/>
      <c r="J168" s="236" t="str">
        <f>A168</f>
        <v>A35</v>
      </c>
      <c r="K168" s="11" t="str">
        <f>B168</f>
        <v>EVE-A35-CF-INT</v>
      </c>
      <c r="L168" s="39" t="s">
        <v>383</v>
      </c>
      <c r="M168" s="54" t="str">
        <f>D168</f>
        <v>L</v>
      </c>
      <c r="N168" s="26">
        <v>1088</v>
      </c>
      <c r="O168" s="37" t="s">
        <v>387</v>
      </c>
      <c r="P168" s="36" t="s">
        <v>390</v>
      </c>
      <c r="S168" s="236" t="str">
        <f>A168</f>
        <v>A35</v>
      </c>
      <c r="T168" s="11" t="str">
        <f>K168</f>
        <v>EVE-A35-CF-INT</v>
      </c>
      <c r="U168" s="11" t="str">
        <f t="shared" ref="U168" si="107">L168</f>
        <v>Mercedes A35 AMG, A250 Carbon Intake</v>
      </c>
      <c r="V168" s="54" t="str">
        <f t="shared" ref="V168" si="108">M168</f>
        <v>L</v>
      </c>
      <c r="W168" s="9">
        <v>1250</v>
      </c>
      <c r="X168" s="37" t="s">
        <v>387</v>
      </c>
      <c r="Y168" s="36" t="s">
        <v>390</v>
      </c>
    </row>
    <row r="169" spans="1:31" x14ac:dyDescent="0.3">
      <c r="A169" s="237"/>
      <c r="B169" s="8" t="s">
        <v>381</v>
      </c>
      <c r="C169" s="39" t="s">
        <v>382</v>
      </c>
      <c r="D169" s="43"/>
      <c r="E169" s="34">
        <v>590</v>
      </c>
      <c r="F169" s="36" t="s">
        <v>26</v>
      </c>
      <c r="G169" s="37" t="s">
        <v>408</v>
      </c>
      <c r="H169" s="37"/>
      <c r="J169" s="237"/>
      <c r="K169" s="8" t="str">
        <f>B169</f>
        <v>EVE-A35-CF-CHG</v>
      </c>
      <c r="L169" s="39" t="s">
        <v>382</v>
      </c>
      <c r="M169" s="54"/>
      <c r="N169" s="26">
        <v>676</v>
      </c>
      <c r="O169" s="36" t="s">
        <v>26</v>
      </c>
      <c r="P169" s="42" t="s">
        <v>408</v>
      </c>
      <c r="Q169" s="157"/>
      <c r="S169" s="237"/>
      <c r="T169" s="8" t="str">
        <f>K169</f>
        <v>EVE-A35-CF-CHG</v>
      </c>
      <c r="U169" s="15" t="str">
        <f>L169</f>
        <v>Mercedes A35 AMG Turbo Tube</v>
      </c>
      <c r="V169" s="54"/>
      <c r="W169" s="21">
        <v>750</v>
      </c>
      <c r="X169" s="36" t="s">
        <v>26</v>
      </c>
      <c r="Y169" s="42" t="s">
        <v>408</v>
      </c>
      <c r="Z169" s="157"/>
    </row>
    <row r="170" spans="1:31" ht="4.95" customHeight="1" x14ac:dyDescent="0.3">
      <c r="C170" s="3"/>
      <c r="D170" s="52"/>
      <c r="E170" s="4"/>
      <c r="F170" s="73"/>
      <c r="G170" s="73"/>
      <c r="H170" s="96"/>
      <c r="L170" s="55"/>
      <c r="M170" s="52"/>
      <c r="N170" s="4"/>
      <c r="O170" s="73"/>
      <c r="P170" s="73"/>
      <c r="Q170" s="96"/>
      <c r="U170" s="51"/>
      <c r="W170" s="4"/>
      <c r="X170" s="73"/>
      <c r="Y170" s="73"/>
      <c r="Z170" s="96"/>
    </row>
    <row r="171" spans="1:31" x14ac:dyDescent="0.3">
      <c r="A171" s="236" t="s">
        <v>362</v>
      </c>
      <c r="B171" s="8" t="s">
        <v>363</v>
      </c>
      <c r="C171" s="39" t="s">
        <v>365</v>
      </c>
      <c r="D171" s="43" t="s">
        <v>74</v>
      </c>
      <c r="E171" s="31">
        <v>1917</v>
      </c>
      <c r="F171" s="36" t="s">
        <v>409</v>
      </c>
      <c r="G171" s="37" t="s">
        <v>410</v>
      </c>
      <c r="H171" s="37" t="s">
        <v>352</v>
      </c>
      <c r="I171" s="10"/>
      <c r="J171" s="236" t="str">
        <f>A171</f>
        <v>GTR / GTS</v>
      </c>
      <c r="K171" s="11" t="str">
        <f>B171</f>
        <v>EVE-AMGGT-CF-INT</v>
      </c>
      <c r="L171" s="39" t="s">
        <v>365</v>
      </c>
      <c r="M171" s="54" t="str">
        <f>D171</f>
        <v>B</v>
      </c>
      <c r="N171" s="26">
        <v>2180</v>
      </c>
      <c r="O171" s="37" t="s">
        <v>409</v>
      </c>
      <c r="P171" s="36" t="s">
        <v>410</v>
      </c>
      <c r="S171" s="236" t="str">
        <f>A171</f>
        <v>GTR / GTS</v>
      </c>
      <c r="T171" s="11" t="str">
        <f>K171</f>
        <v>EVE-AMGGT-CF-INT</v>
      </c>
      <c r="U171" s="11" t="str">
        <f t="shared" ref="U171" si="109">L171</f>
        <v>Mercedes C190/R190 AMG GTR, GTS, GT GLOSS Finish</v>
      </c>
      <c r="V171" s="54" t="str">
        <f t="shared" ref="V171" si="110">M171</f>
        <v>B</v>
      </c>
      <c r="W171" s="9">
        <v>2400</v>
      </c>
      <c r="X171" s="37" t="s">
        <v>409</v>
      </c>
      <c r="Y171" s="36" t="s">
        <v>410</v>
      </c>
    </row>
    <row r="172" spans="1:31" x14ac:dyDescent="0.3">
      <c r="A172" s="237"/>
      <c r="B172" s="8" t="s">
        <v>364</v>
      </c>
      <c r="C172" s="39" t="s">
        <v>366</v>
      </c>
      <c r="D172" s="43" t="s">
        <v>74</v>
      </c>
      <c r="E172" s="34">
        <v>1917</v>
      </c>
      <c r="F172" s="36" t="s">
        <v>409</v>
      </c>
      <c r="G172" s="42" t="s">
        <v>410</v>
      </c>
      <c r="H172" s="37" t="s">
        <v>352</v>
      </c>
      <c r="J172" s="237"/>
      <c r="K172" s="8" t="str">
        <f>B172</f>
        <v>EVE-AMGGT-CFM-INT</v>
      </c>
      <c r="L172" s="39" t="s">
        <v>366</v>
      </c>
      <c r="M172" s="54" t="str">
        <f>D172</f>
        <v>B</v>
      </c>
      <c r="N172" s="26">
        <v>2180</v>
      </c>
      <c r="O172" s="36" t="s">
        <v>409</v>
      </c>
      <c r="P172" s="42" t="s">
        <v>410</v>
      </c>
      <c r="Q172" s="157"/>
      <c r="S172" s="237"/>
      <c r="T172" s="8" t="str">
        <f>K172</f>
        <v>EVE-AMGGT-CFM-INT</v>
      </c>
      <c r="U172" s="15" t="str">
        <f>L172</f>
        <v>Mercedes C190/R190 AMG GTR, GTS, GT MATTE Finish</v>
      </c>
      <c r="V172" s="54" t="str">
        <f t="shared" ref="V172" si="111">M172</f>
        <v>B</v>
      </c>
      <c r="W172" s="21">
        <v>2400</v>
      </c>
      <c r="X172" s="36" t="s">
        <v>409</v>
      </c>
      <c r="Y172" s="42" t="s">
        <v>410</v>
      </c>
      <c r="Z172" s="157"/>
    </row>
    <row r="173" spans="1:31" ht="4.95" customHeight="1" x14ac:dyDescent="0.3">
      <c r="C173" s="3"/>
      <c r="D173" s="52"/>
      <c r="E173" s="4"/>
      <c r="F173" s="73"/>
      <c r="G173" s="73"/>
      <c r="H173" s="96"/>
      <c r="L173" s="55"/>
      <c r="M173" s="52"/>
      <c r="N173" s="4"/>
      <c r="O173" s="73"/>
      <c r="P173" s="73"/>
      <c r="Q173" s="96"/>
      <c r="U173" s="51"/>
      <c r="W173" s="4"/>
      <c r="X173" s="73"/>
      <c r="Y173" s="73"/>
      <c r="Z173" s="96"/>
    </row>
    <row r="174" spans="1:31" x14ac:dyDescent="0.3">
      <c r="A174" s="236" t="s">
        <v>280</v>
      </c>
      <c r="B174" s="8" t="s">
        <v>144</v>
      </c>
      <c r="C174" s="39" t="s">
        <v>334</v>
      </c>
      <c r="D174" s="43" t="s">
        <v>369</v>
      </c>
      <c r="E174" s="31">
        <v>2240</v>
      </c>
      <c r="F174" s="36" t="s">
        <v>411</v>
      </c>
      <c r="G174" s="37" t="s">
        <v>410</v>
      </c>
      <c r="H174" s="37" t="s">
        <v>352</v>
      </c>
      <c r="I174" s="10"/>
      <c r="J174" s="236" t="s">
        <v>280</v>
      </c>
      <c r="K174" s="11" t="str">
        <f>B174</f>
        <v>EVE-C63S-CF-INT</v>
      </c>
      <c r="L174" s="39" t="str">
        <f>C174</f>
        <v>Mercedes all AMG C63/C63S variants Carbon intake with carbon ducts</v>
      </c>
      <c r="M174" s="54" t="s">
        <v>369</v>
      </c>
      <c r="N174" s="26">
        <v>2479</v>
      </c>
      <c r="O174" s="37" t="s">
        <v>411</v>
      </c>
      <c r="P174" s="36" t="s">
        <v>410</v>
      </c>
      <c r="S174" s="236" t="s">
        <v>280</v>
      </c>
      <c r="T174" s="11" t="str">
        <f>K174</f>
        <v>EVE-C63S-CF-INT</v>
      </c>
      <c r="U174" s="11" t="str">
        <f t="shared" ref="U174:U175" si="112">L174</f>
        <v>Mercedes all AMG C63/C63S variants Carbon intake with carbon ducts</v>
      </c>
      <c r="V174" s="54" t="s">
        <v>369</v>
      </c>
      <c r="W174" s="9">
        <v>2795</v>
      </c>
      <c r="X174" s="37" t="s">
        <v>411</v>
      </c>
      <c r="Y174" s="36" t="s">
        <v>410</v>
      </c>
    </row>
    <row r="175" spans="1:31" x14ac:dyDescent="0.3">
      <c r="A175" s="238"/>
      <c r="B175" s="8" t="s">
        <v>332</v>
      </c>
      <c r="C175" s="103" t="s">
        <v>333</v>
      </c>
      <c r="D175" s="104"/>
      <c r="E175" s="34">
        <v>136</v>
      </c>
      <c r="F175" s="36" t="s">
        <v>402</v>
      </c>
      <c r="G175" s="42" t="s">
        <v>389</v>
      </c>
      <c r="H175" s="37" t="s">
        <v>85</v>
      </c>
      <c r="I175" s="10"/>
      <c r="J175" s="238"/>
      <c r="K175" s="11" t="str">
        <f>B175</f>
        <v>EVE-C63S-DCT</v>
      </c>
      <c r="L175" s="39" t="str">
        <f>C175</f>
        <v>C63S Carbon Duct upgrade package</v>
      </c>
      <c r="M175" s="105"/>
      <c r="N175" s="26">
        <v>154</v>
      </c>
      <c r="O175" s="36" t="s">
        <v>402</v>
      </c>
      <c r="P175" s="42" t="s">
        <v>389</v>
      </c>
      <c r="Q175" s="157"/>
      <c r="S175" s="238"/>
      <c r="T175" s="11" t="str">
        <f>K175</f>
        <v>EVE-C63S-DCT</v>
      </c>
      <c r="U175" s="11" t="str">
        <f t="shared" si="112"/>
        <v>C63S Carbon Duct upgrade package</v>
      </c>
      <c r="V175" s="105"/>
      <c r="W175" s="21">
        <v>170</v>
      </c>
      <c r="X175" s="36" t="s">
        <v>402</v>
      </c>
      <c r="Y175" s="42" t="s">
        <v>389</v>
      </c>
      <c r="Z175" s="157"/>
    </row>
    <row r="176" spans="1:31" ht="4.95" customHeight="1" x14ac:dyDescent="0.3">
      <c r="A176" s="50"/>
      <c r="B176" s="5"/>
      <c r="C176" s="6"/>
      <c r="D176" s="41"/>
      <c r="E176" s="25"/>
      <c r="F176" s="244"/>
      <c r="G176" s="244"/>
      <c r="H176" s="96"/>
      <c r="J176" s="50"/>
      <c r="K176" s="5"/>
      <c r="L176" s="48"/>
      <c r="M176" s="41"/>
      <c r="N176" s="7"/>
      <c r="O176" s="68"/>
      <c r="P176" s="68"/>
      <c r="Q176" s="96"/>
      <c r="S176" s="50"/>
      <c r="T176" s="5"/>
      <c r="U176" s="6"/>
      <c r="V176" s="41"/>
      <c r="W176" s="7"/>
      <c r="X176" s="68"/>
      <c r="Y176" s="68"/>
      <c r="Z176" s="96"/>
      <c r="AB176" s="14"/>
      <c r="AC176" s="14"/>
      <c r="AD176" s="14"/>
      <c r="AE176" s="14"/>
    </row>
    <row r="177" spans="1:26" x14ac:dyDescent="0.3">
      <c r="A177" s="101" t="s">
        <v>336</v>
      </c>
      <c r="B177" s="8" t="s">
        <v>337</v>
      </c>
      <c r="C177" s="39" t="s">
        <v>338</v>
      </c>
      <c r="D177" s="43" t="s">
        <v>369</v>
      </c>
      <c r="E177" s="31">
        <v>2240</v>
      </c>
      <c r="F177" s="36" t="s">
        <v>411</v>
      </c>
      <c r="G177" s="37" t="s">
        <v>410</v>
      </c>
      <c r="H177" s="37" t="s">
        <v>352</v>
      </c>
      <c r="I177" s="10"/>
      <c r="J177" s="101" t="str">
        <f>A177</f>
        <v>GLC63S</v>
      </c>
      <c r="K177" s="11" t="str">
        <f>B177</f>
        <v>EVE-GLC63S-CF-INT</v>
      </c>
      <c r="L177" s="39" t="s">
        <v>338</v>
      </c>
      <c r="M177" s="54" t="str">
        <f>D177</f>
        <v>C</v>
      </c>
      <c r="N177" s="26">
        <v>2479</v>
      </c>
      <c r="O177" s="37" t="s">
        <v>411</v>
      </c>
      <c r="P177" s="36" t="s">
        <v>410</v>
      </c>
      <c r="S177" s="101" t="str">
        <f>A177</f>
        <v>GLC63S</v>
      </c>
      <c r="T177" s="11" t="str">
        <f>K177</f>
        <v>EVE-GLC63S-CF-INT</v>
      </c>
      <c r="U177" s="11" t="str">
        <f t="shared" ref="U177" si="113">L177</f>
        <v xml:space="preserve">Mercedes GLC63S carbon intake </v>
      </c>
      <c r="V177" s="54" t="str">
        <f t="shared" ref="V177" si="114">M177</f>
        <v>C</v>
      </c>
      <c r="W177" s="9">
        <v>2795</v>
      </c>
      <c r="X177" s="37" t="s">
        <v>411</v>
      </c>
      <c r="Y177" s="36" t="s">
        <v>410</v>
      </c>
    </row>
    <row r="178" spans="1:26" ht="4.95" customHeight="1" x14ac:dyDescent="0.3">
      <c r="C178" s="3"/>
      <c r="D178" s="52"/>
      <c r="E178" s="4"/>
      <c r="F178" s="73"/>
      <c r="G178" s="73"/>
      <c r="H178" s="96"/>
      <c r="L178" s="55"/>
      <c r="M178" s="52"/>
      <c r="N178" s="4"/>
      <c r="O178" s="73"/>
      <c r="P178" s="73"/>
      <c r="Q178" s="96"/>
      <c r="U178" s="51"/>
      <c r="W178" s="4"/>
      <c r="X178" s="73"/>
      <c r="Y178" s="73"/>
      <c r="Z178" s="96"/>
    </row>
    <row r="179" spans="1:26" ht="21" x14ac:dyDescent="0.3">
      <c r="A179" s="230" t="s">
        <v>83</v>
      </c>
      <c r="B179" s="231" t="s">
        <v>83</v>
      </c>
      <c r="C179" s="231"/>
      <c r="D179" s="231"/>
      <c r="E179" s="231"/>
      <c r="F179" s="231"/>
      <c r="G179" s="232"/>
      <c r="H179" s="155"/>
      <c r="J179" s="230" t="s">
        <v>83</v>
      </c>
      <c r="K179" s="231" t="s">
        <v>83</v>
      </c>
      <c r="L179" s="231"/>
      <c r="M179" s="231"/>
      <c r="N179" s="231"/>
      <c r="O179" s="231"/>
      <c r="P179" s="232"/>
      <c r="Q179" s="155"/>
      <c r="S179" s="230" t="s">
        <v>83</v>
      </c>
      <c r="T179" s="231" t="s">
        <v>83</v>
      </c>
      <c r="U179" s="231"/>
      <c r="V179" s="231"/>
      <c r="W179" s="231"/>
      <c r="X179" s="231"/>
      <c r="Y179" s="232"/>
      <c r="Z179" s="155"/>
    </row>
    <row r="180" spans="1:26" ht="4.5" customHeight="1" x14ac:dyDescent="0.3">
      <c r="A180" s="50"/>
      <c r="B180" s="5"/>
      <c r="C180" s="6"/>
      <c r="D180" s="41"/>
      <c r="E180" s="7"/>
      <c r="F180" s="244"/>
      <c r="G180" s="244"/>
      <c r="H180" s="96"/>
      <c r="J180" s="50"/>
      <c r="K180" s="5"/>
      <c r="L180" s="48"/>
      <c r="M180" s="41"/>
      <c r="N180" s="7"/>
      <c r="O180" s="68"/>
      <c r="P180" s="68"/>
      <c r="Q180" s="96"/>
      <c r="S180" s="50"/>
      <c r="T180" s="6"/>
      <c r="U180" s="6"/>
      <c r="V180" s="41"/>
      <c r="W180" s="7"/>
      <c r="X180" s="81"/>
      <c r="Y180" s="81"/>
      <c r="Z180" s="84"/>
    </row>
    <row r="181" spans="1:26" s="46" customFormat="1" ht="45.6" customHeight="1" x14ac:dyDescent="0.3">
      <c r="A181" s="76"/>
      <c r="B181" s="29" t="s">
        <v>4</v>
      </c>
      <c r="C181" s="29" t="s">
        <v>5</v>
      </c>
      <c r="D181" s="44" t="s">
        <v>80</v>
      </c>
      <c r="E181" s="30" t="s">
        <v>78</v>
      </c>
      <c r="F181" s="242" t="s">
        <v>7</v>
      </c>
      <c r="G181" s="243"/>
      <c r="H181" s="167" t="s">
        <v>418</v>
      </c>
      <c r="J181" s="76"/>
      <c r="K181" s="29" t="s">
        <v>4</v>
      </c>
      <c r="L181" s="29" t="s">
        <v>5</v>
      </c>
      <c r="M181" s="44" t="s">
        <v>80</v>
      </c>
      <c r="N181" s="30" t="s">
        <v>78</v>
      </c>
      <c r="O181" s="82" t="s">
        <v>7</v>
      </c>
      <c r="P181" s="83"/>
      <c r="Q181" s="156"/>
      <c r="S181" s="76"/>
      <c r="T181" s="29" t="s">
        <v>4</v>
      </c>
      <c r="U181" s="29" t="s">
        <v>5</v>
      </c>
      <c r="V181" s="44" t="s">
        <v>80</v>
      </c>
      <c r="W181" s="47" t="s">
        <v>6</v>
      </c>
      <c r="X181" s="82" t="s">
        <v>7</v>
      </c>
      <c r="Y181" s="83"/>
      <c r="Z181" s="156"/>
    </row>
    <row r="182" spans="1:26" ht="4.5" customHeight="1" x14ac:dyDescent="0.3">
      <c r="A182" s="50"/>
      <c r="B182" s="5"/>
      <c r="C182" s="6"/>
      <c r="D182" s="41"/>
      <c r="E182" s="25"/>
      <c r="F182" s="244"/>
      <c r="G182" s="244"/>
      <c r="H182" s="96"/>
      <c r="J182" s="50"/>
      <c r="K182" s="6"/>
      <c r="L182" s="48"/>
      <c r="M182" s="41"/>
      <c r="N182" s="7"/>
      <c r="O182" s="81"/>
      <c r="P182" s="81"/>
      <c r="Q182" s="84"/>
      <c r="S182" s="50"/>
      <c r="T182" s="5"/>
      <c r="U182" s="6"/>
      <c r="V182" s="41"/>
      <c r="W182" s="7"/>
      <c r="X182" s="81"/>
      <c r="Y182" s="81"/>
      <c r="Z182" s="84"/>
    </row>
    <row r="183" spans="1:26" s="119" customFormat="1" ht="31.95" customHeight="1" x14ac:dyDescent="0.3">
      <c r="A183" s="131" t="s">
        <v>377</v>
      </c>
      <c r="B183" s="114" t="s">
        <v>374</v>
      </c>
      <c r="C183" s="115" t="s">
        <v>375</v>
      </c>
      <c r="D183" s="125" t="s">
        <v>85</v>
      </c>
      <c r="E183" s="117">
        <v>1175</v>
      </c>
      <c r="F183" s="124" t="s">
        <v>393</v>
      </c>
      <c r="G183" s="118" t="s">
        <v>394</v>
      </c>
      <c r="H183" s="118" t="s">
        <v>419</v>
      </c>
      <c r="I183" s="126"/>
      <c r="J183" s="131" t="s">
        <v>377</v>
      </c>
      <c r="K183" s="132" t="str">
        <f>B183</f>
        <v>EVE-JCWGP3-INT</v>
      </c>
      <c r="L183" s="133" t="str">
        <f>C183</f>
        <v>Mini JCW GP3 / Clubman 306HP Carbon Intake</v>
      </c>
      <c r="M183" s="134" t="str">
        <f>D183</f>
        <v>S</v>
      </c>
      <c r="N183" s="127">
        <v>1345</v>
      </c>
      <c r="O183" s="118" t="s">
        <v>393</v>
      </c>
      <c r="P183" s="124" t="s">
        <v>394</v>
      </c>
      <c r="Q183" s="164"/>
      <c r="S183" s="131" t="s">
        <v>377</v>
      </c>
      <c r="T183" s="132" t="str">
        <f>K183</f>
        <v>EVE-JCWGP3-INT</v>
      </c>
      <c r="U183" s="132" t="str">
        <f t="shared" ref="U183" si="115">L183</f>
        <v>Mini JCW GP3 / Clubman 306HP Carbon Intake</v>
      </c>
      <c r="V183" s="134" t="str">
        <f>M183</f>
        <v>S</v>
      </c>
      <c r="W183" s="128">
        <v>1550</v>
      </c>
      <c r="X183" s="118" t="s">
        <v>393</v>
      </c>
      <c r="Y183" s="124" t="s">
        <v>394</v>
      </c>
      <c r="Z183" s="164"/>
    </row>
    <row r="184" spans="1:26" s="119" customFormat="1" ht="4.5" customHeight="1" x14ac:dyDescent="0.3">
      <c r="A184" s="135"/>
      <c r="B184" s="136"/>
      <c r="C184" s="137"/>
      <c r="D184" s="138"/>
      <c r="E184" s="139"/>
      <c r="F184" s="124"/>
      <c r="G184" s="118"/>
      <c r="H184" s="158"/>
      <c r="J184" s="135"/>
      <c r="K184" s="136"/>
      <c r="L184" s="140"/>
      <c r="M184" s="138"/>
      <c r="N184" s="141"/>
      <c r="O184" s="142"/>
      <c r="P184" s="142"/>
      <c r="Q184" s="165"/>
      <c r="S184" s="135"/>
      <c r="T184" s="136"/>
      <c r="U184" s="137"/>
      <c r="V184" s="138"/>
      <c r="W184" s="141"/>
      <c r="X184" s="142"/>
      <c r="Y184" s="142"/>
      <c r="Z184" s="165"/>
    </row>
    <row r="185" spans="1:26" s="119" customFormat="1" ht="14.4" customHeight="1" x14ac:dyDescent="0.3">
      <c r="A185" s="131" t="s">
        <v>373</v>
      </c>
      <c r="B185" s="114" t="s">
        <v>376</v>
      </c>
      <c r="C185" s="115" t="s">
        <v>378</v>
      </c>
      <c r="D185" s="125" t="s">
        <v>85</v>
      </c>
      <c r="E185" s="117">
        <v>1000</v>
      </c>
      <c r="F185" s="124" t="s">
        <v>393</v>
      </c>
      <c r="G185" s="118" t="s">
        <v>394</v>
      </c>
      <c r="H185" s="118" t="s">
        <v>419</v>
      </c>
      <c r="I185" s="126"/>
      <c r="J185" s="131" t="s">
        <v>373</v>
      </c>
      <c r="K185" s="132" t="str">
        <f>B185</f>
        <v>EVE-F60-306-INT</v>
      </c>
      <c r="L185" s="133" t="str">
        <f>C185</f>
        <v>Mini JCW Countryman 306HP Carbon Intake with no scoop</v>
      </c>
      <c r="M185" s="134" t="str">
        <f>D185</f>
        <v>S</v>
      </c>
      <c r="N185" s="127">
        <v>1150</v>
      </c>
      <c r="O185" s="118" t="s">
        <v>393</v>
      </c>
      <c r="P185" s="124" t="s">
        <v>394</v>
      </c>
      <c r="Q185" s="164"/>
      <c r="S185" s="131" t="s">
        <v>373</v>
      </c>
      <c r="T185" s="132" t="str">
        <f t="shared" ref="T185" si="116">K185</f>
        <v>EVE-F60-306-INT</v>
      </c>
      <c r="U185" s="132" t="str">
        <f t="shared" ref="U185" si="117">L185</f>
        <v>Mini JCW Countryman 306HP Carbon Intake with no scoop</v>
      </c>
      <c r="V185" s="134" t="str">
        <f t="shared" ref="V185" si="118">M185</f>
        <v>S</v>
      </c>
      <c r="W185" s="128">
        <v>1300</v>
      </c>
      <c r="X185" s="118" t="s">
        <v>393</v>
      </c>
      <c r="Y185" s="124" t="s">
        <v>394</v>
      </c>
      <c r="Z185" s="164"/>
    </row>
    <row r="186" spans="1:26" s="119" customFormat="1" ht="4.5" customHeight="1" x14ac:dyDescent="0.3">
      <c r="A186" s="135"/>
      <c r="B186" s="136"/>
      <c r="C186" s="137"/>
      <c r="D186" s="138"/>
      <c r="E186" s="139"/>
      <c r="F186" s="124"/>
      <c r="G186" s="118"/>
      <c r="H186" s="158"/>
      <c r="J186" s="135"/>
      <c r="K186" s="136"/>
      <c r="L186" s="140"/>
      <c r="M186" s="138"/>
      <c r="N186" s="141"/>
      <c r="O186" s="142"/>
      <c r="P186" s="142"/>
      <c r="Q186" s="165"/>
      <c r="S186" s="135"/>
      <c r="T186" s="136"/>
      <c r="U186" s="137"/>
      <c r="V186" s="138"/>
      <c r="W186" s="141"/>
      <c r="X186" s="142"/>
      <c r="Y186" s="142"/>
      <c r="Z186" s="165"/>
    </row>
    <row r="187" spans="1:26" s="119" customFormat="1" x14ac:dyDescent="0.3">
      <c r="A187" s="239" t="s">
        <v>288</v>
      </c>
      <c r="B187" s="114" t="s">
        <v>84</v>
      </c>
      <c r="C187" s="115" t="s">
        <v>286</v>
      </c>
      <c r="D187" s="125" t="s">
        <v>85</v>
      </c>
      <c r="E187" s="117">
        <v>1075</v>
      </c>
      <c r="F187" s="124" t="s">
        <v>393</v>
      </c>
      <c r="G187" s="118" t="s">
        <v>394</v>
      </c>
      <c r="H187" s="118" t="s">
        <v>419</v>
      </c>
      <c r="I187" s="126"/>
      <c r="J187" s="239" t="s">
        <v>288</v>
      </c>
      <c r="K187" s="132" t="str">
        <f t="shared" ref="K187:M190" si="119">B187</f>
        <v>EVE-F56-CF-INT</v>
      </c>
      <c r="L187" s="133" t="str">
        <f t="shared" si="119"/>
        <v>Mini Cooper S / JCW Black Carbon intake</v>
      </c>
      <c r="M187" s="134" t="str">
        <f t="shared" si="119"/>
        <v>S</v>
      </c>
      <c r="N187" s="127">
        <v>1250</v>
      </c>
      <c r="O187" s="118" t="s">
        <v>393</v>
      </c>
      <c r="P187" s="124" t="s">
        <v>394</v>
      </c>
      <c r="Q187" s="164"/>
      <c r="S187" s="239" t="s">
        <v>288</v>
      </c>
      <c r="T187" s="132" t="str">
        <f>K187</f>
        <v>EVE-F56-CF-INT</v>
      </c>
      <c r="U187" s="132" t="str">
        <f t="shared" ref="U187:U188" si="120">L187</f>
        <v>Mini Cooper S / JCW Black Carbon intake</v>
      </c>
      <c r="V187" s="134" t="str">
        <f>M187</f>
        <v>S</v>
      </c>
      <c r="W187" s="128">
        <v>1550</v>
      </c>
      <c r="X187" s="118" t="s">
        <v>393</v>
      </c>
      <c r="Y187" s="124" t="s">
        <v>394</v>
      </c>
      <c r="Z187" s="164"/>
    </row>
    <row r="188" spans="1:26" s="119" customFormat="1" x14ac:dyDescent="0.3">
      <c r="A188" s="241"/>
      <c r="B188" s="114" t="s">
        <v>93</v>
      </c>
      <c r="C188" s="115" t="s">
        <v>287</v>
      </c>
      <c r="D188" s="125" t="s">
        <v>85</v>
      </c>
      <c r="E188" s="117">
        <v>1075</v>
      </c>
      <c r="F188" s="124" t="s">
        <v>393</v>
      </c>
      <c r="G188" s="118" t="s">
        <v>394</v>
      </c>
      <c r="H188" s="118" t="s">
        <v>419</v>
      </c>
      <c r="I188" s="126"/>
      <c r="J188" s="241"/>
      <c r="K188" s="132" t="str">
        <f t="shared" si="119"/>
        <v>EVE-F56-LCI-CF-INT</v>
      </c>
      <c r="L188" s="133" t="str">
        <f t="shared" si="119"/>
        <v>Mini Cooper S / JCW Facelift Black Carbon intake</v>
      </c>
      <c r="M188" s="134" t="str">
        <f t="shared" si="119"/>
        <v>S</v>
      </c>
      <c r="N188" s="127">
        <v>1250</v>
      </c>
      <c r="O188" s="118" t="s">
        <v>393</v>
      </c>
      <c r="P188" s="124" t="s">
        <v>394</v>
      </c>
      <c r="Q188" s="164"/>
      <c r="S188" s="241"/>
      <c r="T188" s="132" t="str">
        <f>K188</f>
        <v>EVE-F56-LCI-CF-INT</v>
      </c>
      <c r="U188" s="132" t="str">
        <f t="shared" si="120"/>
        <v>Mini Cooper S / JCW Facelift Black Carbon intake</v>
      </c>
      <c r="V188" s="134" t="str">
        <f>M188</f>
        <v>S</v>
      </c>
      <c r="W188" s="128">
        <v>1550</v>
      </c>
      <c r="X188" s="118" t="s">
        <v>393</v>
      </c>
      <c r="Y188" s="124" t="s">
        <v>394</v>
      </c>
      <c r="Z188" s="164"/>
    </row>
    <row r="189" spans="1:26" s="119" customFormat="1" x14ac:dyDescent="0.3">
      <c r="A189" s="241"/>
      <c r="B189" s="114" t="s">
        <v>140</v>
      </c>
      <c r="C189" s="115" t="s">
        <v>222</v>
      </c>
      <c r="D189" s="125" t="s">
        <v>85</v>
      </c>
      <c r="E189" s="117">
        <v>695</v>
      </c>
      <c r="F189" s="124" t="s">
        <v>393</v>
      </c>
      <c r="G189" s="118" t="s">
        <v>394</v>
      </c>
      <c r="H189" s="118" t="s">
        <v>419</v>
      </c>
      <c r="I189" s="126"/>
      <c r="J189" s="241"/>
      <c r="K189" s="132" t="str">
        <f t="shared" si="119"/>
        <v>EVE-F56-PL-INT</v>
      </c>
      <c r="L189" s="133" t="str">
        <f t="shared" si="119"/>
        <v>Mini Cooper S / JCW Plastic intake with Carbon Scoop</v>
      </c>
      <c r="M189" s="134" t="str">
        <f t="shared" si="119"/>
        <v>S</v>
      </c>
      <c r="N189" s="127">
        <v>790</v>
      </c>
      <c r="O189" s="118" t="s">
        <v>393</v>
      </c>
      <c r="P189" s="124" t="s">
        <v>394</v>
      </c>
      <c r="Q189" s="164"/>
      <c r="S189" s="241"/>
      <c r="T189" s="132" t="str">
        <f>K189</f>
        <v>EVE-F56-PL-INT</v>
      </c>
      <c r="U189" s="132" t="str">
        <f>L189</f>
        <v>Mini Cooper S / JCW Plastic intake with Carbon Scoop</v>
      </c>
      <c r="V189" s="134" t="str">
        <f>M189</f>
        <v>S</v>
      </c>
      <c r="W189" s="128">
        <v>910</v>
      </c>
      <c r="X189" s="118" t="s">
        <v>393</v>
      </c>
      <c r="Y189" s="124" t="s">
        <v>394</v>
      </c>
      <c r="Z189" s="164"/>
    </row>
    <row r="190" spans="1:26" s="119" customFormat="1" x14ac:dyDescent="0.3">
      <c r="A190" s="240"/>
      <c r="B190" s="114" t="s">
        <v>141</v>
      </c>
      <c r="C190" s="115" t="s">
        <v>223</v>
      </c>
      <c r="D190" s="125" t="s">
        <v>85</v>
      </c>
      <c r="E190" s="117">
        <v>695</v>
      </c>
      <c r="F190" s="124" t="s">
        <v>393</v>
      </c>
      <c r="G190" s="118" t="s">
        <v>394</v>
      </c>
      <c r="H190" s="118" t="s">
        <v>419</v>
      </c>
      <c r="I190" s="126"/>
      <c r="J190" s="240"/>
      <c r="K190" s="132" t="str">
        <f t="shared" si="119"/>
        <v>EVE-F56-LCI-PL-INT</v>
      </c>
      <c r="L190" s="133" t="str">
        <f t="shared" si="119"/>
        <v>Mini Cooper S / JCW Facelift Plastic intake with Carbon Scoop</v>
      </c>
      <c r="M190" s="134" t="str">
        <f t="shared" si="119"/>
        <v>S</v>
      </c>
      <c r="N190" s="127">
        <v>790</v>
      </c>
      <c r="O190" s="118" t="s">
        <v>393</v>
      </c>
      <c r="P190" s="124" t="s">
        <v>394</v>
      </c>
      <c r="Q190" s="164"/>
      <c r="S190" s="240"/>
      <c r="T190" s="132" t="str">
        <f>K190</f>
        <v>EVE-F56-LCI-PL-INT</v>
      </c>
      <c r="U190" s="132" t="str">
        <f>L190</f>
        <v>Mini Cooper S / JCW Facelift Plastic intake with Carbon Scoop</v>
      </c>
      <c r="V190" s="134" t="str">
        <f>M190</f>
        <v>S</v>
      </c>
      <c r="W190" s="128">
        <v>910</v>
      </c>
      <c r="X190" s="118" t="s">
        <v>393</v>
      </c>
      <c r="Y190" s="124" t="s">
        <v>394</v>
      </c>
      <c r="Z190" s="164"/>
    </row>
    <row r="191" spans="1:26" s="119" customFormat="1" ht="4.5" customHeight="1" x14ac:dyDescent="0.3">
      <c r="A191" s="135"/>
      <c r="B191" s="136"/>
      <c r="C191" s="137"/>
      <c r="D191" s="138"/>
      <c r="E191" s="139"/>
      <c r="F191" s="124"/>
      <c r="G191" s="118"/>
      <c r="H191" s="158"/>
      <c r="J191" s="135"/>
      <c r="K191" s="136"/>
      <c r="L191" s="140"/>
      <c r="M191" s="138"/>
      <c r="N191" s="141"/>
      <c r="O191" s="142"/>
      <c r="P191" s="142"/>
      <c r="Q191" s="165"/>
      <c r="S191" s="135"/>
      <c r="T191" s="136"/>
      <c r="U191" s="137"/>
      <c r="V191" s="138"/>
      <c r="W191" s="141"/>
      <c r="X191" s="142"/>
      <c r="Y191" s="142"/>
      <c r="Z191" s="165"/>
    </row>
    <row r="192" spans="1:26" s="119" customFormat="1" ht="14.4" customHeight="1" x14ac:dyDescent="0.3">
      <c r="A192" s="239" t="s">
        <v>289</v>
      </c>
      <c r="B192" s="114" t="s">
        <v>125</v>
      </c>
      <c r="C192" s="115" t="s">
        <v>220</v>
      </c>
      <c r="D192" s="125" t="s">
        <v>85</v>
      </c>
      <c r="E192" s="117">
        <v>960</v>
      </c>
      <c r="F192" s="124" t="s">
        <v>393</v>
      </c>
      <c r="G192" s="118" t="s">
        <v>394</v>
      </c>
      <c r="H192" s="118" t="s">
        <v>419</v>
      </c>
      <c r="I192" s="126"/>
      <c r="J192" s="239" t="s">
        <v>289</v>
      </c>
      <c r="K192" s="132" t="str">
        <f t="shared" ref="K192:M195" si="121">B192</f>
        <v>EVE-F60-CF-INT</v>
      </c>
      <c r="L192" s="133" t="str">
        <f t="shared" si="121"/>
        <v>MINI Countryman S Black Carbon intake with no scoop</v>
      </c>
      <c r="M192" s="134" t="str">
        <f t="shared" si="121"/>
        <v>S</v>
      </c>
      <c r="N192" s="127">
        <v>1090</v>
      </c>
      <c r="O192" s="118" t="s">
        <v>393</v>
      </c>
      <c r="P192" s="124" t="s">
        <v>394</v>
      </c>
      <c r="Q192" s="164"/>
      <c r="S192" s="239" t="s">
        <v>289</v>
      </c>
      <c r="T192" s="132" t="str">
        <f>K192</f>
        <v>EVE-F60-CF-INT</v>
      </c>
      <c r="U192" s="132" t="str">
        <f t="shared" ref="U192:U193" si="122">L192</f>
        <v>MINI Countryman S Black Carbon intake with no scoop</v>
      </c>
      <c r="V192" s="134" t="str">
        <f>M192</f>
        <v>S</v>
      </c>
      <c r="W192" s="128">
        <v>1250</v>
      </c>
      <c r="X192" s="118" t="s">
        <v>393</v>
      </c>
      <c r="Y192" s="124" t="s">
        <v>394</v>
      </c>
      <c r="Z192" s="164"/>
    </row>
    <row r="193" spans="1:26" s="119" customFormat="1" x14ac:dyDescent="0.3">
      <c r="A193" s="241"/>
      <c r="B193" s="114" t="s">
        <v>126</v>
      </c>
      <c r="C193" s="115" t="s">
        <v>221</v>
      </c>
      <c r="D193" s="125" t="s">
        <v>85</v>
      </c>
      <c r="E193" s="117">
        <v>960</v>
      </c>
      <c r="F193" s="124" t="s">
        <v>393</v>
      </c>
      <c r="G193" s="118" t="s">
        <v>394</v>
      </c>
      <c r="H193" s="118" t="s">
        <v>419</v>
      </c>
      <c r="I193" s="126"/>
      <c r="J193" s="241"/>
      <c r="K193" s="132" t="str">
        <f t="shared" si="121"/>
        <v>EVE-F60-LCI-CF-INT</v>
      </c>
      <c r="L193" s="133" t="str">
        <f t="shared" si="121"/>
        <v>MINI Countryman S Facelift Black Carbon intake with no scoop</v>
      </c>
      <c r="M193" s="134" t="str">
        <f t="shared" si="121"/>
        <v>S</v>
      </c>
      <c r="N193" s="127">
        <v>1090</v>
      </c>
      <c r="O193" s="118" t="s">
        <v>393</v>
      </c>
      <c r="P193" s="124" t="s">
        <v>394</v>
      </c>
      <c r="Q193" s="164"/>
      <c r="S193" s="241"/>
      <c r="T193" s="132" t="str">
        <f>K193</f>
        <v>EVE-F60-LCI-CF-INT</v>
      </c>
      <c r="U193" s="132" t="str">
        <f t="shared" si="122"/>
        <v>MINI Countryman S Facelift Black Carbon intake with no scoop</v>
      </c>
      <c r="V193" s="134" t="str">
        <f>M193</f>
        <v>S</v>
      </c>
      <c r="W193" s="128">
        <v>1250</v>
      </c>
      <c r="X193" s="118" t="s">
        <v>393</v>
      </c>
      <c r="Y193" s="124" t="s">
        <v>394</v>
      </c>
      <c r="Z193" s="164"/>
    </row>
    <row r="194" spans="1:26" s="119" customFormat="1" x14ac:dyDescent="0.3">
      <c r="A194" s="241"/>
      <c r="B194" s="114" t="s">
        <v>142</v>
      </c>
      <c r="C194" s="115" t="s">
        <v>224</v>
      </c>
      <c r="D194" s="125" t="s">
        <v>85</v>
      </c>
      <c r="E194" s="117">
        <v>500</v>
      </c>
      <c r="F194" s="124" t="s">
        <v>393</v>
      </c>
      <c r="G194" s="118" t="s">
        <v>394</v>
      </c>
      <c r="H194" s="118" t="s">
        <v>419</v>
      </c>
      <c r="I194" s="126"/>
      <c r="J194" s="241"/>
      <c r="K194" s="132" t="str">
        <f t="shared" si="121"/>
        <v>EVE-F60-PL-INT</v>
      </c>
      <c r="L194" s="133" t="str">
        <f t="shared" si="121"/>
        <v>MINI Countryman S Plastic intake with no scoop</v>
      </c>
      <c r="M194" s="134" t="str">
        <f t="shared" si="121"/>
        <v>S</v>
      </c>
      <c r="N194" s="127">
        <v>565</v>
      </c>
      <c r="O194" s="118" t="s">
        <v>393</v>
      </c>
      <c r="P194" s="124" t="s">
        <v>394</v>
      </c>
      <c r="Q194" s="164"/>
      <c r="S194" s="241"/>
      <c r="T194" s="132" t="str">
        <f>K194</f>
        <v>EVE-F60-PL-INT</v>
      </c>
      <c r="U194" s="132" t="str">
        <f>L194</f>
        <v>MINI Countryman S Plastic intake with no scoop</v>
      </c>
      <c r="V194" s="134" t="str">
        <f>M194</f>
        <v>S</v>
      </c>
      <c r="W194" s="128">
        <v>650</v>
      </c>
      <c r="X194" s="118" t="s">
        <v>393</v>
      </c>
      <c r="Y194" s="124" t="s">
        <v>394</v>
      </c>
      <c r="Z194" s="164"/>
    </row>
    <row r="195" spans="1:26" s="119" customFormat="1" x14ac:dyDescent="0.3">
      <c r="A195" s="240"/>
      <c r="B195" s="114" t="s">
        <v>143</v>
      </c>
      <c r="C195" s="115" t="s">
        <v>225</v>
      </c>
      <c r="D195" s="125" t="s">
        <v>85</v>
      </c>
      <c r="E195" s="117">
        <v>500</v>
      </c>
      <c r="F195" s="124" t="s">
        <v>393</v>
      </c>
      <c r="G195" s="118" t="s">
        <v>394</v>
      </c>
      <c r="H195" s="118" t="s">
        <v>419</v>
      </c>
      <c r="I195" s="126"/>
      <c r="J195" s="240"/>
      <c r="K195" s="132" t="str">
        <f t="shared" si="121"/>
        <v>EVE-F60-LCI-PL-INT</v>
      </c>
      <c r="L195" s="133" t="str">
        <f t="shared" si="121"/>
        <v>MINI Countryman S Facelift Plastic intake with no scoop</v>
      </c>
      <c r="M195" s="134" t="str">
        <f t="shared" si="121"/>
        <v>S</v>
      </c>
      <c r="N195" s="127">
        <v>565</v>
      </c>
      <c r="O195" s="118" t="s">
        <v>393</v>
      </c>
      <c r="P195" s="124" t="s">
        <v>394</v>
      </c>
      <c r="Q195" s="164"/>
      <c r="S195" s="240"/>
      <c r="T195" s="132" t="str">
        <f>K195</f>
        <v>EVE-F60-LCI-PL-INT</v>
      </c>
      <c r="U195" s="132" t="str">
        <f t="shared" ref="U195" si="123">L195</f>
        <v>MINI Countryman S Facelift Plastic intake with no scoop</v>
      </c>
      <c r="V195" s="134" t="str">
        <f>M195</f>
        <v>S</v>
      </c>
      <c r="W195" s="128">
        <v>650</v>
      </c>
      <c r="X195" s="118" t="s">
        <v>393</v>
      </c>
      <c r="Y195" s="124" t="s">
        <v>394</v>
      </c>
      <c r="Z195" s="164"/>
    </row>
    <row r="196" spans="1:26" ht="4.95" customHeight="1" x14ac:dyDescent="0.3">
      <c r="C196" s="3"/>
      <c r="D196" s="52"/>
      <c r="E196" s="4"/>
      <c r="F196" s="73"/>
      <c r="G196" s="73"/>
      <c r="H196" s="96"/>
      <c r="L196" s="55"/>
      <c r="M196" s="52"/>
      <c r="N196" s="4"/>
      <c r="O196" s="73"/>
      <c r="P196" s="73"/>
      <c r="Q196" s="96"/>
      <c r="U196" s="51"/>
      <c r="W196" s="4"/>
      <c r="X196" s="73"/>
      <c r="Y196" s="73"/>
      <c r="Z196" s="96"/>
    </row>
    <row r="197" spans="1:26" ht="21" customHeight="1" x14ac:dyDescent="0.3">
      <c r="A197" s="230" t="s">
        <v>121</v>
      </c>
      <c r="B197" s="231" t="s">
        <v>121</v>
      </c>
      <c r="C197" s="231"/>
      <c r="D197" s="231"/>
      <c r="E197" s="231"/>
      <c r="F197" s="231"/>
      <c r="G197" s="232"/>
      <c r="H197" s="155"/>
      <c r="J197" s="230" t="s">
        <v>121</v>
      </c>
      <c r="K197" s="231" t="s">
        <v>121</v>
      </c>
      <c r="L197" s="231"/>
      <c r="M197" s="231"/>
      <c r="N197" s="231"/>
      <c r="O197" s="231"/>
      <c r="P197" s="232"/>
      <c r="Q197" s="155"/>
      <c r="S197" s="230" t="s">
        <v>121</v>
      </c>
      <c r="T197" s="231" t="s">
        <v>121</v>
      </c>
      <c r="U197" s="231"/>
      <c r="V197" s="231"/>
      <c r="W197" s="231"/>
      <c r="X197" s="231"/>
      <c r="Y197" s="232"/>
      <c r="Z197" s="155"/>
    </row>
    <row r="198" spans="1:26" ht="4.5" customHeight="1" x14ac:dyDescent="0.3">
      <c r="A198" s="50"/>
      <c r="B198" s="5"/>
      <c r="C198" s="6"/>
      <c r="D198" s="41"/>
      <c r="E198" s="7"/>
      <c r="F198" s="244"/>
      <c r="G198" s="244"/>
      <c r="H198" s="96"/>
      <c r="J198" s="50"/>
      <c r="K198" s="5"/>
      <c r="L198" s="48"/>
      <c r="M198" s="41"/>
      <c r="N198" s="7"/>
      <c r="O198" s="81"/>
      <c r="P198" s="81"/>
      <c r="Q198" s="84"/>
      <c r="S198" s="50"/>
      <c r="T198" s="6"/>
      <c r="U198" s="6"/>
      <c r="V198" s="41"/>
      <c r="W198" s="7"/>
      <c r="X198" s="81"/>
      <c r="Y198" s="81"/>
      <c r="Z198" s="84"/>
    </row>
    <row r="199" spans="1:26" s="46" customFormat="1" ht="45" customHeight="1" x14ac:dyDescent="0.3">
      <c r="A199" s="76"/>
      <c r="B199" s="29" t="s">
        <v>4</v>
      </c>
      <c r="C199" s="29" t="s">
        <v>5</v>
      </c>
      <c r="D199" s="44" t="s">
        <v>80</v>
      </c>
      <c r="E199" s="30" t="s">
        <v>78</v>
      </c>
      <c r="F199" s="242" t="s">
        <v>7</v>
      </c>
      <c r="G199" s="243"/>
      <c r="H199" s="167" t="s">
        <v>418</v>
      </c>
      <c r="J199" s="76"/>
      <c r="K199" s="29" t="s">
        <v>4</v>
      </c>
      <c r="L199" s="29" t="s">
        <v>5</v>
      </c>
      <c r="M199" s="44" t="s">
        <v>80</v>
      </c>
      <c r="N199" s="30" t="s">
        <v>78</v>
      </c>
      <c r="O199" s="82" t="s">
        <v>7</v>
      </c>
      <c r="P199" s="83"/>
      <c r="Q199" s="156"/>
      <c r="S199" s="76"/>
      <c r="T199" s="29" t="s">
        <v>4</v>
      </c>
      <c r="U199" s="29" t="s">
        <v>5</v>
      </c>
      <c r="V199" s="44" t="s">
        <v>80</v>
      </c>
      <c r="W199" s="47" t="s">
        <v>6</v>
      </c>
      <c r="X199" s="82" t="s">
        <v>7</v>
      </c>
      <c r="Y199" s="83"/>
      <c r="Z199" s="156"/>
    </row>
    <row r="200" spans="1:26" ht="4.5" customHeight="1" x14ac:dyDescent="0.3">
      <c r="A200" s="50"/>
      <c r="B200" s="5"/>
      <c r="C200" s="6"/>
      <c r="D200" s="41"/>
      <c r="E200" s="25"/>
      <c r="F200" s="244"/>
      <c r="G200" s="244"/>
      <c r="H200" s="96"/>
      <c r="J200" s="50"/>
      <c r="K200" s="5"/>
      <c r="L200" s="48"/>
      <c r="M200" s="41"/>
      <c r="N200" s="7"/>
      <c r="O200" s="81"/>
      <c r="P200" s="81"/>
      <c r="Q200" s="84"/>
      <c r="S200" s="50"/>
      <c r="T200" s="5"/>
      <c r="U200" s="6"/>
      <c r="V200" s="41"/>
      <c r="W200" s="7"/>
      <c r="X200" s="81"/>
      <c r="Y200" s="81"/>
      <c r="Z200" s="84"/>
    </row>
    <row r="201" spans="1:26" x14ac:dyDescent="0.3">
      <c r="A201" s="77" t="s">
        <v>276</v>
      </c>
      <c r="B201" s="8" t="s">
        <v>97</v>
      </c>
      <c r="C201" s="39" t="s">
        <v>226</v>
      </c>
      <c r="D201" s="43" t="s">
        <v>85</v>
      </c>
      <c r="E201" s="31">
        <v>1700</v>
      </c>
      <c r="F201" s="36" t="s">
        <v>387</v>
      </c>
      <c r="G201" s="37" t="s">
        <v>390</v>
      </c>
      <c r="H201" s="37" t="s">
        <v>419</v>
      </c>
      <c r="I201" s="10"/>
      <c r="J201" s="77" t="s">
        <v>276</v>
      </c>
      <c r="K201" s="11" t="str">
        <f>B201</f>
        <v>EVE-P991T-INT</v>
      </c>
      <c r="L201" s="57" t="str">
        <f>C201</f>
        <v>Porsche 991 Turbo Black Carbon intake</v>
      </c>
      <c r="M201" s="54" t="str">
        <f>D201</f>
        <v>S</v>
      </c>
      <c r="N201" s="26">
        <v>1950</v>
      </c>
      <c r="O201" s="15" t="s">
        <v>387</v>
      </c>
      <c r="P201" s="15" t="s">
        <v>390</v>
      </c>
      <c r="Q201" s="19"/>
      <c r="S201" s="77" t="s">
        <v>276</v>
      </c>
      <c r="T201" s="11" t="str">
        <f>K201</f>
        <v>EVE-P991T-INT</v>
      </c>
      <c r="U201" s="11" t="str">
        <f t="shared" ref="U201" si="124">L201</f>
        <v>Porsche 991 Turbo Black Carbon intake</v>
      </c>
      <c r="V201" s="54" t="str">
        <f>M201</f>
        <v>S</v>
      </c>
      <c r="W201" s="9">
        <v>2200</v>
      </c>
      <c r="X201" s="15" t="s">
        <v>387</v>
      </c>
      <c r="Y201" s="15" t="s">
        <v>390</v>
      </c>
      <c r="Z201" s="19"/>
    </row>
    <row r="202" spans="1:26" ht="4.95" customHeight="1" x14ac:dyDescent="0.3">
      <c r="C202" s="3"/>
      <c r="D202" s="52"/>
      <c r="E202" s="4"/>
      <c r="F202" s="73"/>
      <c r="G202" s="73"/>
      <c r="H202" s="96"/>
      <c r="L202" s="55"/>
      <c r="M202" s="52"/>
      <c r="N202" s="4"/>
      <c r="O202" s="73"/>
      <c r="P202" s="73"/>
      <c r="Q202" s="96"/>
      <c r="U202" s="51"/>
      <c r="W202" s="4"/>
      <c r="X202" s="73"/>
      <c r="Y202" s="73"/>
      <c r="Z202" s="96"/>
    </row>
    <row r="203" spans="1:26" ht="21" x14ac:dyDescent="0.3">
      <c r="A203" s="230" t="s">
        <v>70</v>
      </c>
      <c r="B203" s="231" t="s">
        <v>70</v>
      </c>
      <c r="C203" s="231"/>
      <c r="D203" s="231"/>
      <c r="E203" s="231"/>
      <c r="F203" s="231"/>
      <c r="G203" s="232"/>
      <c r="H203" s="155"/>
      <c r="J203" s="230" t="s">
        <v>70</v>
      </c>
      <c r="K203" s="231" t="s">
        <v>70</v>
      </c>
      <c r="L203" s="231"/>
      <c r="M203" s="231"/>
      <c r="N203" s="231"/>
      <c r="O203" s="231"/>
      <c r="P203" s="232"/>
      <c r="Q203" s="155"/>
      <c r="S203" s="230" t="s">
        <v>70</v>
      </c>
      <c r="T203" s="231" t="s">
        <v>70</v>
      </c>
      <c r="U203" s="231"/>
      <c r="V203" s="231"/>
      <c r="W203" s="231"/>
      <c r="X203" s="231"/>
      <c r="Y203" s="232"/>
      <c r="Z203" s="155"/>
    </row>
    <row r="204" spans="1:26" ht="4.5" customHeight="1" x14ac:dyDescent="0.3">
      <c r="A204" s="50"/>
      <c r="B204" s="5"/>
      <c r="C204" s="6"/>
      <c r="D204" s="41"/>
      <c r="E204" s="7"/>
      <c r="F204" s="244"/>
      <c r="G204" s="244"/>
      <c r="H204" s="96"/>
      <c r="J204" s="50"/>
      <c r="K204" s="5"/>
      <c r="L204" s="48"/>
      <c r="M204" s="41"/>
      <c r="N204" s="7"/>
      <c r="O204" s="68"/>
      <c r="P204" s="68"/>
      <c r="Q204" s="96"/>
      <c r="S204" s="50"/>
      <c r="T204" s="6"/>
      <c r="U204" s="6"/>
      <c r="V204" s="41"/>
      <c r="W204" s="7"/>
      <c r="X204" s="81"/>
      <c r="Y204" s="81"/>
      <c r="Z204" s="84"/>
    </row>
    <row r="205" spans="1:26" s="46" customFormat="1" ht="40.200000000000003" customHeight="1" x14ac:dyDescent="0.3">
      <c r="A205" s="76"/>
      <c r="B205" s="29" t="s">
        <v>4</v>
      </c>
      <c r="C205" s="29" t="s">
        <v>5</v>
      </c>
      <c r="D205" s="44" t="s">
        <v>80</v>
      </c>
      <c r="E205" s="30" t="s">
        <v>78</v>
      </c>
      <c r="F205" s="242" t="s">
        <v>7</v>
      </c>
      <c r="G205" s="243"/>
      <c r="H205" s="167" t="s">
        <v>418</v>
      </c>
      <c r="J205" s="76"/>
      <c r="K205" s="29" t="s">
        <v>4</v>
      </c>
      <c r="L205" s="29" t="s">
        <v>5</v>
      </c>
      <c r="M205" s="44" t="s">
        <v>80</v>
      </c>
      <c r="N205" s="30" t="s">
        <v>78</v>
      </c>
      <c r="O205" s="71" t="s">
        <v>7</v>
      </c>
      <c r="P205" s="72"/>
      <c r="Q205" s="159"/>
      <c r="S205" s="76"/>
      <c r="T205" s="29" t="s">
        <v>4</v>
      </c>
      <c r="U205" s="29" t="s">
        <v>5</v>
      </c>
      <c r="V205" s="44" t="s">
        <v>80</v>
      </c>
      <c r="W205" s="47" t="s">
        <v>6</v>
      </c>
      <c r="X205" s="71" t="s">
        <v>7</v>
      </c>
      <c r="Y205" s="72"/>
      <c r="Z205" s="159"/>
    </row>
    <row r="206" spans="1:26" ht="4.5" customHeight="1" x14ac:dyDescent="0.3">
      <c r="A206" s="50"/>
      <c r="B206" s="5"/>
      <c r="C206" s="6"/>
      <c r="D206" s="41"/>
      <c r="E206" s="25"/>
      <c r="F206" s="244"/>
      <c r="G206" s="244"/>
      <c r="H206" s="96"/>
      <c r="J206" s="50"/>
      <c r="K206" s="5"/>
      <c r="L206" s="48"/>
      <c r="M206" s="41"/>
      <c r="N206" s="7"/>
      <c r="O206" s="68"/>
      <c r="P206" s="68"/>
      <c r="Q206" s="96"/>
      <c r="S206" s="50"/>
      <c r="T206" s="5"/>
      <c r="U206" s="6"/>
      <c r="V206" s="41"/>
      <c r="W206" s="7"/>
      <c r="X206" s="68"/>
      <c r="Y206" s="68"/>
      <c r="Z206" s="96"/>
    </row>
    <row r="207" spans="1:26" x14ac:dyDescent="0.3">
      <c r="A207" s="238"/>
      <c r="B207" s="8" t="s">
        <v>10</v>
      </c>
      <c r="C207" s="39" t="s">
        <v>227</v>
      </c>
      <c r="D207" s="43" t="s">
        <v>74</v>
      </c>
      <c r="E207" s="31">
        <v>658</v>
      </c>
      <c r="F207" s="36" t="s">
        <v>385</v>
      </c>
      <c r="G207" s="37" t="s">
        <v>386</v>
      </c>
      <c r="H207" s="37" t="s">
        <v>85</v>
      </c>
      <c r="I207" s="10"/>
      <c r="J207" s="238"/>
      <c r="K207" s="11" t="str">
        <f t="shared" ref="K207:M208" si="125">B207</f>
        <v>EVE-2TFSI-CF-INT</v>
      </c>
      <c r="L207" s="57" t="str">
        <f t="shared" si="125"/>
        <v>Leon Cupra 2.0 TFSI- Full Black Carbon intake</v>
      </c>
      <c r="M207" s="54" t="str">
        <f t="shared" si="125"/>
        <v>B</v>
      </c>
      <c r="N207" s="26">
        <v>756</v>
      </c>
      <c r="O207" s="37" t="s">
        <v>385</v>
      </c>
      <c r="P207" s="37" t="s">
        <v>386</v>
      </c>
      <c r="Q207" s="157"/>
      <c r="S207" s="238"/>
      <c r="T207" s="11" t="str">
        <f t="shared" ref="T207:V208" si="126">K207</f>
        <v>EVE-2TFSI-CF-INT</v>
      </c>
      <c r="U207" s="57" t="str">
        <f t="shared" si="126"/>
        <v>Leon Cupra 2.0 TFSI- Full Black Carbon intake</v>
      </c>
      <c r="V207" s="54" t="str">
        <f t="shared" si="126"/>
        <v>B</v>
      </c>
      <c r="W207" s="9">
        <v>855</v>
      </c>
      <c r="X207" s="37" t="s">
        <v>385</v>
      </c>
      <c r="Y207" s="37" t="s">
        <v>386</v>
      </c>
      <c r="Z207" s="157"/>
    </row>
    <row r="208" spans="1:26" x14ac:dyDescent="0.3">
      <c r="A208" s="237"/>
      <c r="B208" s="11" t="s">
        <v>11</v>
      </c>
      <c r="C208" s="39" t="s">
        <v>228</v>
      </c>
      <c r="D208" s="43" t="s">
        <v>74</v>
      </c>
      <c r="E208" s="31">
        <v>788</v>
      </c>
      <c r="F208" s="36" t="s">
        <v>385</v>
      </c>
      <c r="G208" s="37" t="s">
        <v>386</v>
      </c>
      <c r="H208" s="37" t="s">
        <v>85</v>
      </c>
      <c r="I208" s="10"/>
      <c r="J208" s="237"/>
      <c r="K208" s="11" t="str">
        <f t="shared" si="125"/>
        <v>EVE-2TFSI-KV-INT</v>
      </c>
      <c r="L208" s="57" t="str">
        <f t="shared" si="125"/>
        <v>Leon Cupra 2.0 TFSI Full Kevlar intake</v>
      </c>
      <c r="M208" s="54" t="str">
        <f t="shared" si="125"/>
        <v>B</v>
      </c>
      <c r="N208" s="26">
        <v>907</v>
      </c>
      <c r="O208" s="37" t="s">
        <v>385</v>
      </c>
      <c r="P208" s="37" t="s">
        <v>386</v>
      </c>
      <c r="Q208" s="157"/>
      <c r="S208" s="237"/>
      <c r="T208" s="11" t="str">
        <f t="shared" si="126"/>
        <v>EVE-2TFSI-KV-INT</v>
      </c>
      <c r="U208" s="57" t="str">
        <f t="shared" si="126"/>
        <v>Leon Cupra 2.0 TFSI Full Kevlar intake</v>
      </c>
      <c r="V208" s="54" t="str">
        <f t="shared" si="126"/>
        <v>B</v>
      </c>
      <c r="W208" s="9">
        <v>1025</v>
      </c>
      <c r="X208" s="37" t="s">
        <v>385</v>
      </c>
      <c r="Y208" s="37" t="s">
        <v>386</v>
      </c>
      <c r="Z208" s="157"/>
    </row>
    <row r="209" spans="1:26" ht="4.95" customHeight="1" x14ac:dyDescent="0.3">
      <c r="C209" s="3"/>
      <c r="D209" s="52"/>
      <c r="E209" s="4"/>
      <c r="F209" s="73"/>
      <c r="G209" s="73"/>
      <c r="H209" s="96"/>
      <c r="L209" s="55"/>
      <c r="M209" s="52"/>
      <c r="N209" s="4"/>
      <c r="O209" s="73"/>
      <c r="P209" s="73"/>
      <c r="Q209" s="96"/>
      <c r="U209" s="51"/>
      <c r="W209" s="4"/>
      <c r="X209" s="73"/>
      <c r="Y209" s="73"/>
      <c r="Z209" s="96"/>
    </row>
    <row r="210" spans="1:26" ht="21" x14ac:dyDescent="0.3">
      <c r="A210" s="230" t="s">
        <v>235</v>
      </c>
      <c r="B210" s="231" t="s">
        <v>235</v>
      </c>
      <c r="C210" s="231"/>
      <c r="D210" s="231"/>
      <c r="E210" s="231"/>
      <c r="F210" s="231"/>
      <c r="G210" s="232"/>
      <c r="H210" s="155"/>
      <c r="J210" s="230" t="s">
        <v>235</v>
      </c>
      <c r="K210" s="231" t="s">
        <v>235</v>
      </c>
      <c r="L210" s="231"/>
      <c r="M210" s="231"/>
      <c r="N210" s="231"/>
      <c r="O210" s="231"/>
      <c r="P210" s="232"/>
      <c r="Q210" s="155"/>
      <c r="S210" s="230" t="s">
        <v>235</v>
      </c>
      <c r="T210" s="231" t="s">
        <v>235</v>
      </c>
      <c r="U210" s="231"/>
      <c r="V210" s="231"/>
      <c r="W210" s="231"/>
      <c r="X210" s="231"/>
      <c r="Y210" s="232"/>
      <c r="Z210" s="155"/>
    </row>
    <row r="211" spans="1:26" ht="4.5" customHeight="1" x14ac:dyDescent="0.3">
      <c r="A211" s="50"/>
      <c r="B211" s="5"/>
      <c r="C211" s="6"/>
      <c r="D211" s="41"/>
      <c r="E211" s="7"/>
      <c r="F211" s="244"/>
      <c r="G211" s="244"/>
      <c r="H211" s="96"/>
      <c r="J211" s="50"/>
      <c r="K211" s="5"/>
      <c r="L211" s="48"/>
      <c r="M211" s="41"/>
      <c r="N211" s="7"/>
      <c r="O211" s="68"/>
      <c r="P211" s="68"/>
      <c r="Q211" s="96"/>
      <c r="S211" s="50"/>
      <c r="T211" s="6"/>
      <c r="U211" s="6"/>
      <c r="V211" s="41"/>
      <c r="W211" s="7"/>
      <c r="X211" s="81"/>
      <c r="Y211" s="81"/>
      <c r="Z211" s="84"/>
    </row>
    <row r="212" spans="1:26" s="46" customFormat="1" ht="41.4" customHeight="1" x14ac:dyDescent="0.3">
      <c r="A212" s="76"/>
      <c r="B212" s="29" t="s">
        <v>4</v>
      </c>
      <c r="C212" s="29" t="s">
        <v>5</v>
      </c>
      <c r="D212" s="44" t="s">
        <v>80</v>
      </c>
      <c r="E212" s="30" t="s">
        <v>78</v>
      </c>
      <c r="F212" s="242" t="s">
        <v>7</v>
      </c>
      <c r="G212" s="243"/>
      <c r="H212" s="167" t="s">
        <v>418</v>
      </c>
      <c r="J212" s="76"/>
      <c r="K212" s="29" t="s">
        <v>4</v>
      </c>
      <c r="L212" s="29" t="s">
        <v>5</v>
      </c>
      <c r="M212" s="44" t="s">
        <v>80</v>
      </c>
      <c r="N212" s="30" t="s">
        <v>78</v>
      </c>
      <c r="O212" s="82" t="s">
        <v>7</v>
      </c>
      <c r="P212" s="83"/>
      <c r="Q212" s="156"/>
      <c r="S212" s="76"/>
      <c r="T212" s="29" t="s">
        <v>4</v>
      </c>
      <c r="U212" s="29" t="s">
        <v>5</v>
      </c>
      <c r="V212" s="44" t="s">
        <v>80</v>
      </c>
      <c r="W212" s="47" t="s">
        <v>6</v>
      </c>
      <c r="X212" s="82" t="s">
        <v>7</v>
      </c>
      <c r="Y212" s="83"/>
      <c r="Z212" s="156"/>
    </row>
    <row r="213" spans="1:26" ht="4.5" customHeight="1" x14ac:dyDescent="0.3">
      <c r="A213" s="50"/>
      <c r="B213" s="5"/>
      <c r="C213" s="6"/>
      <c r="D213" s="41"/>
      <c r="E213" s="25"/>
      <c r="F213" s="244"/>
      <c r="G213" s="244"/>
      <c r="H213" s="96"/>
      <c r="J213" s="50"/>
      <c r="K213" s="6"/>
      <c r="L213" s="48"/>
      <c r="M213" s="41"/>
      <c r="N213" s="7"/>
      <c r="O213" s="81"/>
      <c r="P213" s="81"/>
      <c r="Q213" s="84"/>
      <c r="S213" s="50"/>
      <c r="T213" s="5"/>
      <c r="U213" s="6"/>
      <c r="V213" s="41"/>
      <c r="W213" s="7"/>
      <c r="X213" s="81"/>
      <c r="Y213" s="81"/>
      <c r="Z213" s="84"/>
    </row>
    <row r="214" spans="1:26" x14ac:dyDescent="0.3">
      <c r="A214" s="236" t="s">
        <v>277</v>
      </c>
      <c r="B214" s="8" t="s">
        <v>236</v>
      </c>
      <c r="C214" s="39" t="s">
        <v>237</v>
      </c>
      <c r="D214" s="43" t="s">
        <v>352</v>
      </c>
      <c r="E214" s="31">
        <v>1041</v>
      </c>
      <c r="F214" s="37" t="s">
        <v>385</v>
      </c>
      <c r="G214" s="37" t="s">
        <v>386</v>
      </c>
      <c r="H214" s="37" t="s">
        <v>85</v>
      </c>
      <c r="I214" s="10"/>
      <c r="J214" s="236" t="s">
        <v>277</v>
      </c>
      <c r="K214" s="11" t="str">
        <f>B214</f>
        <v>EVE-A90-CF-INT</v>
      </c>
      <c r="L214" s="57" t="str">
        <f>C214</f>
        <v>Toyota MK5 Supra Carbon Intake</v>
      </c>
      <c r="M214" s="54" t="str">
        <f>D214</f>
        <v>L</v>
      </c>
      <c r="N214" s="26">
        <v>1134</v>
      </c>
      <c r="O214" s="36" t="s">
        <v>385</v>
      </c>
      <c r="P214" s="36" t="s">
        <v>386</v>
      </c>
      <c r="S214" s="236" t="s">
        <v>277</v>
      </c>
      <c r="T214" s="11" t="str">
        <f>K214</f>
        <v>EVE-A90-CF-INT</v>
      </c>
      <c r="U214" s="11" t="str">
        <f t="shared" ref="U214:U215" si="127">L214</f>
        <v>Toyota MK5 Supra Carbon Intake</v>
      </c>
      <c r="V214" s="54" t="str">
        <f>M214</f>
        <v>L</v>
      </c>
      <c r="W214" s="9">
        <v>1300</v>
      </c>
      <c r="X214" s="36" t="s">
        <v>385</v>
      </c>
      <c r="Y214" s="36" t="s">
        <v>386</v>
      </c>
    </row>
    <row r="215" spans="1:26" x14ac:dyDescent="0.3">
      <c r="A215" s="238"/>
      <c r="B215" s="8" t="s">
        <v>238</v>
      </c>
      <c r="C215" s="39" t="s">
        <v>239</v>
      </c>
      <c r="D215" s="43"/>
      <c r="E215" s="31">
        <v>477</v>
      </c>
      <c r="F215" s="36" t="s">
        <v>397</v>
      </c>
      <c r="G215" s="37" t="s">
        <v>389</v>
      </c>
      <c r="H215" s="37" t="s">
        <v>419</v>
      </c>
      <c r="I215" s="10"/>
      <c r="J215" s="238"/>
      <c r="K215" s="11" t="str">
        <f>B215</f>
        <v>EVE-A90-CF-ENG</v>
      </c>
      <c r="L215" s="57" t="str">
        <f>C215</f>
        <v>Toyota MK5 Supra Carbon Engine cover</v>
      </c>
      <c r="M215" s="54"/>
      <c r="N215" s="26">
        <v>539</v>
      </c>
      <c r="O215" s="36" t="s">
        <v>397</v>
      </c>
      <c r="P215" s="36" t="s">
        <v>389</v>
      </c>
      <c r="S215" s="238"/>
      <c r="T215" s="11" t="str">
        <f>K215</f>
        <v>EVE-A90-CF-ENG</v>
      </c>
      <c r="U215" s="11" t="str">
        <f t="shared" si="127"/>
        <v>Toyota MK5 Supra Carbon Engine cover</v>
      </c>
      <c r="V215" s="54"/>
      <c r="W215" s="9">
        <v>600</v>
      </c>
      <c r="X215" s="36" t="s">
        <v>397</v>
      </c>
      <c r="Y215" s="36" t="s">
        <v>389</v>
      </c>
    </row>
    <row r="216" spans="1:26" x14ac:dyDescent="0.3">
      <c r="A216" s="237"/>
      <c r="B216" s="8" t="s">
        <v>299</v>
      </c>
      <c r="C216" s="39" t="s">
        <v>300</v>
      </c>
      <c r="D216" s="43"/>
      <c r="E216" s="31">
        <v>645</v>
      </c>
      <c r="F216" s="36" t="s">
        <v>393</v>
      </c>
      <c r="G216" s="37" t="s">
        <v>394</v>
      </c>
      <c r="H216" s="37" t="s">
        <v>419</v>
      </c>
      <c r="I216" s="10"/>
      <c r="J216" s="237"/>
      <c r="K216" s="11" t="str">
        <f>B216</f>
        <v>EVE-A90-CF-HDP</v>
      </c>
      <c r="L216" s="57" t="str">
        <f>C216</f>
        <v>Toyota MK5 Supra Carbon Headlamp Duct</v>
      </c>
      <c r="M216" s="54"/>
      <c r="N216" s="26">
        <v>769</v>
      </c>
      <c r="O216" s="36" t="s">
        <v>393</v>
      </c>
      <c r="P216" s="36" t="s">
        <v>394</v>
      </c>
      <c r="S216" s="237"/>
      <c r="T216" s="11" t="str">
        <f>K216</f>
        <v>EVE-A90-CF-HDP</v>
      </c>
      <c r="U216" s="11" t="str">
        <f t="shared" ref="U216" si="128">L216</f>
        <v>Toyota MK5 Supra Carbon Headlamp Duct</v>
      </c>
      <c r="V216" s="54"/>
      <c r="W216" s="9">
        <v>830</v>
      </c>
      <c r="X216" s="36" t="s">
        <v>393</v>
      </c>
      <c r="Y216" s="36" t="s">
        <v>394</v>
      </c>
    </row>
    <row r="217" spans="1:26" ht="4.95" customHeight="1" x14ac:dyDescent="0.3">
      <c r="C217" s="3"/>
      <c r="D217" s="52"/>
      <c r="E217" s="4"/>
      <c r="F217" s="73"/>
      <c r="G217" s="73"/>
      <c r="H217" s="96"/>
      <c r="L217" s="55"/>
      <c r="M217" s="52"/>
      <c r="N217" s="4"/>
      <c r="O217" s="73"/>
      <c r="P217" s="73"/>
      <c r="Q217" s="96"/>
      <c r="S217" s="233"/>
      <c r="T217" s="234"/>
      <c r="U217" s="234"/>
      <c r="V217" s="234"/>
      <c r="W217" s="234"/>
      <c r="X217" s="234"/>
      <c r="Y217" s="235"/>
      <c r="Z217" s="166"/>
    </row>
    <row r="218" spans="1:26" ht="21" customHeight="1" x14ac:dyDescent="0.3">
      <c r="A218" s="230" t="s">
        <v>71</v>
      </c>
      <c r="B218" s="231" t="s">
        <v>71</v>
      </c>
      <c r="C218" s="231"/>
      <c r="D218" s="231"/>
      <c r="E218" s="231"/>
      <c r="F218" s="231"/>
      <c r="G218" s="232"/>
      <c r="H218" s="155"/>
      <c r="J218" s="230" t="s">
        <v>71</v>
      </c>
      <c r="K218" s="231" t="s">
        <v>71</v>
      </c>
      <c r="L218" s="231"/>
      <c r="M218" s="231"/>
      <c r="N218" s="231"/>
      <c r="O218" s="231"/>
      <c r="P218" s="232"/>
      <c r="Q218" s="155"/>
      <c r="S218" s="230" t="s">
        <v>71</v>
      </c>
      <c r="T218" s="231" t="s">
        <v>71</v>
      </c>
      <c r="U218" s="231"/>
      <c r="V218" s="231"/>
      <c r="W218" s="231"/>
      <c r="X218" s="231"/>
      <c r="Y218" s="232"/>
      <c r="Z218" s="155"/>
    </row>
    <row r="219" spans="1:26" ht="4.5" customHeight="1" x14ac:dyDescent="0.3">
      <c r="A219" s="50"/>
      <c r="B219" s="5"/>
      <c r="C219" s="6"/>
      <c r="D219" s="41"/>
      <c r="E219" s="7"/>
      <c r="F219" s="244"/>
      <c r="G219" s="244"/>
      <c r="H219" s="96"/>
      <c r="J219" s="50"/>
      <c r="K219" s="5"/>
      <c r="L219" s="48"/>
      <c r="M219" s="41"/>
      <c r="N219" s="7"/>
      <c r="O219" s="68"/>
      <c r="P219" s="68"/>
      <c r="Q219" s="96"/>
      <c r="S219" s="50"/>
      <c r="T219" s="6"/>
      <c r="U219" s="6"/>
      <c r="V219" s="41"/>
      <c r="W219" s="7"/>
      <c r="X219" s="81"/>
      <c r="Y219" s="81"/>
      <c r="Z219" s="84"/>
    </row>
    <row r="220" spans="1:26" s="46" customFormat="1" ht="44.4" customHeight="1" x14ac:dyDescent="0.3">
      <c r="A220" s="76"/>
      <c r="B220" s="29" t="s">
        <v>4</v>
      </c>
      <c r="C220" s="29" t="s">
        <v>5</v>
      </c>
      <c r="D220" s="44" t="s">
        <v>80</v>
      </c>
      <c r="E220" s="30" t="s">
        <v>78</v>
      </c>
      <c r="F220" s="242" t="s">
        <v>7</v>
      </c>
      <c r="G220" s="243"/>
      <c r="H220" s="167" t="s">
        <v>418</v>
      </c>
      <c r="J220" s="76"/>
      <c r="K220" s="29" t="s">
        <v>4</v>
      </c>
      <c r="L220" s="29" t="s">
        <v>5</v>
      </c>
      <c r="M220" s="44" t="s">
        <v>80</v>
      </c>
      <c r="N220" s="30" t="s">
        <v>78</v>
      </c>
      <c r="O220" s="82" t="s">
        <v>7</v>
      </c>
      <c r="P220" s="83"/>
      <c r="Q220" s="156"/>
      <c r="S220" s="76"/>
      <c r="T220" s="29" t="s">
        <v>4</v>
      </c>
      <c r="U220" s="29" t="s">
        <v>5</v>
      </c>
      <c r="V220" s="44" t="s">
        <v>80</v>
      </c>
      <c r="W220" s="47" t="s">
        <v>6</v>
      </c>
      <c r="X220" s="82" t="s">
        <v>7</v>
      </c>
      <c r="Y220" s="83"/>
      <c r="Z220" s="156"/>
    </row>
    <row r="221" spans="1:26" ht="4.5" customHeight="1" x14ac:dyDescent="0.3">
      <c r="A221" s="50"/>
      <c r="B221" s="5"/>
      <c r="C221" s="6"/>
      <c r="D221" s="41"/>
      <c r="E221" s="25"/>
      <c r="F221" s="244"/>
      <c r="G221" s="244"/>
      <c r="H221" s="96"/>
      <c r="J221" s="50"/>
      <c r="K221" s="5"/>
      <c r="L221" s="48"/>
      <c r="M221" s="41"/>
      <c r="N221" s="7"/>
      <c r="O221" s="81"/>
      <c r="P221" s="81"/>
      <c r="Q221" s="84"/>
      <c r="S221" s="50"/>
      <c r="T221" s="5"/>
      <c r="U221" s="6"/>
      <c r="V221" s="41"/>
      <c r="W221" s="7"/>
      <c r="X221" s="81"/>
      <c r="Y221" s="81"/>
      <c r="Z221" s="84"/>
    </row>
    <row r="222" spans="1:26" x14ac:dyDescent="0.3">
      <c r="A222" s="238"/>
      <c r="B222" s="8" t="s">
        <v>10</v>
      </c>
      <c r="C222" s="39" t="s">
        <v>229</v>
      </c>
      <c r="D222" s="43" t="s">
        <v>74</v>
      </c>
      <c r="E222" s="31">
        <v>658</v>
      </c>
      <c r="F222" s="36" t="s">
        <v>385</v>
      </c>
      <c r="G222" s="37" t="s">
        <v>386</v>
      </c>
      <c r="H222" s="37" t="s">
        <v>85</v>
      </c>
      <c r="I222" s="10"/>
      <c r="J222" s="238"/>
      <c r="K222" s="8" t="str">
        <f t="shared" ref="K222:M223" si="129">B222</f>
        <v>EVE-2TFSI-CF-INT</v>
      </c>
      <c r="L222" s="49" t="str">
        <f t="shared" si="129"/>
        <v>Golf MK7 GTi, R Full Black Carbon intake</v>
      </c>
      <c r="M222" s="43" t="str">
        <f t="shared" si="129"/>
        <v>B</v>
      </c>
      <c r="N222" s="26">
        <v>756</v>
      </c>
      <c r="O222" s="37" t="s">
        <v>385</v>
      </c>
      <c r="P222" s="37" t="s">
        <v>386</v>
      </c>
      <c r="Q222" s="157"/>
      <c r="S222" s="238"/>
      <c r="T222" s="8" t="str">
        <f t="shared" ref="T222:V223" si="130">K222</f>
        <v>EVE-2TFSI-CF-INT</v>
      </c>
      <c r="U222" s="49" t="str">
        <f t="shared" si="130"/>
        <v>Golf MK7 GTi, R Full Black Carbon intake</v>
      </c>
      <c r="V222" s="43" t="str">
        <f t="shared" si="130"/>
        <v>B</v>
      </c>
      <c r="W222" s="9">
        <v>855</v>
      </c>
      <c r="X222" s="37" t="s">
        <v>385</v>
      </c>
      <c r="Y222" s="37" t="s">
        <v>386</v>
      </c>
      <c r="Z222" s="157"/>
    </row>
    <row r="223" spans="1:26" x14ac:dyDescent="0.3">
      <c r="A223" s="237"/>
      <c r="B223" s="11" t="s">
        <v>11</v>
      </c>
      <c r="C223" s="39" t="s">
        <v>230</v>
      </c>
      <c r="D223" s="43" t="s">
        <v>74</v>
      </c>
      <c r="E223" s="31">
        <v>788</v>
      </c>
      <c r="F223" s="36" t="s">
        <v>385</v>
      </c>
      <c r="G223" s="37" t="s">
        <v>386</v>
      </c>
      <c r="H223" s="37" t="s">
        <v>85</v>
      </c>
      <c r="I223" s="10"/>
      <c r="J223" s="237"/>
      <c r="K223" s="11" t="str">
        <f t="shared" si="129"/>
        <v>EVE-2TFSI-KV-INT</v>
      </c>
      <c r="L223" s="57" t="str">
        <f t="shared" si="129"/>
        <v>Golf MK7 GTi, R Full Kevlar intake</v>
      </c>
      <c r="M223" s="54" t="str">
        <f t="shared" si="129"/>
        <v>B</v>
      </c>
      <c r="N223" s="26">
        <v>907</v>
      </c>
      <c r="O223" s="37" t="s">
        <v>385</v>
      </c>
      <c r="P223" s="37" t="s">
        <v>386</v>
      </c>
      <c r="Q223" s="157"/>
      <c r="S223" s="237"/>
      <c r="T223" s="11" t="str">
        <f t="shared" si="130"/>
        <v>EVE-2TFSI-KV-INT</v>
      </c>
      <c r="U223" s="57" t="str">
        <f t="shared" si="130"/>
        <v>Golf MK7 GTi, R Full Kevlar intake</v>
      </c>
      <c r="V223" s="54" t="str">
        <f t="shared" si="130"/>
        <v>B</v>
      </c>
      <c r="W223" s="9">
        <v>1025</v>
      </c>
      <c r="X223" s="37" t="s">
        <v>385</v>
      </c>
      <c r="Y223" s="37" t="s">
        <v>386</v>
      </c>
      <c r="Z223" s="157"/>
    </row>
    <row r="224" spans="1:26" ht="4.95" customHeight="1" x14ac:dyDescent="0.3">
      <c r="C224" s="3"/>
      <c r="D224" s="52"/>
      <c r="E224" s="4"/>
      <c r="F224" s="73"/>
      <c r="G224" s="73"/>
      <c r="H224" s="96"/>
      <c r="L224" s="55"/>
      <c r="M224" s="52"/>
      <c r="N224" s="4"/>
      <c r="O224" s="73"/>
      <c r="P224" s="73"/>
      <c r="Q224" s="96"/>
      <c r="U224" s="51"/>
      <c r="W224" s="4"/>
      <c r="X224" s="73"/>
      <c r="Y224" s="73"/>
      <c r="Z224" s="96"/>
    </row>
    <row r="225" spans="1:26" ht="21" customHeight="1" x14ac:dyDescent="0.3">
      <c r="A225" s="230" t="s">
        <v>92</v>
      </c>
      <c r="B225" s="231"/>
      <c r="C225" s="231"/>
      <c r="D225" s="231"/>
      <c r="E225" s="231"/>
      <c r="F225" s="231"/>
      <c r="G225" s="232"/>
      <c r="H225" s="155"/>
      <c r="J225" s="230" t="s">
        <v>92</v>
      </c>
      <c r="K225" s="231"/>
      <c r="L225" s="231"/>
      <c r="M225" s="231"/>
      <c r="N225" s="231"/>
      <c r="O225" s="231"/>
      <c r="P225" s="232"/>
      <c r="Q225" s="155"/>
      <c r="S225" s="230" t="s">
        <v>92</v>
      </c>
      <c r="T225" s="231"/>
      <c r="U225" s="231"/>
      <c r="V225" s="231"/>
      <c r="W225" s="231"/>
      <c r="X225" s="231"/>
      <c r="Y225" s="232"/>
      <c r="Z225" s="155"/>
    </row>
    <row r="226" spans="1:26" ht="4.5" customHeight="1" x14ac:dyDescent="0.3">
      <c r="A226" s="50"/>
      <c r="B226" s="5"/>
      <c r="C226" s="6"/>
      <c r="D226" s="41"/>
      <c r="E226" s="7"/>
      <c r="F226" s="244"/>
      <c r="G226" s="244"/>
      <c r="H226" s="96"/>
      <c r="J226" s="50"/>
      <c r="K226" s="5"/>
      <c r="L226" s="48"/>
      <c r="M226" s="41"/>
      <c r="N226" s="7"/>
      <c r="O226" s="68"/>
      <c r="P226" s="68"/>
      <c r="Q226" s="96"/>
      <c r="S226" s="50"/>
      <c r="T226" s="6"/>
      <c r="U226" s="6"/>
      <c r="V226" s="41"/>
      <c r="W226" s="7"/>
      <c r="X226" s="81"/>
      <c r="Y226" s="81"/>
      <c r="Z226" s="84"/>
    </row>
    <row r="227" spans="1:26" s="46" customFormat="1" ht="43.2" customHeight="1" x14ac:dyDescent="0.3">
      <c r="A227" s="76"/>
      <c r="B227" s="29" t="s">
        <v>4</v>
      </c>
      <c r="C227" s="29" t="s">
        <v>5</v>
      </c>
      <c r="D227" s="44" t="s">
        <v>80</v>
      </c>
      <c r="E227" s="30" t="s">
        <v>78</v>
      </c>
      <c r="F227" s="242" t="s">
        <v>7</v>
      </c>
      <c r="G227" s="243"/>
      <c r="H227" s="168" t="s">
        <v>418</v>
      </c>
      <c r="J227" s="76"/>
      <c r="K227" s="29" t="s">
        <v>4</v>
      </c>
      <c r="L227" s="29" t="s">
        <v>5</v>
      </c>
      <c r="M227" s="44" t="s">
        <v>80</v>
      </c>
      <c r="N227" s="30" t="s">
        <v>78</v>
      </c>
      <c r="O227" s="82" t="s">
        <v>7</v>
      </c>
      <c r="P227" s="83"/>
      <c r="Q227" s="156"/>
      <c r="S227" s="76"/>
      <c r="T227" s="29" t="s">
        <v>4</v>
      </c>
      <c r="U227" s="29" t="s">
        <v>5</v>
      </c>
      <c r="V227" s="44" t="s">
        <v>80</v>
      </c>
      <c r="W227" s="47" t="s">
        <v>6</v>
      </c>
      <c r="X227" s="82" t="s">
        <v>7</v>
      </c>
      <c r="Y227" s="83"/>
      <c r="Z227" s="156"/>
    </row>
    <row r="228" spans="1:26" x14ac:dyDescent="0.3">
      <c r="A228" s="91"/>
      <c r="B228" s="17" t="s">
        <v>72</v>
      </c>
      <c r="C228" s="226" t="s">
        <v>73</v>
      </c>
      <c r="D228" s="227"/>
      <c r="E228" s="34">
        <v>21.67</v>
      </c>
      <c r="F228" s="36" t="s">
        <v>26</v>
      </c>
      <c r="G228" s="37" t="s">
        <v>27</v>
      </c>
      <c r="H228" s="37" t="s">
        <v>85</v>
      </c>
      <c r="J228" s="91"/>
      <c r="K228" s="17" t="str">
        <f t="shared" ref="K228:L232" si="131">B228</f>
        <v>EVE-FLC</v>
      </c>
      <c r="L228" s="226" t="str">
        <f t="shared" si="131"/>
        <v>Filter Cleaning Kit</v>
      </c>
      <c r="M228" s="227"/>
      <c r="N228" s="26">
        <v>27</v>
      </c>
      <c r="O228" s="36" t="str">
        <f>F228</f>
        <v>TBC</v>
      </c>
      <c r="P228" s="37" t="str">
        <f t="shared" ref="P228:P238" si="132">G228</f>
        <v>0.5 kg</v>
      </c>
      <c r="Q228" s="157"/>
      <c r="S228" s="91"/>
      <c r="T228" s="17" t="str">
        <f t="shared" ref="T228:U235" si="133">K228</f>
        <v>EVE-FLC</v>
      </c>
      <c r="U228" s="226" t="str">
        <f t="shared" si="133"/>
        <v>Filter Cleaning Kit</v>
      </c>
      <c r="V228" s="227"/>
      <c r="W228" s="16">
        <v>30</v>
      </c>
      <c r="X228" s="36" t="str">
        <f t="shared" ref="X228:Y235" si="134">O228</f>
        <v>TBC</v>
      </c>
      <c r="Y228" s="37" t="str">
        <f t="shared" si="134"/>
        <v>0.5 kg</v>
      </c>
      <c r="Z228" s="157"/>
    </row>
    <row r="229" spans="1:26" x14ac:dyDescent="0.3">
      <c r="A229" s="77"/>
      <c r="B229" s="8" t="s">
        <v>281</v>
      </c>
      <c r="C229" s="39" t="s">
        <v>346</v>
      </c>
      <c r="D229" s="43" t="s">
        <v>85</v>
      </c>
      <c r="E229" s="34">
        <v>52</v>
      </c>
      <c r="F229" s="36" t="s">
        <v>412</v>
      </c>
      <c r="G229" s="42" t="s">
        <v>27</v>
      </c>
      <c r="H229" s="37" t="s">
        <v>85</v>
      </c>
      <c r="J229" s="77"/>
      <c r="K229" s="8" t="str">
        <f t="shared" si="131"/>
        <v>EVE-151-G2-FTR</v>
      </c>
      <c r="L229" s="228" t="str">
        <f t="shared" si="131"/>
        <v>Replacement Filter TYPE S</v>
      </c>
      <c r="M229" s="229"/>
      <c r="N229" s="26">
        <v>59</v>
      </c>
      <c r="O229" s="36" t="s">
        <v>412</v>
      </c>
      <c r="P229" s="42" t="str">
        <f t="shared" si="132"/>
        <v>0.5 kg</v>
      </c>
      <c r="Q229" s="157"/>
      <c r="S229" s="77"/>
      <c r="T229" s="8" t="str">
        <f t="shared" si="133"/>
        <v>EVE-151-G2-FTR</v>
      </c>
      <c r="U229" s="228" t="str">
        <f t="shared" si="133"/>
        <v>Replacement Filter TYPE S</v>
      </c>
      <c r="V229" s="229"/>
      <c r="W229" s="21">
        <v>70</v>
      </c>
      <c r="X229" s="36" t="s">
        <v>412</v>
      </c>
      <c r="Y229" s="42" t="str">
        <f t="shared" si="134"/>
        <v>0.5 kg</v>
      </c>
      <c r="Z229" s="157"/>
    </row>
    <row r="230" spans="1:26" x14ac:dyDescent="0.3">
      <c r="A230" s="77"/>
      <c r="B230" s="8" t="s">
        <v>282</v>
      </c>
      <c r="C230" s="39" t="s">
        <v>351</v>
      </c>
      <c r="D230" s="43" t="s">
        <v>74</v>
      </c>
      <c r="E230" s="34">
        <v>52</v>
      </c>
      <c r="F230" s="36" t="s">
        <v>413</v>
      </c>
      <c r="G230" s="42" t="s">
        <v>27</v>
      </c>
      <c r="H230" s="37" t="s">
        <v>85</v>
      </c>
      <c r="J230" s="77"/>
      <c r="K230" s="8" t="str">
        <f t="shared" si="131"/>
        <v>EVE-661-G2-FTR</v>
      </c>
      <c r="L230" s="228" t="str">
        <f t="shared" si="131"/>
        <v>Replacement Filter TYPE B</v>
      </c>
      <c r="M230" s="229"/>
      <c r="N230" s="26">
        <v>59</v>
      </c>
      <c r="O230" s="36" t="s">
        <v>413</v>
      </c>
      <c r="P230" s="42" t="str">
        <f t="shared" si="132"/>
        <v>0.5 kg</v>
      </c>
      <c r="Q230" s="157"/>
      <c r="S230" s="77"/>
      <c r="T230" s="8" t="str">
        <f t="shared" si="133"/>
        <v>EVE-661-G2-FTR</v>
      </c>
      <c r="U230" s="228" t="str">
        <f t="shared" si="133"/>
        <v>Replacement Filter TYPE B</v>
      </c>
      <c r="V230" s="229"/>
      <c r="W230" s="21">
        <v>70</v>
      </c>
      <c r="X230" s="36" t="s">
        <v>413</v>
      </c>
      <c r="Y230" s="42" t="str">
        <f t="shared" si="134"/>
        <v>0.5 kg</v>
      </c>
      <c r="Z230" s="157"/>
    </row>
    <row r="231" spans="1:26" x14ac:dyDescent="0.3">
      <c r="A231" s="80"/>
      <c r="B231" s="18" t="s">
        <v>148</v>
      </c>
      <c r="C231" s="39" t="s">
        <v>348</v>
      </c>
      <c r="D231" s="43" t="s">
        <v>87</v>
      </c>
      <c r="E231" s="34">
        <v>52</v>
      </c>
      <c r="F231" s="36" t="s">
        <v>402</v>
      </c>
      <c r="G231" s="37" t="s">
        <v>27</v>
      </c>
      <c r="H231" s="37" t="s">
        <v>85</v>
      </c>
      <c r="J231" s="80"/>
      <c r="K231" s="18" t="str">
        <f t="shared" si="131"/>
        <v xml:space="preserve">EVE-991-FTR </v>
      </c>
      <c r="L231" s="224" t="str">
        <f t="shared" si="131"/>
        <v>Replacement Filter TYPE E</v>
      </c>
      <c r="M231" s="225"/>
      <c r="N231" s="26">
        <v>59</v>
      </c>
      <c r="O231" s="36" t="s">
        <v>402</v>
      </c>
      <c r="P231" s="37" t="str">
        <f t="shared" si="132"/>
        <v>0.5 kg</v>
      </c>
      <c r="Q231" s="157"/>
      <c r="S231" s="80"/>
      <c r="T231" s="18" t="str">
        <f t="shared" si="133"/>
        <v xml:space="preserve">EVE-991-FTR </v>
      </c>
      <c r="U231" s="224" t="str">
        <f t="shared" si="133"/>
        <v>Replacement Filter TYPE E</v>
      </c>
      <c r="V231" s="225"/>
      <c r="W231" s="20">
        <v>70</v>
      </c>
      <c r="X231" s="36" t="s">
        <v>402</v>
      </c>
      <c r="Y231" s="37" t="str">
        <f t="shared" si="134"/>
        <v>0.5 kg</v>
      </c>
      <c r="Z231" s="157"/>
    </row>
    <row r="232" spans="1:26" x14ac:dyDescent="0.3">
      <c r="A232" s="80"/>
      <c r="B232" s="18" t="s">
        <v>147</v>
      </c>
      <c r="C232" s="39" t="s">
        <v>349</v>
      </c>
      <c r="D232" s="43" t="s">
        <v>76</v>
      </c>
      <c r="E232" s="34">
        <v>65</v>
      </c>
      <c r="F232" s="36" t="s">
        <v>414</v>
      </c>
      <c r="G232" s="37" t="s">
        <v>27</v>
      </c>
      <c r="H232" s="37" t="s">
        <v>85</v>
      </c>
      <c r="J232" s="80"/>
      <c r="K232" s="18" t="str">
        <f t="shared" si="131"/>
        <v xml:space="preserve">EVE-W210-FTR </v>
      </c>
      <c r="L232" s="224" t="str">
        <f t="shared" si="131"/>
        <v>Replacement Filter TYPE D</v>
      </c>
      <c r="M232" s="225"/>
      <c r="N232" s="26">
        <v>72</v>
      </c>
      <c r="O232" s="36" t="s">
        <v>414</v>
      </c>
      <c r="P232" s="37" t="str">
        <f t="shared" si="132"/>
        <v>0.5 kg</v>
      </c>
      <c r="Q232" s="157"/>
      <c r="S232" s="80"/>
      <c r="T232" s="18" t="str">
        <f t="shared" si="133"/>
        <v xml:space="preserve">EVE-W210-FTR </v>
      </c>
      <c r="U232" s="224" t="str">
        <f t="shared" si="133"/>
        <v>Replacement Filter TYPE D</v>
      </c>
      <c r="V232" s="225"/>
      <c r="W232" s="20">
        <v>80</v>
      </c>
      <c r="X232" s="36" t="s">
        <v>414</v>
      </c>
      <c r="Y232" s="37" t="str">
        <f t="shared" si="134"/>
        <v>0.5 kg</v>
      </c>
      <c r="Z232" s="157"/>
    </row>
    <row r="233" spans="1:26" x14ac:dyDescent="0.3">
      <c r="A233" s="80"/>
      <c r="B233" s="18" t="s">
        <v>350</v>
      </c>
      <c r="C233" s="39" t="s">
        <v>347</v>
      </c>
      <c r="D233" s="43" t="s">
        <v>352</v>
      </c>
      <c r="E233" s="34">
        <v>52</v>
      </c>
      <c r="F233" s="36" t="s">
        <v>415</v>
      </c>
      <c r="G233" s="37" t="s">
        <v>27</v>
      </c>
      <c r="H233" s="37" t="s">
        <v>85</v>
      </c>
      <c r="J233" s="80"/>
      <c r="K233" s="18" t="str">
        <f t="shared" ref="K233:K238" si="135">B233</f>
        <v>EVE-15144-G2-FTR</v>
      </c>
      <c r="L233" s="65" t="s">
        <v>347</v>
      </c>
      <c r="M233" s="102"/>
      <c r="N233" s="26">
        <v>59</v>
      </c>
      <c r="O233" s="36" t="s">
        <v>415</v>
      </c>
      <c r="P233" s="37" t="str">
        <f t="shared" si="132"/>
        <v>0.5 kg</v>
      </c>
      <c r="Q233" s="157"/>
      <c r="S233" s="80"/>
      <c r="T233" s="18" t="str">
        <f t="shared" si="133"/>
        <v>EVE-15144-G2-FTR</v>
      </c>
      <c r="U233" s="65" t="s">
        <v>347</v>
      </c>
      <c r="V233" s="102"/>
      <c r="W233" s="20">
        <v>70</v>
      </c>
      <c r="X233" s="36" t="s">
        <v>415</v>
      </c>
      <c r="Y233" s="37" t="str">
        <f t="shared" si="134"/>
        <v>0.5 kg</v>
      </c>
      <c r="Z233" s="157"/>
    </row>
    <row r="234" spans="1:26" x14ac:dyDescent="0.3">
      <c r="A234" s="80"/>
      <c r="B234" s="8" t="s">
        <v>283</v>
      </c>
      <c r="C234" s="39" t="s">
        <v>368</v>
      </c>
      <c r="D234" s="43" t="s">
        <v>369</v>
      </c>
      <c r="E234" s="34">
        <v>96</v>
      </c>
      <c r="F234" s="36" t="s">
        <v>416</v>
      </c>
      <c r="G234" s="37" t="s">
        <v>27</v>
      </c>
      <c r="H234" s="37" t="s">
        <v>85</v>
      </c>
      <c r="J234" s="80"/>
      <c r="K234" s="18" t="str">
        <f t="shared" si="135"/>
        <v>EVE-C63-FTR</v>
      </c>
      <c r="L234" s="65" t="str">
        <f>C234</f>
        <v>Panel Filter for Eventuri GLC63S / C63S Intake set of 2</v>
      </c>
      <c r="M234" s="102"/>
      <c r="N234" s="26">
        <v>104</v>
      </c>
      <c r="O234" s="36" t="s">
        <v>416</v>
      </c>
      <c r="P234" s="37" t="str">
        <f t="shared" si="132"/>
        <v>0.5 kg</v>
      </c>
      <c r="Q234" s="157"/>
      <c r="S234" s="80"/>
      <c r="T234" s="18" t="str">
        <f t="shared" si="133"/>
        <v>EVE-C63-FTR</v>
      </c>
      <c r="U234" s="65" t="str">
        <f>L234</f>
        <v>Panel Filter for Eventuri GLC63S / C63S Intake set of 2</v>
      </c>
      <c r="V234" s="102"/>
      <c r="W234" s="20">
        <v>120</v>
      </c>
      <c r="X234" s="36" t="s">
        <v>416</v>
      </c>
      <c r="Y234" s="37" t="str">
        <f t="shared" ref="Y234" si="136">P234</f>
        <v>0.5 kg</v>
      </c>
      <c r="Z234" s="157"/>
    </row>
    <row r="235" spans="1:26" x14ac:dyDescent="0.3">
      <c r="A235" s="80"/>
      <c r="B235" s="18" t="s">
        <v>89</v>
      </c>
      <c r="C235" s="224" t="s">
        <v>90</v>
      </c>
      <c r="D235" s="225"/>
      <c r="E235" s="34">
        <v>8</v>
      </c>
      <c r="F235" s="36" t="s">
        <v>417</v>
      </c>
      <c r="G235" s="37" t="s">
        <v>27</v>
      </c>
      <c r="H235" s="37" t="s">
        <v>85</v>
      </c>
      <c r="J235" s="80"/>
      <c r="K235" s="18" t="str">
        <f t="shared" si="135"/>
        <v>EVE-Vbadge</v>
      </c>
      <c r="L235" s="224" t="str">
        <f>C235</f>
        <v>V Badge</v>
      </c>
      <c r="M235" s="225"/>
      <c r="N235" s="26">
        <v>10</v>
      </c>
      <c r="O235" s="36" t="s">
        <v>417</v>
      </c>
      <c r="P235" s="37" t="str">
        <f t="shared" si="132"/>
        <v>0.5 kg</v>
      </c>
      <c r="Q235" s="157"/>
      <c r="S235" s="80"/>
      <c r="T235" s="18" t="str">
        <f t="shared" si="133"/>
        <v>EVE-Vbadge</v>
      </c>
      <c r="U235" s="224" t="str">
        <f t="shared" si="133"/>
        <v>V Badge</v>
      </c>
      <c r="V235" s="225"/>
      <c r="W235" s="20">
        <v>15</v>
      </c>
      <c r="X235" s="36" t="s">
        <v>417</v>
      </c>
      <c r="Y235" s="37" t="str">
        <f t="shared" si="134"/>
        <v>0.5 kg</v>
      </c>
      <c r="Z235" s="157"/>
    </row>
    <row r="236" spans="1:26" x14ac:dyDescent="0.3">
      <c r="A236" s="92"/>
      <c r="B236" s="64" t="s">
        <v>119</v>
      </c>
      <c r="C236" s="39" t="s">
        <v>183</v>
      </c>
      <c r="D236" s="43" t="s">
        <v>75</v>
      </c>
      <c r="E236" s="32">
        <v>38</v>
      </c>
      <c r="F236" s="36" t="s">
        <v>413</v>
      </c>
      <c r="G236" s="37" t="s">
        <v>27</v>
      </c>
      <c r="H236" s="37" t="s">
        <v>85</v>
      </c>
      <c r="J236" s="92"/>
      <c r="K236" s="15" t="str">
        <f t="shared" si="135"/>
        <v>EVE-FK8 SLC</v>
      </c>
      <c r="L236" s="59" t="str">
        <f>C236</f>
        <v>FK8 Civic Type R Upgraded silicon</v>
      </c>
      <c r="M236" s="36" t="str">
        <f>D236</f>
        <v>n/a</v>
      </c>
      <c r="N236" s="27">
        <v>43</v>
      </c>
      <c r="O236" s="36" t="s">
        <v>413</v>
      </c>
      <c r="P236" s="37" t="str">
        <f t="shared" si="132"/>
        <v>0.5 kg</v>
      </c>
      <c r="Q236" s="157"/>
      <c r="S236" s="92"/>
      <c r="T236" s="15" t="str">
        <f t="shared" ref="T236:V238" si="137">K236</f>
        <v>EVE-FK8 SLC</v>
      </c>
      <c r="U236" s="59" t="str">
        <f t="shared" si="137"/>
        <v>FK8 Civic Type R Upgraded silicon</v>
      </c>
      <c r="V236" s="36" t="str">
        <f t="shared" si="137"/>
        <v>n/a</v>
      </c>
      <c r="W236" s="9">
        <v>50</v>
      </c>
      <c r="X236" s="36" t="s">
        <v>413</v>
      </c>
      <c r="Y236" s="37" t="str">
        <f t="shared" ref="Y236:Y238" si="138">P236</f>
        <v>0.5 kg</v>
      </c>
      <c r="Z236" s="157"/>
    </row>
    <row r="237" spans="1:26" x14ac:dyDescent="0.3">
      <c r="A237" s="92"/>
      <c r="B237" s="64" t="s">
        <v>115</v>
      </c>
      <c r="C237" s="39" t="s">
        <v>116</v>
      </c>
      <c r="D237" s="43" t="s">
        <v>75</v>
      </c>
      <c r="E237" s="32">
        <v>58</v>
      </c>
      <c r="F237" s="36" t="s">
        <v>391</v>
      </c>
      <c r="G237" s="37" t="s">
        <v>27</v>
      </c>
      <c r="H237" s="37" t="s">
        <v>85</v>
      </c>
      <c r="J237" s="92"/>
      <c r="K237" s="15" t="str">
        <f t="shared" si="135"/>
        <v>EVE-F56-MAF</v>
      </c>
      <c r="L237" s="59" t="str">
        <f>C237</f>
        <v>Mini Cooper S/JCW MAF tube</v>
      </c>
      <c r="M237" s="36" t="str">
        <f>D237</f>
        <v>n/a</v>
      </c>
      <c r="N237" s="27">
        <v>65</v>
      </c>
      <c r="O237" s="37" t="s">
        <v>391</v>
      </c>
      <c r="P237" s="37" t="str">
        <f t="shared" si="132"/>
        <v>0.5 kg</v>
      </c>
      <c r="Q237" s="157"/>
      <c r="S237" s="92"/>
      <c r="T237" s="15" t="str">
        <f t="shared" si="137"/>
        <v>EVE-F56-MAF</v>
      </c>
      <c r="U237" s="59" t="str">
        <f t="shared" si="137"/>
        <v>Mini Cooper S/JCW MAF tube</v>
      </c>
      <c r="V237" s="36" t="str">
        <f t="shared" si="137"/>
        <v>n/a</v>
      </c>
      <c r="W237" s="9">
        <v>75</v>
      </c>
      <c r="X237" s="37" t="s">
        <v>391</v>
      </c>
      <c r="Y237" s="37" t="str">
        <f t="shared" si="138"/>
        <v>0.5 kg</v>
      </c>
      <c r="Z237" s="157"/>
    </row>
    <row r="238" spans="1:26" x14ac:dyDescent="0.3">
      <c r="A238" s="92"/>
      <c r="B238" s="64" t="s">
        <v>120</v>
      </c>
      <c r="C238" s="39" t="s">
        <v>184</v>
      </c>
      <c r="D238" s="43" t="s">
        <v>75</v>
      </c>
      <c r="E238" s="32">
        <v>58</v>
      </c>
      <c r="F238" s="36" t="s">
        <v>391</v>
      </c>
      <c r="G238" s="37" t="s">
        <v>27</v>
      </c>
      <c r="H238" s="37" t="s">
        <v>85</v>
      </c>
      <c r="J238" s="92"/>
      <c r="K238" s="15" t="str">
        <f t="shared" si="135"/>
        <v>EVE-F56-LCI-MAF</v>
      </c>
      <c r="L238" s="59" t="str">
        <f>C238</f>
        <v>Mini Cooper S/JCW Facelift MAF tube</v>
      </c>
      <c r="M238" s="36" t="str">
        <f>D238</f>
        <v>n/a</v>
      </c>
      <c r="N238" s="27">
        <v>65</v>
      </c>
      <c r="O238" s="37" t="s">
        <v>391</v>
      </c>
      <c r="P238" s="37" t="str">
        <f t="shared" si="132"/>
        <v>0.5 kg</v>
      </c>
      <c r="Q238" s="157"/>
      <c r="S238" s="92"/>
      <c r="T238" s="15" t="str">
        <f t="shared" si="137"/>
        <v>EVE-F56-LCI-MAF</v>
      </c>
      <c r="U238" s="59" t="str">
        <f t="shared" si="137"/>
        <v>Mini Cooper S/JCW Facelift MAF tube</v>
      </c>
      <c r="V238" s="36" t="str">
        <f t="shared" si="137"/>
        <v>n/a</v>
      </c>
      <c r="W238" s="9">
        <v>75</v>
      </c>
      <c r="X238" s="37" t="s">
        <v>391</v>
      </c>
      <c r="Y238" s="37" t="str">
        <f t="shared" si="138"/>
        <v>0.5 kg</v>
      </c>
      <c r="Z238" s="157"/>
    </row>
    <row r="246" spans="15:17" x14ac:dyDescent="0.3">
      <c r="O246" s="19"/>
      <c r="P246" s="19"/>
      <c r="Q246" s="19"/>
    </row>
  </sheetData>
  <mergeCells count="207">
    <mergeCell ref="J141:J142"/>
    <mergeCell ref="O46:P46"/>
    <mergeCell ref="A132:A133"/>
    <mergeCell ref="J132:J133"/>
    <mergeCell ref="F55:G55"/>
    <mergeCell ref="F58:G58"/>
    <mergeCell ref="F66:G66"/>
    <mergeCell ref="J127:J130"/>
    <mergeCell ref="C235:D235"/>
    <mergeCell ref="F226:G226"/>
    <mergeCell ref="F157:G157"/>
    <mergeCell ref="F160:G160"/>
    <mergeCell ref="F180:G180"/>
    <mergeCell ref="F181:G181"/>
    <mergeCell ref="F182:G182"/>
    <mergeCell ref="F219:G219"/>
    <mergeCell ref="F220:G220"/>
    <mergeCell ref="F221:G221"/>
    <mergeCell ref="C228:D228"/>
    <mergeCell ref="F227:G227"/>
    <mergeCell ref="A179:G179"/>
    <mergeCell ref="F213:G213"/>
    <mergeCell ref="A187:A190"/>
    <mergeCell ref="A192:A195"/>
    <mergeCell ref="A225:G225"/>
    <mergeCell ref="S44:Y44"/>
    <mergeCell ref="W4:X5"/>
    <mergeCell ref="F200:G200"/>
    <mergeCell ref="F198:G198"/>
    <mergeCell ref="F199:G199"/>
    <mergeCell ref="F165:G165"/>
    <mergeCell ref="F166:G166"/>
    <mergeCell ref="F167:G167"/>
    <mergeCell ref="E4:F5"/>
    <mergeCell ref="F45:G45"/>
    <mergeCell ref="F46:G46"/>
    <mergeCell ref="F47:G47"/>
    <mergeCell ref="F50:G50"/>
    <mergeCell ref="F9:G9"/>
    <mergeCell ref="F103:G103"/>
    <mergeCell ref="F119:G119"/>
    <mergeCell ref="F109:G109"/>
    <mergeCell ref="S132:S133"/>
    <mergeCell ref="F134:G134"/>
    <mergeCell ref="F140:G140"/>
    <mergeCell ref="S8:Y8"/>
    <mergeCell ref="F154:G154"/>
    <mergeCell ref="F131:G131"/>
    <mergeCell ref="F126:G126"/>
    <mergeCell ref="A110:A113"/>
    <mergeCell ref="F77:G77"/>
    <mergeCell ref="A29:A32"/>
    <mergeCell ref="A214:A216"/>
    <mergeCell ref="A222:A223"/>
    <mergeCell ref="F176:G176"/>
    <mergeCell ref="A174:A175"/>
    <mergeCell ref="A171:A172"/>
    <mergeCell ref="A168:A169"/>
    <mergeCell ref="A115:A116"/>
    <mergeCell ref="F114:G114"/>
    <mergeCell ref="F120:G120"/>
    <mergeCell ref="A78:A79"/>
    <mergeCell ref="A81:A84"/>
    <mergeCell ref="A86:A88"/>
    <mergeCell ref="A92:A93"/>
    <mergeCell ref="A135:A139"/>
    <mergeCell ref="A207:A208"/>
    <mergeCell ref="A197:G197"/>
    <mergeCell ref="A127:A130"/>
    <mergeCell ref="A122:A125"/>
    <mergeCell ref="F211:G211"/>
    <mergeCell ref="A8:G8"/>
    <mergeCell ref="F121:G121"/>
    <mergeCell ref="A14:A15"/>
    <mergeCell ref="A17:A18"/>
    <mergeCell ref="A44:G44"/>
    <mergeCell ref="A118:G118"/>
    <mergeCell ref="A107:A108"/>
    <mergeCell ref="J44:P44"/>
    <mergeCell ref="A23:A24"/>
    <mergeCell ref="A20:A21"/>
    <mergeCell ref="A51:A54"/>
    <mergeCell ref="A56:A57"/>
    <mergeCell ref="A59:A63"/>
    <mergeCell ref="A67:A76"/>
    <mergeCell ref="A95:A102"/>
    <mergeCell ref="F80:G80"/>
    <mergeCell ref="F85:G85"/>
    <mergeCell ref="F89:G89"/>
    <mergeCell ref="F64:G64"/>
    <mergeCell ref="A38:A39"/>
    <mergeCell ref="A41:A42"/>
    <mergeCell ref="F94:G94"/>
    <mergeCell ref="A48:A49"/>
    <mergeCell ref="A25:A27"/>
    <mergeCell ref="J5:K5"/>
    <mergeCell ref="S5:T5"/>
    <mergeCell ref="J14:J15"/>
    <mergeCell ref="J17:J18"/>
    <mergeCell ref="J20:J21"/>
    <mergeCell ref="J23:J24"/>
    <mergeCell ref="J29:J32"/>
    <mergeCell ref="S14:S15"/>
    <mergeCell ref="S17:S18"/>
    <mergeCell ref="S20:S21"/>
    <mergeCell ref="S23:S24"/>
    <mergeCell ref="S29:S32"/>
    <mergeCell ref="S25:S27"/>
    <mergeCell ref="J8:P8"/>
    <mergeCell ref="N4:O5"/>
    <mergeCell ref="J25:J27"/>
    <mergeCell ref="S51:S54"/>
    <mergeCell ref="S56:S57"/>
    <mergeCell ref="A203:G203"/>
    <mergeCell ref="A210:G210"/>
    <mergeCell ref="A218:G218"/>
    <mergeCell ref="S187:S190"/>
    <mergeCell ref="S192:S195"/>
    <mergeCell ref="S207:S208"/>
    <mergeCell ref="S214:S216"/>
    <mergeCell ref="S115:S116"/>
    <mergeCell ref="S118:Y118"/>
    <mergeCell ref="S127:S130"/>
    <mergeCell ref="J122:J125"/>
    <mergeCell ref="J118:P118"/>
    <mergeCell ref="S122:S125"/>
    <mergeCell ref="S104:S105"/>
    <mergeCell ref="S78:S79"/>
    <mergeCell ref="S81:S84"/>
    <mergeCell ref="F204:G204"/>
    <mergeCell ref="F205:G205"/>
    <mergeCell ref="F206:G206"/>
    <mergeCell ref="A104:A105"/>
    <mergeCell ref="B145:G145"/>
    <mergeCell ref="S141:S142"/>
    <mergeCell ref="S222:S223"/>
    <mergeCell ref="J187:J190"/>
    <mergeCell ref="J192:J195"/>
    <mergeCell ref="J207:J208"/>
    <mergeCell ref="S218:Y218"/>
    <mergeCell ref="J214:J216"/>
    <mergeCell ref="J222:J223"/>
    <mergeCell ref="F212:G212"/>
    <mergeCell ref="S135:S139"/>
    <mergeCell ref="J164:P164"/>
    <mergeCell ref="S164:Y164"/>
    <mergeCell ref="J135:J139"/>
    <mergeCell ref="J174:J175"/>
    <mergeCell ref="S174:S175"/>
    <mergeCell ref="J171:J172"/>
    <mergeCell ref="S171:S172"/>
    <mergeCell ref="J168:J169"/>
    <mergeCell ref="S168:S169"/>
    <mergeCell ref="F146:G146"/>
    <mergeCell ref="F147:G147"/>
    <mergeCell ref="F148:G148"/>
    <mergeCell ref="F151:G151"/>
    <mergeCell ref="A164:G164"/>
    <mergeCell ref="A141:A142"/>
    <mergeCell ref="S38:S39"/>
    <mergeCell ref="S41:S42"/>
    <mergeCell ref="J95:J102"/>
    <mergeCell ref="J107:J108"/>
    <mergeCell ref="J115:J116"/>
    <mergeCell ref="J38:J39"/>
    <mergeCell ref="J41:J42"/>
    <mergeCell ref="J51:J54"/>
    <mergeCell ref="J56:J57"/>
    <mergeCell ref="J86:J88"/>
    <mergeCell ref="J92:J93"/>
    <mergeCell ref="J110:J113"/>
    <mergeCell ref="S110:S113"/>
    <mergeCell ref="S59:S63"/>
    <mergeCell ref="S67:S76"/>
    <mergeCell ref="J59:J63"/>
    <mergeCell ref="J67:J76"/>
    <mergeCell ref="S92:S93"/>
    <mergeCell ref="S95:S102"/>
    <mergeCell ref="S107:S108"/>
    <mergeCell ref="J78:J79"/>
    <mergeCell ref="J81:J84"/>
    <mergeCell ref="S86:S88"/>
    <mergeCell ref="J104:J105"/>
    <mergeCell ref="L232:M232"/>
    <mergeCell ref="L235:M235"/>
    <mergeCell ref="U231:V231"/>
    <mergeCell ref="U235:V235"/>
    <mergeCell ref="L228:M228"/>
    <mergeCell ref="U232:V232"/>
    <mergeCell ref="U229:V229"/>
    <mergeCell ref="S225:Y225"/>
    <mergeCell ref="J179:P179"/>
    <mergeCell ref="S179:Y179"/>
    <mergeCell ref="J197:P197"/>
    <mergeCell ref="S197:Y197"/>
    <mergeCell ref="J203:P203"/>
    <mergeCell ref="S203:Y203"/>
    <mergeCell ref="J210:P210"/>
    <mergeCell ref="S210:Y210"/>
    <mergeCell ref="J218:P218"/>
    <mergeCell ref="S217:Y217"/>
    <mergeCell ref="L230:M230"/>
    <mergeCell ref="L231:M231"/>
    <mergeCell ref="J225:P225"/>
    <mergeCell ref="U230:V230"/>
    <mergeCell ref="L229:M229"/>
    <mergeCell ref="U228:V228"/>
  </mergeCells>
  <phoneticPr fontId="9" type="noConversion"/>
  <hyperlinks>
    <hyperlink ref="E4" r:id="rId1" xr:uid="{7EEA8451-EB88-4648-A8CB-37997DA2DFAB}"/>
    <hyperlink ref="N4" r:id="rId2" xr:uid="{8104CA9C-44D5-4B5D-8BB9-2CA1667370D3}"/>
    <hyperlink ref="W4" r:id="rId3" xr:uid="{CCD73A48-AA27-4F50-800D-BCBF579B9B12}"/>
  </hyperlinks>
  <pageMargins left="0.25" right="0.25" top="0.75" bottom="0.75" header="0.3" footer="0.3"/>
  <pageSetup paperSize="9" fitToWidth="0"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A619B-7C8F-48C7-A750-2918C8F3E5D8}">
  <sheetPr codeName="Sheet2">
    <pageSetUpPr fitToPage="1"/>
  </sheetPr>
  <dimension ref="A1:AL247"/>
  <sheetViews>
    <sheetView topLeftCell="A186" zoomScale="85" zoomScaleNormal="85" workbookViewId="0">
      <selection activeCell="H229" sqref="H229:J239"/>
    </sheetView>
  </sheetViews>
  <sheetFormatPr baseColWidth="10" defaultColWidth="9.109375" defaultRowHeight="14.4" x14ac:dyDescent="0.3"/>
  <cols>
    <col min="1" max="1" width="13.5546875" style="53" customWidth="1"/>
    <col min="2" max="2" width="24.6640625" style="1" customWidth="1"/>
    <col min="3" max="3" width="63.5546875" style="1" customWidth="1"/>
    <col min="4" max="4" width="4.109375" style="51" customWidth="1"/>
    <col min="5" max="5" width="10.88671875" style="2" customWidth="1"/>
    <col min="6" max="6" width="11.88671875" style="2" customWidth="1"/>
    <col min="7" max="7" width="10.88671875" style="2" customWidth="1"/>
    <col min="8" max="8" width="9.44140625" style="35" customWidth="1"/>
    <col min="9" max="10" width="6.109375" style="35" customWidth="1"/>
    <col min="11" max="11" width="4" style="1" hidden="1" customWidth="1"/>
    <col min="12" max="12" width="11.44140625" style="53" hidden="1" customWidth="1"/>
    <col min="13" max="13" width="24.6640625" style="1" hidden="1" customWidth="1"/>
    <col min="14" max="14" width="63.5546875" style="46" hidden="1" customWidth="1"/>
    <col min="15" max="15" width="5.109375" style="51" hidden="1" customWidth="1"/>
    <col min="16" max="16" width="10.88671875" style="2" hidden="1" customWidth="1"/>
    <col min="17" max="17" width="9.44140625" style="35" hidden="1" customWidth="1"/>
    <col min="18" max="18" width="6.109375" style="35" hidden="1" customWidth="1"/>
    <col min="19" max="19" width="4" style="1" hidden="1" customWidth="1"/>
    <col min="20" max="20" width="11.44140625" style="53" hidden="1" customWidth="1"/>
    <col min="21" max="21" width="24.6640625" style="1" hidden="1" customWidth="1"/>
    <col min="22" max="22" width="63.5546875" style="1" hidden="1" customWidth="1"/>
    <col min="23" max="23" width="5.109375" style="51" hidden="1" customWidth="1"/>
    <col min="24" max="24" width="10.88671875" style="2" hidden="1" customWidth="1"/>
    <col min="25" max="25" width="9.44140625" style="35" hidden="1" customWidth="1"/>
    <col min="26" max="26" width="6.6640625" style="35" hidden="1" customWidth="1"/>
    <col min="27" max="16384" width="9.109375" style="1"/>
  </cols>
  <sheetData>
    <row r="1" spans="1:26" x14ac:dyDescent="0.3">
      <c r="E1" s="51"/>
      <c r="F1" s="51"/>
      <c r="G1" s="51"/>
      <c r="H1" s="51"/>
      <c r="I1" s="51"/>
      <c r="J1" s="51"/>
      <c r="P1" s="51"/>
      <c r="Q1" s="51"/>
      <c r="R1" s="51"/>
      <c r="X1" s="51"/>
      <c r="Y1" s="51"/>
      <c r="Z1" s="51"/>
    </row>
    <row r="2" spans="1:26" x14ac:dyDescent="0.3">
      <c r="E2" s="51"/>
      <c r="F2" s="51"/>
      <c r="G2" s="51"/>
      <c r="H2" s="51"/>
      <c r="I2" s="51"/>
      <c r="J2" s="51"/>
      <c r="P2" s="51"/>
      <c r="Q2" s="51"/>
      <c r="R2" s="51"/>
      <c r="X2" s="51"/>
      <c r="Y2" s="51"/>
      <c r="Z2" s="51"/>
    </row>
    <row r="3" spans="1:26" x14ac:dyDescent="0.3">
      <c r="E3" s="51"/>
      <c r="F3" s="51"/>
      <c r="G3" s="51"/>
      <c r="H3" s="51"/>
      <c r="I3" s="51"/>
      <c r="J3" s="51"/>
      <c r="P3" s="51"/>
      <c r="Q3" s="51"/>
      <c r="R3" s="51"/>
      <c r="X3" s="51"/>
      <c r="Y3" s="51"/>
      <c r="Z3" s="51"/>
    </row>
    <row r="4" spans="1:26" ht="15.6" customHeight="1" x14ac:dyDescent="0.3">
      <c r="A4" s="22" t="s">
        <v>429</v>
      </c>
      <c r="C4" s="23"/>
      <c r="D4" s="40"/>
      <c r="E4" s="253" t="s">
        <v>1</v>
      </c>
      <c r="F4" s="253"/>
      <c r="G4" s="253"/>
      <c r="H4" s="253"/>
      <c r="I4" s="40"/>
      <c r="J4" s="40"/>
      <c r="L4" s="22" t="s">
        <v>77</v>
      </c>
      <c r="O4" s="40"/>
      <c r="P4" s="253" t="s">
        <v>1</v>
      </c>
      <c r="Q4" s="253"/>
      <c r="R4" s="40"/>
      <c r="T4" s="22" t="s">
        <v>0</v>
      </c>
      <c r="W4" s="40"/>
      <c r="X4" s="253" t="s">
        <v>1</v>
      </c>
      <c r="Y4" s="253"/>
      <c r="Z4" s="40"/>
    </row>
    <row r="5" spans="1:26" ht="15.6" customHeight="1" x14ac:dyDescent="0.3">
      <c r="A5" s="45" t="s">
        <v>430</v>
      </c>
      <c r="C5" s="23"/>
      <c r="D5" s="40"/>
      <c r="E5" s="253"/>
      <c r="F5" s="253"/>
      <c r="G5" s="253"/>
      <c r="H5" s="253"/>
      <c r="I5" s="40"/>
      <c r="J5" s="40"/>
      <c r="L5" s="248" t="str">
        <f>A5</f>
        <v>JULY 2021</v>
      </c>
      <c r="M5" s="248"/>
      <c r="O5" s="40"/>
      <c r="P5" s="253"/>
      <c r="Q5" s="253"/>
      <c r="R5" s="40"/>
      <c r="T5" s="248" t="str">
        <f>L5</f>
        <v>JULY 2021</v>
      </c>
      <c r="U5" s="248"/>
      <c r="W5" s="40"/>
      <c r="X5" s="253"/>
      <c r="Y5" s="253"/>
      <c r="Z5" s="40"/>
    </row>
    <row r="6" spans="1:26" ht="13.2" customHeight="1" x14ac:dyDescent="0.3">
      <c r="A6" s="23" t="s">
        <v>2</v>
      </c>
      <c r="C6" s="23"/>
      <c r="D6" s="40"/>
      <c r="E6" s="24"/>
      <c r="F6" s="24"/>
      <c r="H6" s="40"/>
      <c r="I6" s="40"/>
      <c r="J6" s="40"/>
      <c r="L6" s="66" t="str">
        <f>A6</f>
        <v xml:space="preserve">This document is confidential and shall remain the property of Element 1 Engineering LTD. </v>
      </c>
      <c r="P6" s="24"/>
      <c r="Q6" s="40"/>
      <c r="R6" s="40"/>
      <c r="T6" s="66" t="str">
        <f>L6</f>
        <v xml:space="preserve">This document is confidential and shall remain the property of Element 1 Engineering LTD. </v>
      </c>
      <c r="Y6" s="40"/>
      <c r="Z6" s="40"/>
    </row>
    <row r="7" spans="1:26" ht="4.95" customHeight="1" x14ac:dyDescent="0.3">
      <c r="C7" s="3"/>
      <c r="D7" s="52"/>
      <c r="E7" s="4"/>
      <c r="F7" s="4"/>
      <c r="G7" s="4"/>
      <c r="H7" s="73"/>
      <c r="I7" s="73"/>
      <c r="J7" s="73"/>
      <c r="N7" s="55"/>
      <c r="O7" s="52"/>
      <c r="P7" s="4"/>
      <c r="Q7" s="73"/>
      <c r="R7" s="73"/>
      <c r="V7" s="51"/>
      <c r="X7" s="4"/>
      <c r="Y7" s="73"/>
      <c r="Z7" s="73"/>
    </row>
    <row r="8" spans="1:26" ht="21" x14ac:dyDescent="0.3">
      <c r="A8" s="230" t="s">
        <v>3</v>
      </c>
      <c r="B8" s="231"/>
      <c r="C8" s="231"/>
      <c r="D8" s="231"/>
      <c r="E8" s="231"/>
      <c r="F8" s="231"/>
      <c r="G8" s="231"/>
      <c r="H8" s="231"/>
      <c r="I8" s="231"/>
      <c r="J8" s="232"/>
      <c r="L8" s="230" t="s">
        <v>3</v>
      </c>
      <c r="M8" s="231"/>
      <c r="N8" s="231"/>
      <c r="O8" s="231"/>
      <c r="P8" s="231"/>
      <c r="Q8" s="231"/>
      <c r="R8" s="232"/>
      <c r="T8" s="230" t="s">
        <v>3</v>
      </c>
      <c r="U8" s="231"/>
      <c r="V8" s="231"/>
      <c r="W8" s="231"/>
      <c r="X8" s="231"/>
      <c r="Y8" s="231"/>
      <c r="Z8" s="232"/>
    </row>
    <row r="9" spans="1:26" ht="4.5" customHeight="1" x14ac:dyDescent="0.3">
      <c r="A9" s="50"/>
      <c r="B9" s="5"/>
      <c r="C9" s="6"/>
      <c r="D9" s="41"/>
      <c r="E9" s="7"/>
      <c r="F9" s="7"/>
      <c r="G9" s="7"/>
      <c r="H9" s="244"/>
      <c r="I9" s="244"/>
      <c r="J9" s="244"/>
      <c r="L9" s="50"/>
      <c r="M9" s="5"/>
      <c r="N9" s="48"/>
      <c r="O9" s="41"/>
      <c r="P9" s="7"/>
      <c r="Q9" s="81"/>
      <c r="R9" s="81"/>
      <c r="T9" s="50"/>
      <c r="U9" s="5"/>
      <c r="V9" s="6"/>
      <c r="W9" s="41"/>
      <c r="X9" s="7"/>
      <c r="Y9" s="81"/>
      <c r="Z9" s="81"/>
    </row>
    <row r="10" spans="1:26" s="46" customFormat="1" ht="45" customHeight="1" x14ac:dyDescent="0.3">
      <c r="A10" s="76"/>
      <c r="B10" s="29" t="s">
        <v>4</v>
      </c>
      <c r="C10" s="29" t="s">
        <v>5</v>
      </c>
      <c r="D10" s="44" t="s">
        <v>80</v>
      </c>
      <c r="E10" s="30" t="s">
        <v>78</v>
      </c>
      <c r="F10" s="30" t="s">
        <v>78</v>
      </c>
      <c r="G10" s="47" t="s">
        <v>6</v>
      </c>
      <c r="H10" s="71" t="s">
        <v>7</v>
      </c>
      <c r="I10" s="169"/>
      <c r="J10" s="72" t="s">
        <v>420</v>
      </c>
      <c r="L10" s="76"/>
      <c r="M10" s="29" t="s">
        <v>4</v>
      </c>
      <c r="N10" s="29" t="s">
        <v>5</v>
      </c>
      <c r="O10" s="44" t="s">
        <v>80</v>
      </c>
      <c r="P10" s="30" t="s">
        <v>78</v>
      </c>
      <c r="Q10" s="82" t="s">
        <v>7</v>
      </c>
      <c r="R10" s="83"/>
      <c r="T10" s="76"/>
      <c r="U10" s="29" t="s">
        <v>4</v>
      </c>
      <c r="V10" s="29" t="s">
        <v>5</v>
      </c>
      <c r="W10" s="44" t="s">
        <v>80</v>
      </c>
      <c r="X10" s="47" t="s">
        <v>6</v>
      </c>
      <c r="Y10" s="82" t="s">
        <v>7</v>
      </c>
      <c r="Z10" s="83"/>
    </row>
    <row r="11" spans="1:26" ht="4.5" customHeight="1" x14ac:dyDescent="0.3">
      <c r="A11" s="50"/>
      <c r="B11" s="5"/>
      <c r="C11" s="6"/>
      <c r="D11" s="41"/>
      <c r="E11" s="25"/>
      <c r="F11" s="7"/>
      <c r="G11" s="7"/>
      <c r="H11" s="244"/>
      <c r="I11" s="244"/>
      <c r="J11" s="244"/>
      <c r="L11" s="50"/>
      <c r="M11" s="5"/>
      <c r="N11" s="48"/>
      <c r="O11" s="41"/>
      <c r="P11" s="7"/>
      <c r="Q11" s="81"/>
      <c r="R11" s="81"/>
      <c r="T11" s="50"/>
      <c r="U11" s="5"/>
      <c r="V11" s="6"/>
      <c r="W11" s="41"/>
      <c r="X11" s="7"/>
      <c r="Y11" s="81"/>
      <c r="Z11" s="81"/>
    </row>
    <row r="12" spans="1:26" x14ac:dyDescent="0.3">
      <c r="A12" s="77" t="s">
        <v>244</v>
      </c>
      <c r="B12" s="8" t="s">
        <v>8</v>
      </c>
      <c r="C12" s="39" t="s">
        <v>185</v>
      </c>
      <c r="D12" s="37" t="s">
        <v>74</v>
      </c>
      <c r="E12" s="31">
        <v>446</v>
      </c>
      <c r="F12" s="26">
        <v>503</v>
      </c>
      <c r="G12" s="9">
        <v>580</v>
      </c>
      <c r="H12" s="37" t="s">
        <v>423</v>
      </c>
      <c r="I12" s="37" t="s">
        <v>386</v>
      </c>
      <c r="J12" s="37" t="s">
        <v>85</v>
      </c>
      <c r="K12" s="10"/>
      <c r="L12" s="77" t="s">
        <v>244</v>
      </c>
      <c r="M12" s="8" t="str">
        <f>B12</f>
        <v>EVE-S1-CF-INT</v>
      </c>
      <c r="N12" s="49" t="str">
        <f>C12</f>
        <v>Audi S1 2.0 TFSI Black Carbon intake</v>
      </c>
      <c r="O12" s="43" t="str">
        <f>D12</f>
        <v>B</v>
      </c>
      <c r="P12" s="26">
        <v>503</v>
      </c>
      <c r="Q12" s="37" t="str">
        <f>H12</f>
        <v>38x38x30</v>
      </c>
      <c r="R12" s="37" t="str">
        <f>J12</f>
        <v>S</v>
      </c>
      <c r="T12" s="77" t="s">
        <v>244</v>
      </c>
      <c r="U12" s="8" t="str">
        <f>M12</f>
        <v>EVE-S1-CF-INT</v>
      </c>
      <c r="V12" s="49" t="str">
        <f>N12</f>
        <v>Audi S1 2.0 TFSI Black Carbon intake</v>
      </c>
      <c r="W12" s="43" t="str">
        <f>O12</f>
        <v>B</v>
      </c>
      <c r="X12" s="9">
        <v>580</v>
      </c>
      <c r="Y12" s="37" t="str">
        <f>Q12</f>
        <v>38x38x30</v>
      </c>
      <c r="Z12" s="37" t="str">
        <f>R12</f>
        <v>S</v>
      </c>
    </row>
    <row r="13" spans="1:26" ht="4.5" customHeight="1" x14ac:dyDescent="0.3">
      <c r="A13" s="50"/>
      <c r="B13" s="5"/>
      <c r="C13" s="48"/>
      <c r="D13" s="41"/>
      <c r="E13" s="25"/>
      <c r="F13" s="25"/>
      <c r="G13" s="7"/>
      <c r="H13" s="244"/>
      <c r="I13" s="244"/>
      <c r="J13" s="244"/>
      <c r="L13" s="50"/>
      <c r="M13" s="5"/>
      <c r="N13" s="56"/>
      <c r="O13" s="41"/>
      <c r="P13" s="25"/>
      <c r="Q13" s="81"/>
      <c r="R13" s="81"/>
      <c r="T13" s="50"/>
      <c r="U13" s="5"/>
      <c r="V13" s="56"/>
      <c r="W13" s="41"/>
      <c r="X13" s="7"/>
      <c r="Y13" s="81"/>
      <c r="Z13" s="81"/>
    </row>
    <row r="14" spans="1:26" x14ac:dyDescent="0.3">
      <c r="A14" s="238" t="s">
        <v>245</v>
      </c>
      <c r="B14" s="11" t="s">
        <v>10</v>
      </c>
      <c r="C14" s="39" t="s">
        <v>186</v>
      </c>
      <c r="D14" s="37" t="s">
        <v>74</v>
      </c>
      <c r="E14" s="31">
        <v>658</v>
      </c>
      <c r="F14" s="26">
        <v>756</v>
      </c>
      <c r="G14" s="9">
        <v>855</v>
      </c>
      <c r="H14" s="37" t="s">
        <v>385</v>
      </c>
      <c r="I14" s="37" t="s">
        <v>386</v>
      </c>
      <c r="J14" s="37" t="s">
        <v>85</v>
      </c>
      <c r="K14" s="10"/>
      <c r="L14" s="238"/>
      <c r="M14" s="11" t="str">
        <f t="shared" ref="M14:O15" si="0">B14</f>
        <v>EVE-2TFSI-CF-INT</v>
      </c>
      <c r="N14" s="57" t="str">
        <f t="shared" si="0"/>
        <v>Audi S3 2.0 TFSI Full Black Carbon intake</v>
      </c>
      <c r="O14" s="54" t="str">
        <f t="shared" si="0"/>
        <v>B</v>
      </c>
      <c r="P14" s="26">
        <v>756</v>
      </c>
      <c r="Q14" s="37" t="str">
        <f>H14</f>
        <v>38x38x38</v>
      </c>
      <c r="R14" s="37" t="str">
        <f t="shared" ref="R14:R15" si="1">J14</f>
        <v>S</v>
      </c>
      <c r="T14" s="238"/>
      <c r="U14" s="11" t="str">
        <f t="shared" ref="U14:U15" si="2">M14</f>
        <v>EVE-2TFSI-CF-INT</v>
      </c>
      <c r="V14" s="57" t="str">
        <f>N14</f>
        <v>Audi S3 2.0 TFSI Full Black Carbon intake</v>
      </c>
      <c r="W14" s="54" t="str">
        <f>O14</f>
        <v>B</v>
      </c>
      <c r="X14" s="9">
        <v>855</v>
      </c>
      <c r="Y14" s="37" t="str">
        <f t="shared" ref="Y14:Z15" si="3">Q14</f>
        <v>38x38x38</v>
      </c>
      <c r="Z14" s="37" t="str">
        <f t="shared" si="3"/>
        <v>S</v>
      </c>
    </row>
    <row r="15" spans="1:26" x14ac:dyDescent="0.3">
      <c r="A15" s="237"/>
      <c r="B15" s="11" t="s">
        <v>11</v>
      </c>
      <c r="C15" s="39" t="s">
        <v>187</v>
      </c>
      <c r="D15" s="37" t="s">
        <v>74</v>
      </c>
      <c r="E15" s="31">
        <v>788</v>
      </c>
      <c r="F15" s="26">
        <v>907</v>
      </c>
      <c r="G15" s="9">
        <v>1025</v>
      </c>
      <c r="H15" s="37" t="s">
        <v>385</v>
      </c>
      <c r="I15" s="37" t="s">
        <v>386</v>
      </c>
      <c r="J15" s="37" t="s">
        <v>85</v>
      </c>
      <c r="K15" s="10"/>
      <c r="L15" s="237"/>
      <c r="M15" s="11" t="str">
        <f t="shared" si="0"/>
        <v>EVE-2TFSI-KV-INT</v>
      </c>
      <c r="N15" s="57" t="str">
        <f t="shared" si="0"/>
        <v>Audi S3 2.0 TFSI Full Kevlar intake</v>
      </c>
      <c r="O15" s="54" t="str">
        <f t="shared" si="0"/>
        <v>B</v>
      </c>
      <c r="P15" s="26">
        <v>907</v>
      </c>
      <c r="Q15" s="37" t="str">
        <f>H15</f>
        <v>38x38x38</v>
      </c>
      <c r="R15" s="37" t="str">
        <f t="shared" si="1"/>
        <v>S</v>
      </c>
      <c r="T15" s="237"/>
      <c r="U15" s="11" t="str">
        <f t="shared" si="2"/>
        <v>EVE-2TFSI-KV-INT</v>
      </c>
      <c r="V15" s="57" t="str">
        <f>N15</f>
        <v>Audi S3 2.0 TFSI Full Kevlar intake</v>
      </c>
      <c r="W15" s="54" t="str">
        <f>O15</f>
        <v>B</v>
      </c>
      <c r="X15" s="9">
        <v>1025</v>
      </c>
      <c r="Y15" s="37" t="str">
        <f t="shared" si="3"/>
        <v>38x38x38</v>
      </c>
      <c r="Z15" s="37" t="str">
        <f t="shared" si="3"/>
        <v>S</v>
      </c>
    </row>
    <row r="16" spans="1:26" ht="4.5" customHeight="1" x14ac:dyDescent="0.3">
      <c r="A16" s="50"/>
      <c r="B16" s="5"/>
      <c r="C16" s="48"/>
      <c r="D16" s="41"/>
      <c r="E16" s="25"/>
      <c r="F16" s="25"/>
      <c r="G16" s="7"/>
      <c r="H16" s="244"/>
      <c r="I16" s="244"/>
      <c r="J16" s="244"/>
      <c r="L16" s="50"/>
      <c r="M16" s="5"/>
      <c r="N16" s="56"/>
      <c r="O16" s="41"/>
      <c r="P16" s="25"/>
      <c r="Q16" s="81"/>
      <c r="R16" s="81"/>
      <c r="T16" s="50"/>
      <c r="U16" s="5"/>
      <c r="V16" s="56"/>
      <c r="W16" s="41"/>
      <c r="X16" s="7"/>
      <c r="Y16" s="81"/>
      <c r="Z16" s="81"/>
    </row>
    <row r="17" spans="1:38" s="119" customFormat="1" x14ac:dyDescent="0.3">
      <c r="A17" s="251" t="s">
        <v>249</v>
      </c>
      <c r="B17" s="174" t="s">
        <v>99</v>
      </c>
      <c r="C17" s="175" t="s">
        <v>188</v>
      </c>
      <c r="D17" s="176" t="s">
        <v>74</v>
      </c>
      <c r="E17" s="31">
        <v>1250</v>
      </c>
      <c r="F17" s="26">
        <v>1435</v>
      </c>
      <c r="G17" s="9">
        <v>1650</v>
      </c>
      <c r="H17" s="177" t="s">
        <v>387</v>
      </c>
      <c r="I17" s="178" t="s">
        <v>390</v>
      </c>
      <c r="J17" s="178" t="s">
        <v>419</v>
      </c>
      <c r="K17" s="108"/>
      <c r="L17" s="251"/>
      <c r="M17" s="179" t="str">
        <f t="shared" ref="M17:O18" si="4">B17</f>
        <v>EVE-8VRS3-CF-LHD-INT</v>
      </c>
      <c r="N17" s="180" t="str">
        <f t="shared" si="4"/>
        <v>Audi 8V RS3 LHD Full Black Carbon intake Gen 1</v>
      </c>
      <c r="O17" s="181" t="str">
        <f t="shared" si="4"/>
        <v>B</v>
      </c>
      <c r="P17" s="182">
        <v>1435</v>
      </c>
      <c r="Q17" s="177" t="str">
        <f>H17</f>
        <v>92x31x40</v>
      </c>
      <c r="R17" s="178" t="str">
        <f t="shared" ref="R17:R18" si="5">J17</f>
        <v>M</v>
      </c>
      <c r="S17" s="108"/>
      <c r="T17" s="251"/>
      <c r="U17" s="179" t="str">
        <f t="shared" ref="U17:W18" si="6">M17</f>
        <v>EVE-8VRS3-CF-LHD-INT</v>
      </c>
      <c r="V17" s="180" t="str">
        <f t="shared" si="6"/>
        <v>Audi 8V RS3 LHD Full Black Carbon intake Gen 1</v>
      </c>
      <c r="W17" s="181" t="str">
        <f t="shared" si="6"/>
        <v>B</v>
      </c>
      <c r="X17" s="183">
        <v>1650</v>
      </c>
      <c r="Y17" s="177" t="str">
        <f t="shared" ref="Y17:Z18" si="7">Q17</f>
        <v>92x31x40</v>
      </c>
      <c r="Z17" s="178" t="str">
        <f t="shared" si="7"/>
        <v>M</v>
      </c>
      <c r="AA17" s="108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</row>
    <row r="18" spans="1:38" s="119" customFormat="1" x14ac:dyDescent="0.3">
      <c r="A18" s="251"/>
      <c r="B18" s="174" t="s">
        <v>100</v>
      </c>
      <c r="C18" s="175" t="s">
        <v>189</v>
      </c>
      <c r="D18" s="176" t="s">
        <v>74</v>
      </c>
      <c r="E18" s="31">
        <v>1250</v>
      </c>
      <c r="F18" s="26">
        <v>1435</v>
      </c>
      <c r="G18" s="9">
        <v>1650</v>
      </c>
      <c r="H18" s="177" t="s">
        <v>387</v>
      </c>
      <c r="I18" s="178" t="s">
        <v>390</v>
      </c>
      <c r="J18" s="178" t="s">
        <v>419</v>
      </c>
      <c r="K18" s="108"/>
      <c r="L18" s="251"/>
      <c r="M18" s="179" t="str">
        <f t="shared" si="4"/>
        <v>EVE-8VRS3-CF-RHD-INT</v>
      </c>
      <c r="N18" s="180" t="str">
        <f t="shared" si="4"/>
        <v>Audi 8V RS3 RHD Full Black Carbon intake Gen 1</v>
      </c>
      <c r="O18" s="181" t="str">
        <f t="shared" si="4"/>
        <v>B</v>
      </c>
      <c r="P18" s="182">
        <v>1435</v>
      </c>
      <c r="Q18" s="177" t="str">
        <f>H18</f>
        <v>92x31x40</v>
      </c>
      <c r="R18" s="178" t="str">
        <f t="shared" si="5"/>
        <v>M</v>
      </c>
      <c r="S18" s="108"/>
      <c r="T18" s="251"/>
      <c r="U18" s="179" t="str">
        <f t="shared" si="6"/>
        <v>EVE-8VRS3-CF-RHD-INT</v>
      </c>
      <c r="V18" s="180" t="str">
        <f t="shared" si="6"/>
        <v>Audi 8V RS3 RHD Full Black Carbon intake Gen 1</v>
      </c>
      <c r="W18" s="181" t="str">
        <f t="shared" si="6"/>
        <v>B</v>
      </c>
      <c r="X18" s="183">
        <v>1650</v>
      </c>
      <c r="Y18" s="177" t="str">
        <f t="shared" si="7"/>
        <v>92x31x40</v>
      </c>
      <c r="Z18" s="178" t="str">
        <f t="shared" si="7"/>
        <v>M</v>
      </c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</row>
    <row r="19" spans="1:38" ht="4.5" customHeight="1" x14ac:dyDescent="0.3">
      <c r="A19" s="144"/>
      <c r="B19" s="170"/>
      <c r="C19" s="184"/>
      <c r="D19" s="172"/>
      <c r="E19" s="25"/>
      <c r="F19" s="25"/>
      <c r="G19" s="7"/>
      <c r="H19" s="260"/>
      <c r="I19" s="260"/>
      <c r="J19" s="260"/>
      <c r="K19" s="108"/>
      <c r="L19" s="144"/>
      <c r="M19" s="170"/>
      <c r="N19" s="185"/>
      <c r="O19" s="172"/>
      <c r="P19" s="25"/>
      <c r="Q19" s="186"/>
      <c r="R19" s="186"/>
      <c r="S19" s="108"/>
      <c r="T19" s="144"/>
      <c r="U19" s="170"/>
      <c r="V19" s="185"/>
      <c r="W19" s="172"/>
      <c r="X19" s="7"/>
      <c r="Y19" s="186"/>
      <c r="Z19" s="186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</row>
    <row r="20" spans="1:38" s="119" customFormat="1" ht="21.6" customHeight="1" x14ac:dyDescent="0.3">
      <c r="A20" s="261" t="s">
        <v>294</v>
      </c>
      <c r="B20" s="174" t="s">
        <v>263</v>
      </c>
      <c r="C20" s="175" t="s">
        <v>264</v>
      </c>
      <c r="D20" s="176" t="s">
        <v>76</v>
      </c>
      <c r="E20" s="31">
        <v>1333</v>
      </c>
      <c r="F20" s="61">
        <v>1515</v>
      </c>
      <c r="G20" s="62">
        <v>1750</v>
      </c>
      <c r="H20" s="177" t="s">
        <v>387</v>
      </c>
      <c r="I20" s="178" t="s">
        <v>390</v>
      </c>
      <c r="J20" s="178" t="s">
        <v>419</v>
      </c>
      <c r="K20" s="108"/>
      <c r="L20" s="144"/>
      <c r="M20" s="174" t="str">
        <f>B20</f>
        <v>EVE-ST38V8S-CF-INT</v>
      </c>
      <c r="N20" s="187" t="str">
        <f t="shared" ref="N20:N21" si="8">C20</f>
        <v>Audi RS3 Gen 2 / TTRS 8S stage 3 intake for DAZA and DWNA Engines</v>
      </c>
      <c r="O20" s="181" t="s">
        <v>76</v>
      </c>
      <c r="P20" s="188">
        <v>1515</v>
      </c>
      <c r="Q20" s="189" t="str">
        <f>H20</f>
        <v>92x31x40</v>
      </c>
      <c r="R20" s="178" t="str">
        <f t="shared" ref="R20" si="9">J20</f>
        <v>M</v>
      </c>
      <c r="S20" s="108"/>
      <c r="T20" s="144"/>
      <c r="U20" s="174" t="str">
        <f>M20</f>
        <v>EVE-ST38V8S-CF-INT</v>
      </c>
      <c r="V20" s="187" t="str">
        <f t="shared" ref="V20:V21" si="10">N20</f>
        <v>Audi RS3 Gen 2 / TTRS 8S stage 3 intake for DAZA and DWNA Engines</v>
      </c>
      <c r="W20" s="181" t="s">
        <v>76</v>
      </c>
      <c r="X20" s="190">
        <v>1750</v>
      </c>
      <c r="Y20" s="177" t="str">
        <f t="shared" ref="Y20:Z20" si="11">Q20</f>
        <v>92x31x40</v>
      </c>
      <c r="Z20" s="178" t="str">
        <f t="shared" si="11"/>
        <v>M</v>
      </c>
      <c r="AA20" s="108"/>
      <c r="AB20" s="108"/>
      <c r="AC20" s="108"/>
      <c r="AD20" s="108"/>
      <c r="AE20" s="108"/>
      <c r="AF20" s="108"/>
      <c r="AG20" s="108"/>
      <c r="AH20" s="108"/>
      <c r="AI20" s="108"/>
      <c r="AJ20" s="108"/>
      <c r="AK20" s="108"/>
      <c r="AL20" s="108"/>
    </row>
    <row r="21" spans="1:38" ht="19.95" customHeight="1" x14ac:dyDescent="0.3">
      <c r="A21" s="262"/>
      <c r="B21" s="174" t="s">
        <v>284</v>
      </c>
      <c r="C21" s="175" t="s">
        <v>149</v>
      </c>
      <c r="D21" s="176"/>
      <c r="E21" s="31">
        <v>657</v>
      </c>
      <c r="F21" s="61">
        <v>725</v>
      </c>
      <c r="G21" s="62">
        <v>820</v>
      </c>
      <c r="H21" s="177" t="s">
        <v>387</v>
      </c>
      <c r="I21" s="178" t="s">
        <v>390</v>
      </c>
      <c r="J21" s="178" t="s">
        <v>419</v>
      </c>
      <c r="K21" s="108"/>
      <c r="L21" s="143" t="s">
        <v>250</v>
      </c>
      <c r="M21" s="174" t="str">
        <f>B21</f>
        <v>EVE-ST38V8S-CF-HDP</v>
      </c>
      <c r="N21" s="187" t="str">
        <f t="shared" si="8"/>
        <v>Audi RS3 Carbon Headlamp Race Ducts for Stage 3 intake</v>
      </c>
      <c r="O21" s="181"/>
      <c r="P21" s="188">
        <v>725</v>
      </c>
      <c r="Q21" s="177" t="str">
        <f>H21</f>
        <v>92x31x40</v>
      </c>
      <c r="R21" s="178" t="str">
        <f>J21</f>
        <v>M</v>
      </c>
      <c r="S21" s="108"/>
      <c r="T21" s="143" t="s">
        <v>250</v>
      </c>
      <c r="U21" s="174" t="str">
        <f>M21</f>
        <v>EVE-ST38V8S-CF-HDP</v>
      </c>
      <c r="V21" s="187" t="str">
        <f t="shared" si="10"/>
        <v>Audi RS3 Carbon Headlamp Race Ducts for Stage 3 intake</v>
      </c>
      <c r="W21" s="181"/>
      <c r="X21" s="190">
        <v>820</v>
      </c>
      <c r="Y21" s="177" t="str">
        <f>Q21</f>
        <v>92x31x40</v>
      </c>
      <c r="Z21" s="178" t="str">
        <f>R21</f>
        <v>M</v>
      </c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</row>
    <row r="22" spans="1:38" ht="4.5" customHeight="1" x14ac:dyDescent="0.3">
      <c r="A22" s="87"/>
      <c r="B22" s="5"/>
      <c r="C22" s="48"/>
      <c r="D22" s="41"/>
      <c r="E22" s="25"/>
      <c r="F22" s="25"/>
      <c r="G22" s="7"/>
      <c r="H22" s="244"/>
      <c r="I22" s="244"/>
      <c r="J22" s="244"/>
      <c r="L22" s="87"/>
      <c r="M22" s="5"/>
      <c r="N22" s="56"/>
      <c r="O22" s="41"/>
      <c r="P22" s="25"/>
      <c r="Q22" s="68"/>
      <c r="R22" s="68"/>
      <c r="T22" s="87"/>
      <c r="U22" s="5"/>
      <c r="V22" s="56"/>
      <c r="W22" s="41"/>
      <c r="X22" s="7"/>
      <c r="Y22" s="68"/>
      <c r="Z22" s="68"/>
    </row>
    <row r="23" spans="1:38" ht="14.4" customHeight="1" x14ac:dyDescent="0.3">
      <c r="A23" s="249" t="s">
        <v>285</v>
      </c>
      <c r="B23" s="86" t="s">
        <v>256</v>
      </c>
      <c r="C23" s="39" t="s">
        <v>261</v>
      </c>
      <c r="D23" s="43" t="s">
        <v>75</v>
      </c>
      <c r="E23" s="31">
        <v>480</v>
      </c>
      <c r="F23" s="61">
        <v>530.5</v>
      </c>
      <c r="G23" s="62">
        <v>600</v>
      </c>
      <c r="H23" s="36" t="s">
        <v>388</v>
      </c>
      <c r="I23" s="37" t="s">
        <v>389</v>
      </c>
      <c r="J23" s="37" t="s">
        <v>85</v>
      </c>
      <c r="L23" s="249" t="s">
        <v>285</v>
      </c>
      <c r="M23" s="8" t="str">
        <f t="shared" ref="M23:N27" si="12">B23</f>
        <v xml:space="preserve">EVE-TRB8V8S-LHD-NIL </v>
      </c>
      <c r="N23" s="49" t="str">
        <f t="shared" si="12"/>
        <v>Audi RS3 / TTRS Gen 2 LHD Carbon turbo inlet with NO FLANGE</v>
      </c>
      <c r="O23" s="60"/>
      <c r="P23" s="61">
        <v>530.5</v>
      </c>
      <c r="Q23" s="15" t="str">
        <f>H23</f>
        <v>42x30x13</v>
      </c>
      <c r="R23" s="37" t="str">
        <f t="shared" ref="R23:R27" si="13">J23</f>
        <v>S</v>
      </c>
      <c r="T23" s="249" t="s">
        <v>285</v>
      </c>
      <c r="U23" s="8" t="str">
        <f>M23</f>
        <v xml:space="preserve">EVE-TRB8V8S-LHD-NIL </v>
      </c>
      <c r="V23" s="49" t="str">
        <f t="shared" ref="V23:V27" si="14">N23</f>
        <v>Audi RS3 / TTRS Gen 2 LHD Carbon turbo inlet with NO FLANGE</v>
      </c>
      <c r="W23" s="60"/>
      <c r="X23" s="62">
        <v>600</v>
      </c>
      <c r="Y23" s="36" t="str">
        <f t="shared" ref="Y23:Z27" si="15">Q23</f>
        <v>42x30x13</v>
      </c>
      <c r="Z23" s="37" t="str">
        <f t="shared" si="15"/>
        <v>S</v>
      </c>
    </row>
    <row r="24" spans="1:38" x14ac:dyDescent="0.3">
      <c r="A24" s="250"/>
      <c r="B24" s="86" t="s">
        <v>257</v>
      </c>
      <c r="C24" s="39" t="s">
        <v>262</v>
      </c>
      <c r="D24" s="43" t="s">
        <v>75</v>
      </c>
      <c r="E24" s="31">
        <v>480</v>
      </c>
      <c r="F24" s="61">
        <v>530.5</v>
      </c>
      <c r="G24" s="62">
        <v>600</v>
      </c>
      <c r="H24" s="36" t="s">
        <v>388</v>
      </c>
      <c r="I24" s="37" t="s">
        <v>389</v>
      </c>
      <c r="J24" s="37" t="s">
        <v>85</v>
      </c>
      <c r="L24" s="250"/>
      <c r="M24" s="8" t="str">
        <f t="shared" si="12"/>
        <v xml:space="preserve">EVE-TRB8V8S-RHD-NIL </v>
      </c>
      <c r="N24" s="49" t="str">
        <f t="shared" si="12"/>
        <v>Audi RS3 / TTRS Gen 2 RHD Carbon turbo inlet with NO FLANGE</v>
      </c>
      <c r="O24" s="60"/>
      <c r="P24" s="61">
        <v>530.5</v>
      </c>
      <c r="Q24" s="36" t="str">
        <f>H24</f>
        <v>42x30x13</v>
      </c>
      <c r="R24" s="37" t="str">
        <f t="shared" si="13"/>
        <v>S</v>
      </c>
      <c r="T24" s="250"/>
      <c r="U24" s="8" t="str">
        <f>M24</f>
        <v xml:space="preserve">EVE-TRB8V8S-RHD-NIL </v>
      </c>
      <c r="V24" s="49" t="str">
        <f t="shared" si="14"/>
        <v>Audi RS3 / TTRS Gen 2 RHD Carbon turbo inlet with NO FLANGE</v>
      </c>
      <c r="W24" s="60"/>
      <c r="X24" s="62">
        <v>600</v>
      </c>
      <c r="Y24" s="15" t="str">
        <f t="shared" si="15"/>
        <v>42x30x13</v>
      </c>
      <c r="Z24" s="64" t="str">
        <f t="shared" si="15"/>
        <v>S</v>
      </c>
    </row>
    <row r="25" spans="1:38" ht="14.4" customHeight="1" x14ac:dyDescent="0.3">
      <c r="A25" s="251" t="s">
        <v>255</v>
      </c>
      <c r="B25" s="86" t="s">
        <v>258</v>
      </c>
      <c r="C25" s="39" t="s">
        <v>136</v>
      </c>
      <c r="D25" s="43" t="s">
        <v>75</v>
      </c>
      <c r="E25" s="31">
        <v>40</v>
      </c>
      <c r="F25" s="61">
        <v>44.5</v>
      </c>
      <c r="G25" s="62">
        <v>50</v>
      </c>
      <c r="H25" s="36" t="s">
        <v>391</v>
      </c>
      <c r="I25" s="43" t="s">
        <v>392</v>
      </c>
      <c r="J25" s="43" t="s">
        <v>85</v>
      </c>
      <c r="L25" s="251" t="s">
        <v>255</v>
      </c>
      <c r="M25" s="8" t="str">
        <f t="shared" si="12"/>
        <v>EVE-TRB8V8S-FLG-STK</v>
      </c>
      <c r="N25" s="49" t="str">
        <f t="shared" si="12"/>
        <v>Stock Turbo Flange for RS3/TTRS Carbon Turbo Inlet</v>
      </c>
      <c r="O25" s="60"/>
      <c r="P25" s="61">
        <v>44.5</v>
      </c>
      <c r="Q25" s="36" t="str">
        <f>H25</f>
        <v>10x10x10</v>
      </c>
      <c r="R25" s="37" t="str">
        <f t="shared" si="13"/>
        <v>S</v>
      </c>
      <c r="T25" s="251" t="s">
        <v>255</v>
      </c>
      <c r="U25" s="8" t="str">
        <f>M25</f>
        <v>EVE-TRB8V8S-FLG-STK</v>
      </c>
      <c r="V25" s="49" t="str">
        <f t="shared" si="14"/>
        <v>Stock Turbo Flange for RS3/TTRS Carbon Turbo Inlet</v>
      </c>
      <c r="W25" s="60"/>
      <c r="X25" s="62">
        <v>50</v>
      </c>
      <c r="Y25" s="36" t="str">
        <f t="shared" si="15"/>
        <v>10x10x10</v>
      </c>
      <c r="Z25" s="37" t="str">
        <f t="shared" si="15"/>
        <v>S</v>
      </c>
    </row>
    <row r="26" spans="1:38" ht="14.4" customHeight="1" x14ac:dyDescent="0.3">
      <c r="A26" s="251"/>
      <c r="B26" s="86" t="s">
        <v>259</v>
      </c>
      <c r="C26" s="39" t="s">
        <v>137</v>
      </c>
      <c r="D26" s="43" t="s">
        <v>75</v>
      </c>
      <c r="E26" s="31">
        <v>40</v>
      </c>
      <c r="F26" s="61">
        <v>44.5</v>
      </c>
      <c r="G26" s="62">
        <v>50</v>
      </c>
      <c r="H26" s="36" t="s">
        <v>391</v>
      </c>
      <c r="I26" s="43" t="s">
        <v>392</v>
      </c>
      <c r="J26" s="43" t="s">
        <v>85</v>
      </c>
      <c r="L26" s="251"/>
      <c r="M26" s="8" t="str">
        <f t="shared" si="12"/>
        <v>EVE-TRB8V8S-FLG-TTE</v>
      </c>
      <c r="N26" s="49" t="str">
        <f t="shared" si="12"/>
        <v>TTE700/625 Turbo Flange for RS3/TTRS Carbon Turbo Inlet</v>
      </c>
      <c r="O26" s="60"/>
      <c r="P26" s="61">
        <v>44.5</v>
      </c>
      <c r="Q26" s="36" t="str">
        <f>H26</f>
        <v>10x10x10</v>
      </c>
      <c r="R26" s="37" t="str">
        <f t="shared" si="13"/>
        <v>S</v>
      </c>
      <c r="T26" s="251"/>
      <c r="U26" s="8" t="str">
        <f>M26</f>
        <v>EVE-TRB8V8S-FLG-TTE</v>
      </c>
      <c r="V26" s="49" t="str">
        <f t="shared" si="14"/>
        <v>TTE700/625 Turbo Flange for RS3/TTRS Carbon Turbo Inlet</v>
      </c>
      <c r="W26" s="60"/>
      <c r="X26" s="62">
        <v>50</v>
      </c>
      <c r="Y26" s="36" t="str">
        <f t="shared" si="15"/>
        <v>10x10x10</v>
      </c>
      <c r="Z26" s="37" t="str">
        <f t="shared" si="15"/>
        <v>S</v>
      </c>
    </row>
    <row r="27" spans="1:38" x14ac:dyDescent="0.3">
      <c r="A27" s="252"/>
      <c r="B27" s="86" t="s">
        <v>260</v>
      </c>
      <c r="C27" s="39" t="s">
        <v>138</v>
      </c>
      <c r="D27" s="43" t="s">
        <v>75</v>
      </c>
      <c r="E27" s="31">
        <v>40</v>
      </c>
      <c r="F27" s="61">
        <v>44.5</v>
      </c>
      <c r="G27" s="62">
        <v>50</v>
      </c>
      <c r="H27" s="36" t="s">
        <v>391</v>
      </c>
      <c r="I27" s="43" t="s">
        <v>392</v>
      </c>
      <c r="J27" s="43" t="s">
        <v>85</v>
      </c>
      <c r="L27" s="252"/>
      <c r="M27" s="8" t="str">
        <f t="shared" si="12"/>
        <v>EVE-TRB8V8S-FLG-SRM</v>
      </c>
      <c r="N27" s="49" t="str">
        <f t="shared" si="12"/>
        <v>SRM GTX Turbo Flange for RS3/TTRS Carbon Turbo Inlet</v>
      </c>
      <c r="O27" s="60"/>
      <c r="P27" s="61">
        <v>44.5</v>
      </c>
      <c r="Q27" s="36" t="str">
        <f>H27</f>
        <v>10x10x10</v>
      </c>
      <c r="R27" s="37" t="str">
        <f t="shared" si="13"/>
        <v>S</v>
      </c>
      <c r="T27" s="252"/>
      <c r="U27" s="8" t="str">
        <f>M27</f>
        <v>EVE-TRB8V8S-FLG-SRM</v>
      </c>
      <c r="V27" s="49" t="str">
        <f t="shared" si="14"/>
        <v>SRM GTX Turbo Flange for RS3/TTRS Carbon Turbo Inlet</v>
      </c>
      <c r="W27" s="60"/>
      <c r="X27" s="62">
        <v>50</v>
      </c>
      <c r="Y27" s="36" t="str">
        <f t="shared" si="15"/>
        <v>10x10x10</v>
      </c>
      <c r="Z27" s="37" t="str">
        <f t="shared" si="15"/>
        <v>S</v>
      </c>
    </row>
    <row r="28" spans="1:38" ht="4.5" customHeight="1" x14ac:dyDescent="0.3">
      <c r="A28" s="88"/>
      <c r="B28" s="5"/>
      <c r="C28" s="48"/>
      <c r="D28" s="41"/>
      <c r="E28" s="25"/>
      <c r="F28" s="25"/>
      <c r="G28" s="7"/>
      <c r="H28" s="244"/>
      <c r="I28" s="244"/>
      <c r="J28" s="244"/>
      <c r="L28" s="88"/>
      <c r="M28" s="5"/>
      <c r="N28" s="56"/>
      <c r="O28" s="41"/>
      <c r="P28" s="25"/>
      <c r="Q28" s="81"/>
      <c r="R28" s="81"/>
      <c r="T28" s="88"/>
      <c r="U28" s="5"/>
      <c r="V28" s="56"/>
      <c r="W28" s="41"/>
      <c r="X28" s="7"/>
      <c r="Y28" s="68"/>
      <c r="Z28" s="68"/>
    </row>
    <row r="29" spans="1:38" x14ac:dyDescent="0.3">
      <c r="A29" s="236" t="s">
        <v>246</v>
      </c>
      <c r="B29" s="11" t="s">
        <v>13</v>
      </c>
      <c r="C29" s="49" t="s">
        <v>190</v>
      </c>
      <c r="D29" s="43" t="s">
        <v>85</v>
      </c>
      <c r="E29" s="31">
        <v>1750</v>
      </c>
      <c r="F29" s="26">
        <v>2185</v>
      </c>
      <c r="G29" s="9">
        <v>2500</v>
      </c>
      <c r="H29" s="36" t="s">
        <v>393</v>
      </c>
      <c r="I29" s="37" t="s">
        <v>394</v>
      </c>
      <c r="J29" s="37" t="s">
        <v>419</v>
      </c>
      <c r="K29" s="10"/>
      <c r="L29" s="236" t="s">
        <v>246</v>
      </c>
      <c r="M29" s="11" t="str">
        <f t="shared" ref="M29:O32" si="16">B29</f>
        <v>EVE-RS5-INT</v>
      </c>
      <c r="N29" s="57" t="str">
        <f t="shared" si="16"/>
        <v>Audi B8 RS5/RS4 Black Carbon intake</v>
      </c>
      <c r="O29" s="54" t="str">
        <f t="shared" si="16"/>
        <v>S</v>
      </c>
      <c r="P29" s="26">
        <v>2185</v>
      </c>
      <c r="Q29" s="36" t="str">
        <f>H29</f>
        <v>92x22x40</v>
      </c>
      <c r="R29" s="37" t="str">
        <f t="shared" ref="R29:R32" si="17">J29</f>
        <v>M</v>
      </c>
      <c r="T29" s="236" t="s">
        <v>246</v>
      </c>
      <c r="U29" s="11" t="str">
        <f t="shared" ref="U29:W32" si="18">M29</f>
        <v>EVE-RS5-INT</v>
      </c>
      <c r="V29" s="57" t="str">
        <f t="shared" si="18"/>
        <v>Audi B8 RS5/RS4 Black Carbon intake</v>
      </c>
      <c r="W29" s="54" t="str">
        <f t="shared" si="18"/>
        <v>S</v>
      </c>
      <c r="X29" s="9">
        <v>2500</v>
      </c>
      <c r="Y29" s="36" t="str">
        <f t="shared" ref="Y29:Z32" si="19">Q29</f>
        <v>92x22x40</v>
      </c>
      <c r="Z29" s="37" t="str">
        <f t="shared" si="19"/>
        <v>M</v>
      </c>
    </row>
    <row r="30" spans="1:38" x14ac:dyDescent="0.3">
      <c r="A30" s="238"/>
      <c r="B30" s="8" t="s">
        <v>14</v>
      </c>
      <c r="C30" s="49" t="s">
        <v>150</v>
      </c>
      <c r="D30" s="43" t="s">
        <v>75</v>
      </c>
      <c r="E30" s="32">
        <v>600</v>
      </c>
      <c r="F30" s="27">
        <v>720</v>
      </c>
      <c r="G30" s="9">
        <v>850</v>
      </c>
      <c r="H30" s="37" t="s">
        <v>395</v>
      </c>
      <c r="I30" s="37" t="s">
        <v>386</v>
      </c>
      <c r="J30" s="37" t="s">
        <v>419</v>
      </c>
      <c r="L30" s="238"/>
      <c r="M30" s="8" t="str">
        <f t="shared" si="16"/>
        <v>EVE-RS4-CF-SLM</v>
      </c>
      <c r="N30" s="49" t="str">
        <f t="shared" si="16"/>
        <v>Audi B8 RS4 Black Carbon Slam Panel Cover</v>
      </c>
      <c r="O30" s="43" t="str">
        <f t="shared" si="16"/>
        <v>n/a</v>
      </c>
      <c r="P30" s="27">
        <v>720</v>
      </c>
      <c r="Q30" s="64" t="str">
        <f>H30</f>
        <v>121x30x12</v>
      </c>
      <c r="R30" s="37" t="str">
        <f t="shared" si="17"/>
        <v>M</v>
      </c>
      <c r="T30" s="238"/>
      <c r="U30" s="8" t="str">
        <f t="shared" si="18"/>
        <v>EVE-RS4-CF-SLM</v>
      </c>
      <c r="V30" s="49" t="str">
        <f t="shared" si="18"/>
        <v>Audi B8 RS4 Black Carbon Slam Panel Cover</v>
      </c>
      <c r="W30" s="43" t="str">
        <f t="shared" si="18"/>
        <v>n/a</v>
      </c>
      <c r="X30" s="9">
        <v>850</v>
      </c>
      <c r="Y30" s="37" t="str">
        <f t="shared" si="19"/>
        <v>121x30x12</v>
      </c>
      <c r="Z30" s="37" t="str">
        <f t="shared" si="19"/>
        <v>M</v>
      </c>
    </row>
    <row r="31" spans="1:38" x14ac:dyDescent="0.3">
      <c r="A31" s="238"/>
      <c r="B31" s="11" t="s">
        <v>16</v>
      </c>
      <c r="C31" s="49" t="s">
        <v>151</v>
      </c>
      <c r="D31" s="43" t="s">
        <v>75</v>
      </c>
      <c r="E31" s="32">
        <v>600</v>
      </c>
      <c r="F31" s="27">
        <v>720</v>
      </c>
      <c r="G31" s="9">
        <v>850</v>
      </c>
      <c r="H31" s="37" t="s">
        <v>395</v>
      </c>
      <c r="I31" s="37" t="s">
        <v>386</v>
      </c>
      <c r="J31" s="37" t="s">
        <v>419</v>
      </c>
      <c r="L31" s="238"/>
      <c r="M31" s="11" t="str">
        <f t="shared" si="16"/>
        <v>EVE-RS5-CF-SLM</v>
      </c>
      <c r="N31" s="57" t="str">
        <f t="shared" si="16"/>
        <v>Audi B8 RS5 Black Carbon Facelift Slam Panel Cover</v>
      </c>
      <c r="O31" s="54" t="str">
        <f t="shared" si="16"/>
        <v>n/a</v>
      </c>
      <c r="P31" s="27">
        <v>720</v>
      </c>
      <c r="Q31" s="64" t="str">
        <f>H31</f>
        <v>121x30x12</v>
      </c>
      <c r="R31" s="37" t="str">
        <f t="shared" si="17"/>
        <v>M</v>
      </c>
      <c r="T31" s="238"/>
      <c r="U31" s="11" t="str">
        <f t="shared" si="18"/>
        <v>EVE-RS5-CF-SLM</v>
      </c>
      <c r="V31" s="57" t="str">
        <f t="shared" si="18"/>
        <v>Audi B8 RS5 Black Carbon Facelift Slam Panel Cover</v>
      </c>
      <c r="W31" s="54" t="str">
        <f t="shared" si="18"/>
        <v>n/a</v>
      </c>
      <c r="X31" s="9">
        <v>850</v>
      </c>
      <c r="Y31" s="37" t="str">
        <f t="shared" si="19"/>
        <v>121x30x12</v>
      </c>
      <c r="Z31" s="37" t="str">
        <f t="shared" si="19"/>
        <v>M</v>
      </c>
    </row>
    <row r="32" spans="1:38" x14ac:dyDescent="0.3">
      <c r="A32" s="237"/>
      <c r="B32" s="11" t="s">
        <v>17</v>
      </c>
      <c r="C32" s="49" t="s">
        <v>152</v>
      </c>
      <c r="D32" s="43" t="s">
        <v>75</v>
      </c>
      <c r="E32" s="32">
        <v>550</v>
      </c>
      <c r="F32" s="27">
        <v>720</v>
      </c>
      <c r="G32" s="9">
        <v>800</v>
      </c>
      <c r="H32" s="37" t="s">
        <v>396</v>
      </c>
      <c r="I32" s="37" t="s">
        <v>389</v>
      </c>
      <c r="J32" s="37" t="s">
        <v>85</v>
      </c>
      <c r="L32" s="237"/>
      <c r="M32" s="11" t="str">
        <f t="shared" si="16"/>
        <v>EVE-RS5-CF-ENG</v>
      </c>
      <c r="N32" s="57" t="str">
        <f t="shared" si="16"/>
        <v>Audi B8 RS5/RS4 Black Carbon Engine Cover</v>
      </c>
      <c r="O32" s="54" t="str">
        <f t="shared" si="16"/>
        <v>n/a</v>
      </c>
      <c r="P32" s="27">
        <v>720</v>
      </c>
      <c r="Q32" s="37" t="str">
        <f>H32</f>
        <v>68x38x15</v>
      </c>
      <c r="R32" s="37" t="str">
        <f t="shared" si="17"/>
        <v>S</v>
      </c>
      <c r="T32" s="237"/>
      <c r="U32" s="11" t="str">
        <f t="shared" si="18"/>
        <v>EVE-RS5-CF-ENG</v>
      </c>
      <c r="V32" s="57" t="str">
        <f t="shared" si="18"/>
        <v>Audi B8 RS5/RS4 Black Carbon Engine Cover</v>
      </c>
      <c r="W32" s="54" t="str">
        <f t="shared" si="18"/>
        <v>n/a</v>
      </c>
      <c r="X32" s="9">
        <v>800</v>
      </c>
      <c r="Y32" s="37" t="str">
        <f t="shared" si="19"/>
        <v>68x38x15</v>
      </c>
      <c r="Z32" s="37" t="str">
        <f t="shared" si="19"/>
        <v>S</v>
      </c>
    </row>
    <row r="33" spans="1:26" ht="4.5" customHeight="1" x14ac:dyDescent="0.3">
      <c r="A33" s="50"/>
      <c r="B33" s="5"/>
      <c r="C33" s="48"/>
      <c r="D33" s="41"/>
      <c r="E33" s="25"/>
      <c r="F33" s="25"/>
      <c r="G33" s="7"/>
      <c r="H33" s="244"/>
      <c r="I33" s="244"/>
      <c r="J33" s="244"/>
      <c r="L33" s="50"/>
      <c r="M33" s="5"/>
      <c r="N33" s="56"/>
      <c r="O33" s="41"/>
      <c r="P33" s="25"/>
      <c r="Q33" s="81"/>
      <c r="R33" s="81"/>
      <c r="T33" s="50"/>
      <c r="U33" s="5"/>
      <c r="V33" s="56"/>
      <c r="W33" s="41"/>
      <c r="X33" s="7"/>
      <c r="Y33" s="68"/>
      <c r="Z33" s="68"/>
    </row>
    <row r="34" spans="1:26" x14ac:dyDescent="0.3">
      <c r="A34" s="58" t="s">
        <v>247</v>
      </c>
      <c r="B34" s="8" t="s">
        <v>88</v>
      </c>
      <c r="C34" s="39" t="s">
        <v>191</v>
      </c>
      <c r="D34" s="43" t="s">
        <v>74</v>
      </c>
      <c r="E34" s="31">
        <v>1075</v>
      </c>
      <c r="F34" s="26">
        <v>1225</v>
      </c>
      <c r="G34" s="9">
        <v>1435</v>
      </c>
      <c r="H34" s="36" t="s">
        <v>385</v>
      </c>
      <c r="I34" s="37" t="s">
        <v>386</v>
      </c>
      <c r="J34" s="37" t="s">
        <v>85</v>
      </c>
      <c r="K34" s="10"/>
      <c r="L34" s="58" t="s">
        <v>247</v>
      </c>
      <c r="M34" s="11" t="str">
        <f>B34</f>
        <v>EVE-B9S5-CF-INT</v>
      </c>
      <c r="N34" s="57" t="str">
        <f>C34</f>
        <v>Audi B9 S5/S4 Black Carbon intake</v>
      </c>
      <c r="O34" s="54" t="str">
        <f>D34</f>
        <v>B</v>
      </c>
      <c r="P34" s="26">
        <v>1225</v>
      </c>
      <c r="Q34" s="36" t="str">
        <f>H34</f>
        <v>38x38x38</v>
      </c>
      <c r="R34" s="37" t="str">
        <f>J34</f>
        <v>S</v>
      </c>
      <c r="T34" s="58" t="s">
        <v>247</v>
      </c>
      <c r="U34" s="11" t="str">
        <f t="shared" ref="U34:W34" si="20">M34</f>
        <v>EVE-B9S5-CF-INT</v>
      </c>
      <c r="V34" s="57" t="str">
        <f t="shared" si="20"/>
        <v>Audi B9 S5/S4 Black Carbon intake</v>
      </c>
      <c r="W34" s="54" t="str">
        <f t="shared" si="20"/>
        <v>B</v>
      </c>
      <c r="X34" s="9">
        <v>1435</v>
      </c>
      <c r="Y34" s="36" t="str">
        <f>Q34</f>
        <v>38x38x38</v>
      </c>
      <c r="Z34" s="37" t="str">
        <f>R34</f>
        <v>S</v>
      </c>
    </row>
    <row r="35" spans="1:26" ht="4.5" customHeight="1" x14ac:dyDescent="0.3">
      <c r="A35" s="50"/>
      <c r="B35" s="5"/>
      <c r="C35" s="48"/>
      <c r="D35" s="41"/>
      <c r="E35" s="25"/>
      <c r="F35" s="25"/>
      <c r="G35" s="7"/>
      <c r="H35" s="244"/>
      <c r="I35" s="244"/>
      <c r="J35" s="244"/>
      <c r="L35" s="50"/>
      <c r="M35" s="5"/>
      <c r="N35" s="56"/>
      <c r="O35" s="41"/>
      <c r="P35" s="25"/>
      <c r="Q35" s="68"/>
      <c r="R35" s="68"/>
      <c r="T35" s="50"/>
      <c r="U35" s="5"/>
      <c r="V35" s="56"/>
      <c r="W35" s="41"/>
      <c r="X35" s="7"/>
      <c r="Y35" s="68"/>
      <c r="Z35" s="68"/>
    </row>
    <row r="36" spans="1:26" x14ac:dyDescent="0.3">
      <c r="A36" s="97" t="s">
        <v>293</v>
      </c>
      <c r="B36" s="8" t="s">
        <v>94</v>
      </c>
      <c r="C36" s="39" t="s">
        <v>192</v>
      </c>
      <c r="D36" s="43" t="s">
        <v>74</v>
      </c>
      <c r="E36" s="31">
        <v>1225</v>
      </c>
      <c r="F36" s="26">
        <v>1390</v>
      </c>
      <c r="G36" s="9">
        <v>1625</v>
      </c>
      <c r="H36" s="36" t="s">
        <v>387</v>
      </c>
      <c r="I36" s="37" t="s">
        <v>390</v>
      </c>
      <c r="J36" s="37" t="s">
        <v>419</v>
      </c>
      <c r="K36" s="10"/>
      <c r="L36" s="97" t="s">
        <v>293</v>
      </c>
      <c r="M36" s="11" t="str">
        <f>B36</f>
        <v>EVE-B9RS5-CF-INT</v>
      </c>
      <c r="N36" s="57" t="str">
        <f>C36</f>
        <v>Audi B9 RS5/RS4 Black Carbon intake with secondary duct</v>
      </c>
      <c r="O36" s="54" t="str">
        <f>D36</f>
        <v>B</v>
      </c>
      <c r="P36" s="26">
        <v>1390</v>
      </c>
      <c r="Q36" s="15" t="str">
        <f>H36</f>
        <v>92x31x40</v>
      </c>
      <c r="R36" s="37" t="str">
        <f>J36</f>
        <v>M</v>
      </c>
      <c r="T36" s="97" t="s">
        <v>293</v>
      </c>
      <c r="U36" s="11" t="str">
        <f t="shared" ref="U36:W36" si="21">M36</f>
        <v>EVE-B9RS5-CF-INT</v>
      </c>
      <c r="V36" s="57" t="str">
        <f t="shared" si="21"/>
        <v>Audi B9 RS5/RS4 Black Carbon intake with secondary duct</v>
      </c>
      <c r="W36" s="54" t="str">
        <f t="shared" si="21"/>
        <v>B</v>
      </c>
      <c r="X36" s="9">
        <v>1625</v>
      </c>
      <c r="Y36" s="15" t="str">
        <f>Q36</f>
        <v>92x31x40</v>
      </c>
      <c r="Z36" s="64" t="str">
        <f>R36</f>
        <v>M</v>
      </c>
    </row>
    <row r="37" spans="1:26" ht="4.5" customHeight="1" x14ac:dyDescent="0.3">
      <c r="A37" s="50"/>
      <c r="B37" s="5"/>
      <c r="C37" s="48"/>
      <c r="D37" s="41"/>
      <c r="E37" s="25"/>
      <c r="F37" s="25"/>
      <c r="G37" s="7"/>
      <c r="H37" s="244"/>
      <c r="I37" s="244"/>
      <c r="J37" s="244"/>
      <c r="L37" s="50"/>
      <c r="M37" s="5"/>
      <c r="N37" s="56"/>
      <c r="O37" s="41"/>
      <c r="P37" s="25"/>
      <c r="Q37" s="68"/>
      <c r="R37" s="68"/>
      <c r="T37" s="50"/>
      <c r="U37" s="5"/>
      <c r="V37" s="56"/>
      <c r="W37" s="41"/>
      <c r="X37" s="7"/>
      <c r="Y37" s="68"/>
      <c r="Z37" s="68"/>
    </row>
    <row r="38" spans="1:26" x14ac:dyDescent="0.3">
      <c r="A38" s="236" t="s">
        <v>251</v>
      </c>
      <c r="B38" s="8" t="s">
        <v>98</v>
      </c>
      <c r="C38" s="39" t="s">
        <v>193</v>
      </c>
      <c r="D38" s="37" t="s">
        <v>85</v>
      </c>
      <c r="E38" s="31">
        <v>1750</v>
      </c>
      <c r="F38" s="26">
        <v>2150</v>
      </c>
      <c r="G38" s="9">
        <v>2250</v>
      </c>
      <c r="H38" s="36" t="s">
        <v>387</v>
      </c>
      <c r="I38" s="37" t="s">
        <v>390</v>
      </c>
      <c r="J38" s="37" t="s">
        <v>419</v>
      </c>
      <c r="L38" s="236" t="s">
        <v>251</v>
      </c>
      <c r="M38" s="8" t="str">
        <f t="shared" ref="M38:O39" si="22">B38</f>
        <v>EVE-C7S6-CF-INT</v>
      </c>
      <c r="N38" s="49" t="str">
        <f t="shared" si="22"/>
        <v>Audi C7 S6 S7 Black Carbon intake</v>
      </c>
      <c r="O38" s="43" t="str">
        <f t="shared" si="22"/>
        <v>S</v>
      </c>
      <c r="P38" s="26">
        <v>2150</v>
      </c>
      <c r="Q38" s="36" t="str">
        <f>H38</f>
        <v>92x31x40</v>
      </c>
      <c r="R38" s="37" t="str">
        <f>J38</f>
        <v>M</v>
      </c>
      <c r="T38" s="236" t="s">
        <v>251</v>
      </c>
      <c r="U38" s="8" t="str">
        <f t="shared" ref="U38:W39" si="23">M38</f>
        <v>EVE-C7S6-CF-INT</v>
      </c>
      <c r="V38" s="49" t="str">
        <f t="shared" si="23"/>
        <v>Audi C7 S6 S7 Black Carbon intake</v>
      </c>
      <c r="W38" s="43" t="str">
        <f t="shared" si="23"/>
        <v>S</v>
      </c>
      <c r="X38" s="9">
        <v>2250</v>
      </c>
      <c r="Y38" s="36" t="str">
        <f>Q38</f>
        <v>92x31x40</v>
      </c>
      <c r="Z38" s="37" t="str">
        <f>R38</f>
        <v>M</v>
      </c>
    </row>
    <row r="39" spans="1:26" x14ac:dyDescent="0.3">
      <c r="A39" s="237"/>
      <c r="B39" s="8" t="s">
        <v>139</v>
      </c>
      <c r="C39" s="39" t="s">
        <v>248</v>
      </c>
      <c r="D39" s="37" t="s">
        <v>85</v>
      </c>
      <c r="E39" s="31">
        <v>2100</v>
      </c>
      <c r="F39" s="26">
        <v>2580</v>
      </c>
      <c r="G39" s="9">
        <f>G38*1.2</f>
        <v>2700</v>
      </c>
      <c r="H39" s="36" t="s">
        <v>387</v>
      </c>
      <c r="I39" s="37" t="s">
        <v>390</v>
      </c>
      <c r="J39" s="37" t="s">
        <v>419</v>
      </c>
      <c r="L39" s="237"/>
      <c r="M39" s="8" t="str">
        <f t="shared" si="22"/>
        <v>EVE-C7S6-KV-INT</v>
      </c>
      <c r="N39" s="49" t="str">
        <f t="shared" si="22"/>
        <v>Audi C7 S6 RS7 Kevlar intake</v>
      </c>
      <c r="O39" s="43" t="str">
        <f t="shared" si="22"/>
        <v>S</v>
      </c>
      <c r="P39" s="26">
        <v>2580</v>
      </c>
      <c r="Q39" s="36" t="str">
        <f>H39</f>
        <v>92x31x40</v>
      </c>
      <c r="R39" s="37" t="str">
        <f>J39</f>
        <v>M</v>
      </c>
      <c r="T39" s="237"/>
      <c r="U39" s="8" t="str">
        <f t="shared" si="23"/>
        <v>EVE-C7S6-KV-INT</v>
      </c>
      <c r="V39" s="49" t="str">
        <f t="shared" si="23"/>
        <v>Audi C7 S6 RS7 Kevlar intake</v>
      </c>
      <c r="W39" s="43" t="str">
        <f t="shared" si="23"/>
        <v>S</v>
      </c>
      <c r="X39" s="9">
        <f>X38*1.2</f>
        <v>2700</v>
      </c>
      <c r="Y39" s="36" t="str">
        <f>Q39</f>
        <v>92x31x40</v>
      </c>
      <c r="Z39" s="37" t="str">
        <f>R39</f>
        <v>M</v>
      </c>
    </row>
    <row r="40" spans="1:26" ht="4.5" customHeight="1" x14ac:dyDescent="0.3">
      <c r="A40" s="50"/>
      <c r="B40" s="5"/>
      <c r="C40" s="48"/>
      <c r="D40" s="41"/>
      <c r="E40" s="25"/>
      <c r="F40" s="25"/>
      <c r="G40" s="7"/>
      <c r="H40" s="244"/>
      <c r="I40" s="244"/>
      <c r="J40" s="244"/>
      <c r="L40" s="50"/>
      <c r="M40" s="5"/>
      <c r="N40" s="56"/>
      <c r="O40" s="41"/>
      <c r="P40" s="25"/>
      <c r="Q40" s="81"/>
      <c r="R40" s="81"/>
      <c r="T40" s="50"/>
      <c r="U40" s="5"/>
      <c r="V40" s="56"/>
      <c r="W40" s="41"/>
      <c r="X40" s="7"/>
      <c r="Y40" s="68"/>
      <c r="Z40" s="68"/>
    </row>
    <row r="41" spans="1:26" x14ac:dyDescent="0.3">
      <c r="A41" s="236" t="s">
        <v>252</v>
      </c>
      <c r="B41" s="8" t="s">
        <v>18</v>
      </c>
      <c r="C41" s="39" t="s">
        <v>194</v>
      </c>
      <c r="D41" s="37" t="s">
        <v>85</v>
      </c>
      <c r="E41" s="31">
        <v>1750</v>
      </c>
      <c r="F41" s="26">
        <v>2150</v>
      </c>
      <c r="G41" s="9">
        <v>2250</v>
      </c>
      <c r="H41" s="36" t="s">
        <v>387</v>
      </c>
      <c r="I41" s="37" t="s">
        <v>390</v>
      </c>
      <c r="J41" s="37" t="s">
        <v>419</v>
      </c>
      <c r="L41" s="236" t="s">
        <v>252</v>
      </c>
      <c r="M41" s="8" t="str">
        <f t="shared" ref="M41:O42" si="24">B41</f>
        <v>EVE-C7RS6-CF-INT</v>
      </c>
      <c r="N41" s="49" t="str">
        <f t="shared" si="24"/>
        <v>Audi C7 RS6 RS7 Black Carbon intake</v>
      </c>
      <c r="O41" s="43" t="str">
        <f t="shared" si="24"/>
        <v>S</v>
      </c>
      <c r="P41" s="26">
        <v>2150</v>
      </c>
      <c r="Q41" s="36" t="str">
        <f>H41</f>
        <v>92x31x40</v>
      </c>
      <c r="R41" s="37" t="str">
        <f>J41</f>
        <v>M</v>
      </c>
      <c r="T41" s="236" t="s">
        <v>252</v>
      </c>
      <c r="U41" s="8" t="str">
        <f t="shared" ref="U41:W42" si="25">M41</f>
        <v>EVE-C7RS6-CF-INT</v>
      </c>
      <c r="V41" s="49" t="str">
        <f t="shared" si="25"/>
        <v>Audi C7 RS6 RS7 Black Carbon intake</v>
      </c>
      <c r="W41" s="43" t="str">
        <f t="shared" si="25"/>
        <v>S</v>
      </c>
      <c r="X41" s="9">
        <v>2250</v>
      </c>
      <c r="Y41" s="36" t="str">
        <f>Q41</f>
        <v>92x31x40</v>
      </c>
      <c r="Z41" s="37" t="str">
        <f>R41</f>
        <v>M</v>
      </c>
    </row>
    <row r="42" spans="1:26" x14ac:dyDescent="0.3">
      <c r="A42" s="237"/>
      <c r="B42" s="8" t="s">
        <v>19</v>
      </c>
      <c r="C42" s="39" t="s">
        <v>195</v>
      </c>
      <c r="D42" s="37" t="s">
        <v>85</v>
      </c>
      <c r="E42" s="31">
        <v>2100</v>
      </c>
      <c r="F42" s="26">
        <v>2580</v>
      </c>
      <c r="G42" s="9">
        <f>G41*1.2</f>
        <v>2700</v>
      </c>
      <c r="H42" s="36" t="s">
        <v>387</v>
      </c>
      <c r="I42" s="37" t="s">
        <v>390</v>
      </c>
      <c r="J42" s="37" t="s">
        <v>419</v>
      </c>
      <c r="L42" s="237"/>
      <c r="M42" s="8" t="str">
        <f t="shared" si="24"/>
        <v>EVE-C7RS6-KV-INT</v>
      </c>
      <c r="N42" s="49" t="str">
        <f t="shared" si="24"/>
        <v>Audi C7 RS6 RS7 Kevlar intake</v>
      </c>
      <c r="O42" s="43" t="str">
        <f t="shared" si="24"/>
        <v>S</v>
      </c>
      <c r="P42" s="26">
        <v>2580</v>
      </c>
      <c r="Q42" s="36" t="str">
        <f>H42</f>
        <v>92x31x40</v>
      </c>
      <c r="R42" s="37" t="str">
        <f>J42</f>
        <v>M</v>
      </c>
      <c r="T42" s="237"/>
      <c r="U42" s="8" t="str">
        <f t="shared" si="25"/>
        <v>EVE-C7RS6-KV-INT</v>
      </c>
      <c r="V42" s="49" t="str">
        <f t="shared" si="25"/>
        <v>Audi C7 RS6 RS7 Kevlar intake</v>
      </c>
      <c r="W42" s="43" t="str">
        <f t="shared" si="25"/>
        <v>S</v>
      </c>
      <c r="X42" s="9">
        <f>X41*1.2</f>
        <v>2700</v>
      </c>
      <c r="Y42" s="15" t="str">
        <f>Q42</f>
        <v>92x31x40</v>
      </c>
      <c r="Z42" s="64" t="str">
        <f>R42</f>
        <v>M</v>
      </c>
    </row>
    <row r="43" spans="1:26" ht="4.95" customHeight="1" x14ac:dyDescent="0.3">
      <c r="C43" s="3"/>
      <c r="D43" s="52"/>
      <c r="E43" s="4"/>
      <c r="F43" s="4"/>
      <c r="G43" s="4"/>
      <c r="H43" s="73"/>
      <c r="I43" s="73"/>
      <c r="J43" s="73"/>
      <c r="N43" s="55"/>
      <c r="O43" s="52"/>
      <c r="P43" s="4"/>
      <c r="Q43" s="73"/>
      <c r="R43" s="73"/>
      <c r="V43" s="51"/>
      <c r="X43" s="4"/>
      <c r="Y43" s="73"/>
      <c r="Z43" s="73"/>
    </row>
    <row r="44" spans="1:26" ht="21" x14ac:dyDescent="0.3">
      <c r="A44" s="230" t="s">
        <v>20</v>
      </c>
      <c r="B44" s="231"/>
      <c r="C44" s="231"/>
      <c r="D44" s="231"/>
      <c r="E44" s="231"/>
      <c r="F44" s="231"/>
      <c r="G44" s="231"/>
      <c r="H44" s="231"/>
      <c r="I44" s="231"/>
      <c r="J44" s="232"/>
      <c r="L44" s="230" t="s">
        <v>20</v>
      </c>
      <c r="M44" s="231"/>
      <c r="N44" s="231"/>
      <c r="O44" s="231"/>
      <c r="P44" s="231"/>
      <c r="Q44" s="231"/>
      <c r="R44" s="232"/>
      <c r="T44" s="230" t="s">
        <v>20</v>
      </c>
      <c r="U44" s="231"/>
      <c r="V44" s="231"/>
      <c r="W44" s="231"/>
      <c r="X44" s="231"/>
      <c r="Y44" s="231"/>
      <c r="Z44" s="232"/>
    </row>
    <row r="45" spans="1:26" ht="4.5" customHeight="1" x14ac:dyDescent="0.3">
      <c r="A45" s="50"/>
      <c r="B45" s="5"/>
      <c r="C45" s="6"/>
      <c r="D45" s="41"/>
      <c r="E45" s="7"/>
      <c r="F45" s="7"/>
      <c r="G45" s="7"/>
      <c r="H45" s="244"/>
      <c r="I45" s="244"/>
      <c r="J45" s="244"/>
      <c r="L45" s="50"/>
      <c r="M45" s="5"/>
      <c r="N45" s="48"/>
      <c r="O45" s="41"/>
      <c r="P45" s="7"/>
      <c r="Q45" s="81"/>
      <c r="R45" s="81"/>
      <c r="T45" s="50"/>
      <c r="U45" s="5"/>
      <c r="V45" s="6"/>
      <c r="W45" s="41"/>
      <c r="X45" s="7"/>
      <c r="Y45" s="68"/>
      <c r="Z45" s="68"/>
    </row>
    <row r="46" spans="1:26" s="46" customFormat="1" ht="42" customHeight="1" x14ac:dyDescent="0.3">
      <c r="A46" s="76"/>
      <c r="B46" s="29" t="s">
        <v>4</v>
      </c>
      <c r="C46" s="29" t="s">
        <v>5</v>
      </c>
      <c r="D46" s="44" t="s">
        <v>80</v>
      </c>
      <c r="E46" s="30" t="s">
        <v>78</v>
      </c>
      <c r="F46" s="30" t="s">
        <v>78</v>
      </c>
      <c r="G46" s="47" t="s">
        <v>6</v>
      </c>
      <c r="H46" s="71" t="s">
        <v>7</v>
      </c>
      <c r="I46" s="169"/>
      <c r="J46" s="72" t="s">
        <v>420</v>
      </c>
      <c r="L46" s="76"/>
      <c r="M46" s="29" t="s">
        <v>4</v>
      </c>
      <c r="N46" s="29" t="s">
        <v>5</v>
      </c>
      <c r="O46" s="44" t="s">
        <v>80</v>
      </c>
      <c r="P46" s="30" t="s">
        <v>78</v>
      </c>
      <c r="Q46" s="82" t="s">
        <v>7</v>
      </c>
      <c r="R46" s="83"/>
      <c r="T46" s="76"/>
      <c r="U46" s="29" t="s">
        <v>4</v>
      </c>
      <c r="V46" s="29" t="s">
        <v>5</v>
      </c>
      <c r="W46" s="44" t="s">
        <v>80</v>
      </c>
      <c r="X46" s="47" t="s">
        <v>6</v>
      </c>
      <c r="Y46" s="82" t="s">
        <v>7</v>
      </c>
      <c r="Z46" s="83"/>
    </row>
    <row r="47" spans="1:26" ht="4.5" customHeight="1" x14ac:dyDescent="0.3">
      <c r="A47" s="50"/>
      <c r="B47" s="5"/>
      <c r="C47" s="6"/>
      <c r="D47" s="41"/>
      <c r="E47" s="25"/>
      <c r="F47" s="7"/>
      <c r="G47" s="7"/>
      <c r="H47" s="244"/>
      <c r="I47" s="244"/>
      <c r="J47" s="244"/>
      <c r="L47" s="50"/>
      <c r="M47" s="5"/>
      <c r="N47" s="48"/>
      <c r="O47" s="41"/>
      <c r="P47" s="7"/>
      <c r="Q47" s="85"/>
      <c r="R47" s="85"/>
      <c r="T47" s="50"/>
      <c r="U47" s="5"/>
      <c r="V47" s="6"/>
      <c r="W47" s="41"/>
      <c r="X47" s="7"/>
      <c r="Y47" s="85"/>
      <c r="Z47" s="85"/>
    </row>
    <row r="48" spans="1:26" x14ac:dyDescent="0.3">
      <c r="A48" s="236" t="s">
        <v>296</v>
      </c>
      <c r="B48" s="11" t="s">
        <v>21</v>
      </c>
      <c r="C48" s="39" t="s">
        <v>297</v>
      </c>
      <c r="D48" s="43" t="s">
        <v>74</v>
      </c>
      <c r="E48" s="31">
        <v>900</v>
      </c>
      <c r="F48" s="26">
        <v>1125</v>
      </c>
      <c r="G48" s="9">
        <v>1200</v>
      </c>
      <c r="H48" s="37" t="s">
        <v>387</v>
      </c>
      <c r="I48" s="37" t="s">
        <v>390</v>
      </c>
      <c r="J48" s="37" t="s">
        <v>419</v>
      </c>
      <c r="L48" s="77" t="s">
        <v>253</v>
      </c>
      <c r="M48" s="11" t="str">
        <f t="shared" ref="M48:O49" si="26">B48</f>
        <v>EVE-B58-CF-INT</v>
      </c>
      <c r="N48" s="57" t="str">
        <f t="shared" si="26"/>
        <v>BMW B58 F Series M140i, M240i, M340i Black Carbon intake</v>
      </c>
      <c r="O48" s="54" t="str">
        <f t="shared" si="26"/>
        <v>B</v>
      </c>
      <c r="P48" s="26">
        <v>1125</v>
      </c>
      <c r="Q48" s="36" t="str">
        <f>H48</f>
        <v>92x31x40</v>
      </c>
      <c r="R48" s="37" t="str">
        <f>J48</f>
        <v>M</v>
      </c>
      <c r="T48" s="77" t="s">
        <v>253</v>
      </c>
      <c r="U48" s="11" t="str">
        <f t="shared" ref="U48:W49" si="27">M48</f>
        <v>EVE-B58-CF-INT</v>
      </c>
      <c r="V48" s="57" t="str">
        <f t="shared" si="27"/>
        <v>BMW B58 F Series M140i, M240i, M340i Black Carbon intake</v>
      </c>
      <c r="W48" s="54" t="str">
        <f t="shared" si="27"/>
        <v>B</v>
      </c>
      <c r="X48" s="9">
        <v>1200</v>
      </c>
      <c r="Y48" s="15" t="str">
        <f>Q48</f>
        <v>92x31x40</v>
      </c>
      <c r="Z48" s="64" t="str">
        <f>R48</f>
        <v>M</v>
      </c>
    </row>
    <row r="49" spans="1:26" x14ac:dyDescent="0.3">
      <c r="A49" s="237"/>
      <c r="B49" s="11" t="s">
        <v>295</v>
      </c>
      <c r="C49" s="39" t="s">
        <v>298</v>
      </c>
      <c r="D49" s="43" t="s">
        <v>75</v>
      </c>
      <c r="E49" s="31">
        <v>508</v>
      </c>
      <c r="F49" s="26">
        <v>617</v>
      </c>
      <c r="G49" s="9">
        <v>650</v>
      </c>
      <c r="H49" s="37" t="s">
        <v>397</v>
      </c>
      <c r="I49" s="37" t="s">
        <v>389</v>
      </c>
      <c r="J49" s="37" t="s">
        <v>419</v>
      </c>
      <c r="L49" s="77" t="s">
        <v>253</v>
      </c>
      <c r="M49" s="11" t="str">
        <f t="shared" si="26"/>
        <v>EVE-B58F-CF-ENG</v>
      </c>
      <c r="N49" s="57" t="str">
        <f t="shared" si="26"/>
        <v>BMW B58 F Series M140i, M240i, M340i Carbon Engine Cover</v>
      </c>
      <c r="O49" s="54" t="str">
        <f t="shared" si="26"/>
        <v>n/a</v>
      </c>
      <c r="P49" s="26">
        <v>617</v>
      </c>
      <c r="Q49" s="36" t="str">
        <f>H49</f>
        <v>72x72x21</v>
      </c>
      <c r="R49" s="37" t="str">
        <f>J49</f>
        <v>M</v>
      </c>
      <c r="T49" s="77" t="s">
        <v>253</v>
      </c>
      <c r="U49" s="11" t="str">
        <f t="shared" si="27"/>
        <v>EVE-B58F-CF-ENG</v>
      </c>
      <c r="V49" s="57" t="str">
        <f t="shared" si="27"/>
        <v>BMW B58 F Series M140i, M240i, M340i Carbon Engine Cover</v>
      </c>
      <c r="W49" s="54" t="str">
        <f t="shared" si="27"/>
        <v>n/a</v>
      </c>
      <c r="X49" s="9">
        <v>650</v>
      </c>
      <c r="Y49" s="15" t="str">
        <f>Q49</f>
        <v>72x72x21</v>
      </c>
      <c r="Z49" s="64" t="str">
        <f>R49</f>
        <v>M</v>
      </c>
    </row>
    <row r="50" spans="1:26" ht="4.5" customHeight="1" x14ac:dyDescent="0.3">
      <c r="A50" s="50"/>
      <c r="B50" s="5"/>
      <c r="C50" s="48"/>
      <c r="D50" s="41"/>
      <c r="E50" s="25"/>
      <c r="F50" s="25"/>
      <c r="G50" s="7"/>
      <c r="H50" s="244"/>
      <c r="I50" s="244"/>
      <c r="J50" s="244"/>
      <c r="L50" s="50"/>
      <c r="M50" s="5"/>
      <c r="N50" s="56"/>
      <c r="O50" s="41"/>
      <c r="P50" s="25"/>
      <c r="Q50" s="84"/>
      <c r="R50" s="84"/>
      <c r="T50" s="50"/>
      <c r="U50" s="5"/>
      <c r="V50" s="56"/>
      <c r="W50" s="41"/>
      <c r="X50" s="7"/>
      <c r="Y50" s="84"/>
      <c r="Z50" s="84"/>
    </row>
    <row r="51" spans="1:26" x14ac:dyDescent="0.3">
      <c r="A51" s="236" t="s">
        <v>254</v>
      </c>
      <c r="B51" s="174" t="s">
        <v>23</v>
      </c>
      <c r="C51" s="187" t="s">
        <v>196</v>
      </c>
      <c r="D51" s="191" t="s">
        <v>74</v>
      </c>
      <c r="E51" s="31">
        <v>679</v>
      </c>
      <c r="F51" s="26">
        <v>775</v>
      </c>
      <c r="G51" s="9">
        <v>899</v>
      </c>
      <c r="H51" s="37" t="s">
        <v>385</v>
      </c>
      <c r="I51" s="37" t="s">
        <v>386</v>
      </c>
      <c r="J51" s="37" t="s">
        <v>85</v>
      </c>
      <c r="K51" s="10"/>
      <c r="L51" s="236" t="s">
        <v>254</v>
      </c>
      <c r="M51" s="8" t="str">
        <f t="shared" ref="M51:O54" si="28">B51</f>
        <v>EVE-E46-INT</v>
      </c>
      <c r="N51" s="49" t="str">
        <f t="shared" si="28"/>
        <v>BMW E46 M3 Black Carbon intake</v>
      </c>
      <c r="O51" s="43" t="str">
        <f t="shared" si="28"/>
        <v>B</v>
      </c>
      <c r="P51" s="26">
        <v>775</v>
      </c>
      <c r="Q51" s="37" t="str">
        <f>H51</f>
        <v>38x38x38</v>
      </c>
      <c r="R51" s="37" t="str">
        <f t="shared" ref="R51:R54" si="29">J51</f>
        <v>S</v>
      </c>
      <c r="T51" s="236" t="s">
        <v>254</v>
      </c>
      <c r="U51" s="8" t="str">
        <f t="shared" ref="U51:W54" si="30">M51</f>
        <v>EVE-E46-INT</v>
      </c>
      <c r="V51" s="49" t="str">
        <f t="shared" si="30"/>
        <v>BMW E46 M3 Black Carbon intake</v>
      </c>
      <c r="W51" s="43" t="str">
        <f t="shared" si="30"/>
        <v>B</v>
      </c>
      <c r="X51" s="9">
        <v>899</v>
      </c>
      <c r="Y51" s="37" t="str">
        <f t="shared" ref="Y51:Z54" si="31">Q51</f>
        <v>38x38x38</v>
      </c>
      <c r="Z51" s="37" t="str">
        <f t="shared" si="31"/>
        <v>S</v>
      </c>
    </row>
    <row r="52" spans="1:26" x14ac:dyDescent="0.3">
      <c r="A52" s="238"/>
      <c r="B52" s="174" t="s">
        <v>24</v>
      </c>
      <c r="C52" s="187" t="s">
        <v>197</v>
      </c>
      <c r="D52" s="191" t="s">
        <v>74</v>
      </c>
      <c r="E52" s="31">
        <v>815</v>
      </c>
      <c r="F52" s="26">
        <v>930</v>
      </c>
      <c r="G52" s="9">
        <f>(G51*0.2)+G51</f>
        <v>1078.8</v>
      </c>
      <c r="H52" s="37" t="s">
        <v>385</v>
      </c>
      <c r="I52" s="37" t="s">
        <v>386</v>
      </c>
      <c r="J52" s="37" t="s">
        <v>85</v>
      </c>
      <c r="K52" s="10"/>
      <c r="L52" s="238"/>
      <c r="M52" s="8" t="str">
        <f t="shared" si="28"/>
        <v>EVE-E46-KV-INT</v>
      </c>
      <c r="N52" s="49" t="str">
        <f t="shared" si="28"/>
        <v>BMW E46 M3 Kevlar intake</v>
      </c>
      <c r="O52" s="43" t="str">
        <f t="shared" si="28"/>
        <v>B</v>
      </c>
      <c r="P52" s="26">
        <v>930</v>
      </c>
      <c r="Q52" s="37" t="str">
        <f>H52</f>
        <v>38x38x38</v>
      </c>
      <c r="R52" s="37" t="str">
        <f t="shared" si="29"/>
        <v>S</v>
      </c>
      <c r="T52" s="238"/>
      <c r="U52" s="8" t="str">
        <f t="shared" si="30"/>
        <v>EVE-E46-KV-INT</v>
      </c>
      <c r="V52" s="49" t="str">
        <f t="shared" si="30"/>
        <v>BMW E46 M3 Kevlar intake</v>
      </c>
      <c r="W52" s="43" t="str">
        <f t="shared" si="30"/>
        <v>B</v>
      </c>
      <c r="X52" s="9">
        <f>(X51*0.2)+X51</f>
        <v>1078.8</v>
      </c>
      <c r="Y52" s="64" t="str">
        <f t="shared" si="31"/>
        <v>38x38x38</v>
      </c>
      <c r="Z52" s="64" t="str">
        <f t="shared" si="31"/>
        <v>S</v>
      </c>
    </row>
    <row r="53" spans="1:26" x14ac:dyDescent="0.3">
      <c r="A53" s="238"/>
      <c r="B53" s="192" t="s">
        <v>25</v>
      </c>
      <c r="C53" s="187" t="s">
        <v>153</v>
      </c>
      <c r="D53" s="191" t="s">
        <v>75</v>
      </c>
      <c r="E53" s="31">
        <v>145</v>
      </c>
      <c r="F53" s="26">
        <v>165</v>
      </c>
      <c r="G53" s="9">
        <v>185</v>
      </c>
      <c r="H53" s="36" t="s">
        <v>26</v>
      </c>
      <c r="I53" s="37" t="s">
        <v>26</v>
      </c>
      <c r="J53" s="37"/>
      <c r="K53" s="10"/>
      <c r="L53" s="238"/>
      <c r="M53" s="11" t="str">
        <f t="shared" si="28"/>
        <v>EVE-E46-SC</v>
      </c>
      <c r="N53" s="57" t="str">
        <f t="shared" si="28"/>
        <v xml:space="preserve">BMW E46 M3 Carbon/Kevlar Scoop </v>
      </c>
      <c r="O53" s="54" t="str">
        <f t="shared" si="28"/>
        <v>n/a</v>
      </c>
      <c r="P53" s="26">
        <v>165</v>
      </c>
      <c r="Q53" s="15" t="str">
        <f>H53</f>
        <v>TBC</v>
      </c>
      <c r="R53" s="64">
        <f t="shared" si="29"/>
        <v>0</v>
      </c>
      <c r="T53" s="238"/>
      <c r="U53" s="11" t="str">
        <f t="shared" si="30"/>
        <v>EVE-E46-SC</v>
      </c>
      <c r="V53" s="57" t="str">
        <f t="shared" si="30"/>
        <v xml:space="preserve">BMW E46 M3 Carbon/Kevlar Scoop </v>
      </c>
      <c r="W53" s="54" t="str">
        <f t="shared" si="30"/>
        <v>n/a</v>
      </c>
      <c r="X53" s="9">
        <v>185</v>
      </c>
      <c r="Y53" s="15" t="str">
        <f t="shared" si="31"/>
        <v>TBC</v>
      </c>
      <c r="Z53" s="64">
        <f t="shared" si="31"/>
        <v>0</v>
      </c>
    </row>
    <row r="54" spans="1:26" x14ac:dyDescent="0.3">
      <c r="A54" s="237"/>
      <c r="B54" s="174" t="s">
        <v>82</v>
      </c>
      <c r="C54" s="193" t="s">
        <v>370</v>
      </c>
      <c r="D54" s="191"/>
      <c r="E54" s="31">
        <v>44</v>
      </c>
      <c r="F54" s="26">
        <v>54</v>
      </c>
      <c r="G54" s="20">
        <v>62</v>
      </c>
      <c r="H54" s="36" t="s">
        <v>398</v>
      </c>
      <c r="I54" s="37" t="s">
        <v>392</v>
      </c>
      <c r="J54" s="37" t="s">
        <v>85</v>
      </c>
      <c r="K54" s="19"/>
      <c r="L54" s="237"/>
      <c r="M54" s="8" t="str">
        <f t="shared" si="28"/>
        <v>EVE-E46-PF</v>
      </c>
      <c r="N54" s="49" t="str">
        <f t="shared" si="28"/>
        <v>BMW E46 M3 Panel Filter For stock airbox</v>
      </c>
      <c r="O54" s="43">
        <f t="shared" si="28"/>
        <v>0</v>
      </c>
      <c r="P54" s="26">
        <v>54</v>
      </c>
      <c r="Q54" s="36" t="str">
        <f>H54</f>
        <v>30x21x4</v>
      </c>
      <c r="R54" s="37" t="str">
        <f t="shared" si="29"/>
        <v>S</v>
      </c>
      <c r="T54" s="237"/>
      <c r="U54" s="8" t="str">
        <f t="shared" si="30"/>
        <v>EVE-E46-PF</v>
      </c>
      <c r="V54" s="49" t="str">
        <f t="shared" si="30"/>
        <v>BMW E46 M3 Panel Filter For stock airbox</v>
      </c>
      <c r="W54" s="43">
        <f t="shared" si="30"/>
        <v>0</v>
      </c>
      <c r="X54" s="20">
        <v>62</v>
      </c>
      <c r="Y54" s="36" t="str">
        <f t="shared" si="31"/>
        <v>30x21x4</v>
      </c>
      <c r="Z54" s="37" t="str">
        <f t="shared" si="31"/>
        <v>S</v>
      </c>
    </row>
    <row r="55" spans="1:26" ht="4.5" customHeight="1" x14ac:dyDescent="0.3">
      <c r="A55" s="50"/>
      <c r="B55" s="170"/>
      <c r="C55" s="184"/>
      <c r="D55" s="172"/>
      <c r="E55" s="33"/>
      <c r="F55" s="25"/>
      <c r="G55" s="7"/>
      <c r="H55" s="255"/>
      <c r="I55" s="244"/>
      <c r="J55" s="244"/>
      <c r="L55" s="50"/>
      <c r="M55" s="5"/>
      <c r="N55" s="56"/>
      <c r="O55" s="41"/>
      <c r="P55" s="25"/>
      <c r="Q55" s="68"/>
      <c r="R55" s="68"/>
      <c r="T55" s="50"/>
      <c r="U55" s="5"/>
      <c r="V55" s="56"/>
      <c r="W55" s="41"/>
      <c r="X55" s="7"/>
      <c r="Y55" s="68"/>
      <c r="Z55" s="68"/>
    </row>
    <row r="56" spans="1:26" x14ac:dyDescent="0.3">
      <c r="A56" s="236" t="s">
        <v>265</v>
      </c>
      <c r="B56" s="192" t="s">
        <v>128</v>
      </c>
      <c r="C56" s="187" t="s">
        <v>198</v>
      </c>
      <c r="D56" s="191" t="s">
        <v>74</v>
      </c>
      <c r="E56" s="31">
        <v>1083</v>
      </c>
      <c r="F56" s="26">
        <v>1169</v>
      </c>
      <c r="G56" s="9">
        <v>1360</v>
      </c>
      <c r="H56" s="36" t="s">
        <v>385</v>
      </c>
      <c r="I56" s="37" t="s">
        <v>386</v>
      </c>
      <c r="J56" s="37" t="s">
        <v>85</v>
      </c>
      <c r="K56" s="10"/>
      <c r="L56" s="236" t="s">
        <v>265</v>
      </c>
      <c r="M56" s="11" t="str">
        <f t="shared" ref="M56:O57" si="32">B56</f>
        <v>EVE-E60-CF-INT</v>
      </c>
      <c r="N56" s="57" t="str">
        <f t="shared" si="32"/>
        <v>BMW E6X M5/M6 Black Carbon intake</v>
      </c>
      <c r="O56" s="54" t="str">
        <f t="shared" si="32"/>
        <v>B</v>
      </c>
      <c r="P56" s="26">
        <v>1169</v>
      </c>
      <c r="Q56" s="37" t="str">
        <f>H56</f>
        <v>38x38x38</v>
      </c>
      <c r="R56" s="37" t="str">
        <f>J56</f>
        <v>S</v>
      </c>
      <c r="T56" s="236" t="s">
        <v>265</v>
      </c>
      <c r="U56" s="11" t="str">
        <f t="shared" ref="U56:W57" si="33">M56</f>
        <v>EVE-E60-CF-INT</v>
      </c>
      <c r="V56" s="57" t="str">
        <f t="shared" si="33"/>
        <v>BMW E6X M5/M6 Black Carbon intake</v>
      </c>
      <c r="W56" s="54" t="str">
        <f t="shared" si="33"/>
        <v>B</v>
      </c>
      <c r="X56" s="9">
        <v>1360</v>
      </c>
      <c r="Y56" s="37" t="str">
        <f>Q56</f>
        <v>38x38x38</v>
      </c>
      <c r="Z56" s="37" t="str">
        <f>R56</f>
        <v>S</v>
      </c>
    </row>
    <row r="57" spans="1:26" x14ac:dyDescent="0.3">
      <c r="A57" s="237"/>
      <c r="B57" s="174" t="s">
        <v>28</v>
      </c>
      <c r="C57" s="187" t="s">
        <v>199</v>
      </c>
      <c r="D57" s="191" t="s">
        <v>74</v>
      </c>
      <c r="E57" s="31">
        <f>E56*1.2</f>
        <v>1299.5999999999999</v>
      </c>
      <c r="F57" s="26">
        <v>1402.8</v>
      </c>
      <c r="G57" s="9">
        <f>(G56*0.2)+G56</f>
        <v>1632</v>
      </c>
      <c r="H57" s="36" t="s">
        <v>385</v>
      </c>
      <c r="I57" s="37" t="s">
        <v>386</v>
      </c>
      <c r="J57" s="37" t="s">
        <v>85</v>
      </c>
      <c r="K57" s="10"/>
      <c r="L57" s="237"/>
      <c r="M57" s="8" t="str">
        <f t="shared" si="32"/>
        <v>EVE-E60-KV-INT</v>
      </c>
      <c r="N57" s="49" t="str">
        <f t="shared" si="32"/>
        <v>BMW E6X M5/M6 Kevlar intake</v>
      </c>
      <c r="O57" s="43" t="str">
        <f t="shared" si="32"/>
        <v>B</v>
      </c>
      <c r="P57" s="26">
        <v>1402.8</v>
      </c>
      <c r="Q57" s="37" t="str">
        <f>H57</f>
        <v>38x38x38</v>
      </c>
      <c r="R57" s="37" t="str">
        <f>J57</f>
        <v>S</v>
      </c>
      <c r="T57" s="237"/>
      <c r="U57" s="8" t="str">
        <f t="shared" si="33"/>
        <v>EVE-E60-KV-INT</v>
      </c>
      <c r="V57" s="49" t="str">
        <f t="shared" si="33"/>
        <v>BMW E6X M5/M6 Kevlar intake</v>
      </c>
      <c r="W57" s="43" t="str">
        <f t="shared" si="33"/>
        <v>B</v>
      </c>
      <c r="X57" s="9">
        <f>(X56*0.2)+X56</f>
        <v>1632</v>
      </c>
      <c r="Y57" s="64" t="str">
        <f>Q57</f>
        <v>38x38x38</v>
      </c>
      <c r="Z57" s="64" t="str">
        <f>R57</f>
        <v>S</v>
      </c>
    </row>
    <row r="58" spans="1:26" ht="4.5" customHeight="1" x14ac:dyDescent="0.3">
      <c r="A58" s="50"/>
      <c r="B58" s="170"/>
      <c r="C58" s="184"/>
      <c r="D58" s="172"/>
      <c r="E58" s="25"/>
      <c r="F58" s="25"/>
      <c r="G58" s="7"/>
      <c r="H58" s="244"/>
      <c r="I58" s="244"/>
      <c r="J58" s="244"/>
      <c r="L58" s="50"/>
      <c r="M58" s="5"/>
      <c r="N58" s="56"/>
      <c r="O58" s="41"/>
      <c r="P58" s="25"/>
      <c r="Q58" s="84"/>
      <c r="R58" s="84"/>
      <c r="T58" s="50"/>
      <c r="U58" s="5"/>
      <c r="V58" s="56"/>
      <c r="W58" s="41"/>
      <c r="X58" s="7"/>
      <c r="Y58" s="96"/>
      <c r="Z58" s="96"/>
    </row>
    <row r="59" spans="1:26" x14ac:dyDescent="0.3">
      <c r="A59" s="236" t="s">
        <v>266</v>
      </c>
      <c r="B59" s="174" t="s">
        <v>29</v>
      </c>
      <c r="C59" s="187" t="s">
        <v>200</v>
      </c>
      <c r="D59" s="191" t="s">
        <v>87</v>
      </c>
      <c r="E59" s="31">
        <v>665</v>
      </c>
      <c r="F59" s="26">
        <v>755</v>
      </c>
      <c r="G59" s="9">
        <v>870</v>
      </c>
      <c r="H59" s="36" t="s">
        <v>423</v>
      </c>
      <c r="I59" s="37" t="s">
        <v>386</v>
      </c>
      <c r="J59" s="37" t="s">
        <v>85</v>
      </c>
      <c r="K59" s="10"/>
      <c r="L59" s="236" t="s">
        <v>266</v>
      </c>
      <c r="M59" s="8" t="str">
        <f t="shared" ref="M59:O60" si="34">B59</f>
        <v>EVE-E9X-CF-INT</v>
      </c>
      <c r="N59" s="49" t="str">
        <f t="shared" si="34"/>
        <v>BMW E9X M3 Black Carbon intake</v>
      </c>
      <c r="O59" s="43" t="str">
        <f t="shared" si="34"/>
        <v>E</v>
      </c>
      <c r="P59" s="26">
        <v>755</v>
      </c>
      <c r="Q59" s="37" t="str">
        <f>H59</f>
        <v>38x38x30</v>
      </c>
      <c r="R59" s="37" t="str">
        <f t="shared" ref="R59:R63" si="35">J59</f>
        <v>S</v>
      </c>
      <c r="T59" s="236" t="s">
        <v>266</v>
      </c>
      <c r="U59" s="8" t="str">
        <f t="shared" ref="U59:W61" si="36">M59</f>
        <v>EVE-E9X-CF-INT</v>
      </c>
      <c r="V59" s="49" t="str">
        <f t="shared" si="36"/>
        <v>BMW E9X M3 Black Carbon intake</v>
      </c>
      <c r="W59" s="43" t="str">
        <f t="shared" si="36"/>
        <v>E</v>
      </c>
      <c r="X59" s="9">
        <v>870</v>
      </c>
      <c r="Y59" s="37" t="str">
        <f t="shared" ref="Y59:Z63" si="37">Q59</f>
        <v>38x38x30</v>
      </c>
      <c r="Z59" s="37" t="str">
        <f t="shared" si="37"/>
        <v>S</v>
      </c>
    </row>
    <row r="60" spans="1:26" x14ac:dyDescent="0.3">
      <c r="A60" s="238"/>
      <c r="B60" s="174" t="s">
        <v>30</v>
      </c>
      <c r="C60" s="187" t="s">
        <v>201</v>
      </c>
      <c r="D60" s="191" t="s">
        <v>87</v>
      </c>
      <c r="E60" s="31">
        <v>798</v>
      </c>
      <c r="F60" s="26">
        <v>906</v>
      </c>
      <c r="G60" s="9">
        <f>G59*1.2</f>
        <v>1044</v>
      </c>
      <c r="H60" s="36" t="s">
        <v>423</v>
      </c>
      <c r="I60" s="37" t="s">
        <v>386</v>
      </c>
      <c r="J60" s="37" t="s">
        <v>85</v>
      </c>
      <c r="K60" s="10"/>
      <c r="L60" s="238"/>
      <c r="M60" s="8" t="str">
        <f t="shared" si="34"/>
        <v>EVE-E9X-KV-INT</v>
      </c>
      <c r="N60" s="49" t="str">
        <f t="shared" si="34"/>
        <v>BMW E9X M3 Kevlar intake</v>
      </c>
      <c r="O60" s="43" t="str">
        <f t="shared" si="34"/>
        <v>E</v>
      </c>
      <c r="P60" s="26">
        <v>906</v>
      </c>
      <c r="Q60" s="37" t="str">
        <f>H60</f>
        <v>38x38x30</v>
      </c>
      <c r="R60" s="37" t="str">
        <f t="shared" si="35"/>
        <v>S</v>
      </c>
      <c r="T60" s="238"/>
      <c r="U60" s="8" t="str">
        <f t="shared" si="36"/>
        <v>EVE-E9X-KV-INT</v>
      </c>
      <c r="V60" s="49" t="str">
        <f t="shared" si="36"/>
        <v>BMW E9X M3 Kevlar intake</v>
      </c>
      <c r="W60" s="43" t="str">
        <f t="shared" si="36"/>
        <v>E</v>
      </c>
      <c r="X60" s="9">
        <f>X59*1.2</f>
        <v>1044</v>
      </c>
      <c r="Y60" s="64" t="str">
        <f t="shared" si="37"/>
        <v>38x38x30</v>
      </c>
      <c r="Z60" s="64" t="str">
        <f t="shared" si="37"/>
        <v>S</v>
      </c>
    </row>
    <row r="61" spans="1:26" x14ac:dyDescent="0.3">
      <c r="A61" s="238"/>
      <c r="B61" s="174" t="s">
        <v>123</v>
      </c>
      <c r="C61" s="187" t="s">
        <v>155</v>
      </c>
      <c r="D61" s="191"/>
      <c r="E61" s="31">
        <v>1590</v>
      </c>
      <c r="F61" s="26">
        <v>1825</v>
      </c>
      <c r="G61" s="9">
        <v>2100</v>
      </c>
      <c r="H61" s="177" t="s">
        <v>399</v>
      </c>
      <c r="I61" s="37" t="s">
        <v>410</v>
      </c>
      <c r="J61" s="37" t="s">
        <v>352</v>
      </c>
      <c r="K61" s="10"/>
      <c r="L61" s="238"/>
      <c r="M61" s="8" t="str">
        <f t="shared" ref="M61:N63" si="38">B61</f>
        <v>EVE-E9X-CF-PLM</v>
      </c>
      <c r="N61" s="49" t="str">
        <f t="shared" si="38"/>
        <v>BMW E9X M3 Carbon Inlet Plenum</v>
      </c>
      <c r="O61" s="43"/>
      <c r="P61" s="26">
        <v>1584</v>
      </c>
      <c r="Q61" s="15" t="str">
        <f>H61</f>
        <v>77x27x67</v>
      </c>
      <c r="R61" s="64" t="str">
        <f t="shared" si="35"/>
        <v>L</v>
      </c>
      <c r="T61" s="238"/>
      <c r="U61" s="8" t="str">
        <f>M61</f>
        <v>EVE-E9X-CF-PLM</v>
      </c>
      <c r="V61" s="49" t="str">
        <f t="shared" si="36"/>
        <v>BMW E9X M3 Carbon Inlet Plenum</v>
      </c>
      <c r="W61" s="43"/>
      <c r="X61" s="9">
        <v>1800</v>
      </c>
      <c r="Y61" s="36" t="str">
        <f t="shared" si="37"/>
        <v>77x27x67</v>
      </c>
      <c r="Z61" s="37" t="str">
        <f t="shared" si="37"/>
        <v>L</v>
      </c>
    </row>
    <row r="62" spans="1:26" x14ac:dyDescent="0.3">
      <c r="A62" s="238"/>
      <c r="B62" s="8" t="s">
        <v>31</v>
      </c>
      <c r="C62" s="49" t="s">
        <v>156</v>
      </c>
      <c r="D62" s="43" t="s">
        <v>75</v>
      </c>
      <c r="E62" s="31">
        <v>458</v>
      </c>
      <c r="F62" s="26">
        <v>545</v>
      </c>
      <c r="G62" s="9">
        <v>600</v>
      </c>
      <c r="H62" s="37" t="s">
        <v>396</v>
      </c>
      <c r="I62" s="37" t="s">
        <v>389</v>
      </c>
      <c r="J62" s="37" t="s">
        <v>85</v>
      </c>
      <c r="K62" s="10"/>
      <c r="L62" s="238"/>
      <c r="M62" s="8" t="str">
        <f t="shared" si="38"/>
        <v>EVE-E9X-CF-ARB</v>
      </c>
      <c r="N62" s="49" t="str">
        <f t="shared" si="38"/>
        <v>BMW E9X M3 Black Carbon Airbox Lid</v>
      </c>
      <c r="O62" s="43" t="str">
        <f>D62</f>
        <v>n/a</v>
      </c>
      <c r="P62" s="26">
        <v>545</v>
      </c>
      <c r="Q62" s="37" t="str">
        <f>H62</f>
        <v>68x38x15</v>
      </c>
      <c r="R62" s="37" t="str">
        <f t="shared" si="35"/>
        <v>S</v>
      </c>
      <c r="T62" s="238"/>
      <c r="U62" s="8" t="str">
        <f>M62</f>
        <v>EVE-E9X-CF-ARB</v>
      </c>
      <c r="V62" s="49" t="str">
        <f>N62</f>
        <v>BMW E9X M3 Black Carbon Airbox Lid</v>
      </c>
      <c r="W62" s="43" t="str">
        <f>O62</f>
        <v>n/a</v>
      </c>
      <c r="X62" s="9">
        <v>600</v>
      </c>
      <c r="Y62" s="37" t="str">
        <f t="shared" si="37"/>
        <v>68x38x15</v>
      </c>
      <c r="Z62" s="37" t="str">
        <f t="shared" si="37"/>
        <v>S</v>
      </c>
    </row>
    <row r="63" spans="1:26" x14ac:dyDescent="0.3">
      <c r="A63" s="237"/>
      <c r="B63" s="8" t="s">
        <v>122</v>
      </c>
      <c r="C63" s="49" t="s">
        <v>157</v>
      </c>
      <c r="D63" s="43" t="s">
        <v>75</v>
      </c>
      <c r="E63" s="31">
        <f>E62*1.2</f>
        <v>549.6</v>
      </c>
      <c r="F63" s="26">
        <f>F62*1.2</f>
        <v>654</v>
      </c>
      <c r="G63" s="9">
        <f>G62*1.2</f>
        <v>720</v>
      </c>
      <c r="H63" s="37" t="s">
        <v>396</v>
      </c>
      <c r="I63" s="37" t="s">
        <v>389</v>
      </c>
      <c r="J63" s="37" t="s">
        <v>85</v>
      </c>
      <c r="K63" s="10"/>
      <c r="L63" s="237"/>
      <c r="M63" s="8" t="str">
        <f t="shared" si="38"/>
        <v>EVE-E9X-KV-ARB</v>
      </c>
      <c r="N63" s="49" t="str">
        <f t="shared" si="38"/>
        <v>BMW E9X M3 Kevlar Airbox Lid</v>
      </c>
      <c r="O63" s="43" t="str">
        <f>D63</f>
        <v>n/a</v>
      </c>
      <c r="P63" s="26">
        <f>P62*1.2</f>
        <v>654</v>
      </c>
      <c r="Q63" s="37" t="str">
        <f>H63</f>
        <v>68x38x15</v>
      </c>
      <c r="R63" s="37" t="str">
        <f t="shared" si="35"/>
        <v>S</v>
      </c>
      <c r="T63" s="237"/>
      <c r="U63" s="8" t="str">
        <f>M63</f>
        <v>EVE-E9X-KV-ARB</v>
      </c>
      <c r="V63" s="49" t="str">
        <f>N63</f>
        <v>BMW E9X M3 Kevlar Airbox Lid</v>
      </c>
      <c r="W63" s="43" t="str">
        <f>O63</f>
        <v>n/a</v>
      </c>
      <c r="X63" s="9">
        <f>X62*1.2</f>
        <v>720</v>
      </c>
      <c r="Y63" s="64" t="str">
        <f t="shared" si="37"/>
        <v>68x38x15</v>
      </c>
      <c r="Z63" s="64" t="str">
        <f t="shared" si="37"/>
        <v>S</v>
      </c>
    </row>
    <row r="64" spans="1:26" ht="4.5" customHeight="1" x14ac:dyDescent="0.3">
      <c r="A64" s="50"/>
      <c r="B64" s="5"/>
      <c r="C64" s="48"/>
      <c r="D64" s="41"/>
      <c r="E64" s="25"/>
      <c r="F64" s="25"/>
      <c r="G64" s="7"/>
      <c r="H64" s="244"/>
      <c r="I64" s="244"/>
      <c r="J64" s="244"/>
      <c r="L64" s="50"/>
      <c r="M64" s="5"/>
      <c r="N64" s="56"/>
      <c r="O64" s="41"/>
      <c r="P64" s="25"/>
      <c r="Q64" s="81"/>
      <c r="R64" s="81"/>
      <c r="T64" s="50"/>
      <c r="U64" s="5"/>
      <c r="V64" s="56"/>
      <c r="W64" s="41"/>
      <c r="X64" s="7"/>
      <c r="Y64" s="68"/>
      <c r="Z64" s="68"/>
    </row>
    <row r="65" spans="1:26" ht="19.2" customHeight="1" x14ac:dyDescent="0.3">
      <c r="A65" s="77" t="s">
        <v>339</v>
      </c>
      <c r="B65" s="8" t="s">
        <v>340</v>
      </c>
      <c r="C65" s="49" t="s">
        <v>341</v>
      </c>
      <c r="D65" s="43"/>
      <c r="E65" s="31">
        <v>665</v>
      </c>
      <c r="F65" s="26">
        <v>765</v>
      </c>
      <c r="G65" s="9">
        <v>830</v>
      </c>
      <c r="H65" s="36" t="s">
        <v>400</v>
      </c>
      <c r="I65" s="37" t="s">
        <v>389</v>
      </c>
      <c r="J65" s="37" t="s">
        <v>85</v>
      </c>
      <c r="K65" s="10"/>
      <c r="L65" s="77" t="str">
        <f>A65</f>
        <v>S55</v>
      </c>
      <c r="M65" s="8" t="str">
        <f>B65</f>
        <v>EVE-S55-CF-CHG</v>
      </c>
      <c r="N65" s="49" t="str">
        <f>C65</f>
        <v>BMW S55 Carbon Chargepipes - Set of 2 Upper Chargepipes</v>
      </c>
      <c r="O65" s="43"/>
      <c r="P65" s="26">
        <v>765</v>
      </c>
      <c r="Q65" s="36" t="str">
        <f>H65</f>
        <v>52x37x16</v>
      </c>
      <c r="R65" s="37" t="str">
        <f>J65</f>
        <v>S</v>
      </c>
      <c r="T65" s="77" t="str">
        <f>A65</f>
        <v>S55</v>
      </c>
      <c r="U65" s="8" t="str">
        <f>M65</f>
        <v>EVE-S55-CF-CHG</v>
      </c>
      <c r="V65" s="49" t="str">
        <f>N65</f>
        <v>BMW S55 Carbon Chargepipes - Set of 2 Upper Chargepipes</v>
      </c>
      <c r="W65" s="43"/>
      <c r="X65" s="9">
        <v>830</v>
      </c>
      <c r="Y65" s="36" t="str">
        <f>Q65</f>
        <v>52x37x16</v>
      </c>
      <c r="Z65" s="37" t="str">
        <f>R65</f>
        <v>S</v>
      </c>
    </row>
    <row r="66" spans="1:26" ht="4.5" customHeight="1" x14ac:dyDescent="0.3">
      <c r="A66" s="50"/>
      <c r="B66" s="5"/>
      <c r="C66" s="48"/>
      <c r="D66" s="41"/>
      <c r="E66" s="25"/>
      <c r="F66" s="25"/>
      <c r="G66" s="7"/>
      <c r="H66" s="244"/>
      <c r="I66" s="244"/>
      <c r="J66" s="244"/>
      <c r="L66" s="50"/>
      <c r="M66" s="5"/>
      <c r="N66" s="56"/>
      <c r="O66" s="41"/>
      <c r="P66" s="25"/>
      <c r="Q66" s="81"/>
      <c r="R66" s="81"/>
      <c r="T66" s="50"/>
      <c r="U66" s="5"/>
      <c r="V66" s="56"/>
      <c r="W66" s="41"/>
      <c r="X66" s="7"/>
      <c r="Y66" s="68"/>
      <c r="Z66" s="68"/>
    </row>
    <row r="67" spans="1:26" x14ac:dyDescent="0.3">
      <c r="A67" s="238" t="s">
        <v>267</v>
      </c>
      <c r="B67" s="11" t="s">
        <v>301</v>
      </c>
      <c r="C67" s="49" t="s">
        <v>302</v>
      </c>
      <c r="D67" s="43" t="s">
        <v>85</v>
      </c>
      <c r="E67" s="31">
        <v>1925</v>
      </c>
      <c r="F67" s="26">
        <v>2210</v>
      </c>
      <c r="G67" s="9">
        <v>2500</v>
      </c>
      <c r="H67" s="37" t="s">
        <v>387</v>
      </c>
      <c r="I67" s="37" t="s">
        <v>390</v>
      </c>
      <c r="J67" s="37" t="s">
        <v>419</v>
      </c>
      <c r="K67" s="10"/>
      <c r="L67" s="238"/>
      <c r="M67" s="11" t="str">
        <f t="shared" ref="M67:M76" si="39">B67</f>
        <v>EVE-F8XMV2-CF-INT</v>
      </c>
      <c r="N67" s="57" t="str">
        <f t="shared" ref="N67:N76" si="40">C67</f>
        <v>BMW F8X M3/M4 V2 Full Black Carbon intake with SEALED Carbon ducts</v>
      </c>
      <c r="O67" s="54" t="str">
        <f t="shared" ref="O67:O76" si="41">D67</f>
        <v>S</v>
      </c>
      <c r="P67" s="26">
        <v>2210</v>
      </c>
      <c r="Q67" s="37" t="str">
        <f t="shared" ref="Q67:Q76" si="42">H67</f>
        <v>92x31x40</v>
      </c>
      <c r="R67" s="37" t="str">
        <f t="shared" ref="R67:R76" si="43">J67</f>
        <v>M</v>
      </c>
      <c r="T67" s="238"/>
      <c r="U67" s="11" t="str">
        <f t="shared" ref="U67:W76" si="44">M67</f>
        <v>EVE-F8XMV2-CF-INT</v>
      </c>
      <c r="V67" s="57" t="str">
        <f t="shared" si="44"/>
        <v>BMW F8X M3/M4 V2 Full Black Carbon intake with SEALED Carbon ducts</v>
      </c>
      <c r="W67" s="54" t="str">
        <f t="shared" si="44"/>
        <v>S</v>
      </c>
      <c r="X67" s="9">
        <v>2500</v>
      </c>
      <c r="Y67" s="64" t="str">
        <f t="shared" ref="Y67:Z76" si="45">Q67</f>
        <v>92x31x40</v>
      </c>
      <c r="Z67" s="64" t="str">
        <f t="shared" si="45"/>
        <v>M</v>
      </c>
    </row>
    <row r="68" spans="1:26" x14ac:dyDescent="0.3">
      <c r="A68" s="238"/>
      <c r="B68" s="8" t="s">
        <v>303</v>
      </c>
      <c r="C68" s="49" t="s">
        <v>304</v>
      </c>
      <c r="D68" s="43" t="s">
        <v>85</v>
      </c>
      <c r="E68" s="31">
        <v>2310</v>
      </c>
      <c r="F68" s="26">
        <v>2652</v>
      </c>
      <c r="G68" s="9">
        <v>3000</v>
      </c>
      <c r="H68" s="37" t="s">
        <v>387</v>
      </c>
      <c r="I68" s="37" t="s">
        <v>390</v>
      </c>
      <c r="J68" s="37" t="s">
        <v>419</v>
      </c>
      <c r="K68" s="10"/>
      <c r="L68" s="238"/>
      <c r="M68" s="8" t="str">
        <f t="shared" si="39"/>
        <v>EVE-F8XMV2-KV-INT</v>
      </c>
      <c r="N68" s="49" t="str">
        <f t="shared" si="40"/>
        <v>BMW F8X M3/M4 V2 Full Kevlar intake with SEALED Kevlar ducts</v>
      </c>
      <c r="O68" s="43" t="str">
        <f t="shared" si="41"/>
        <v>S</v>
      </c>
      <c r="P68" s="26">
        <v>2652</v>
      </c>
      <c r="Q68" s="37" t="str">
        <f t="shared" si="42"/>
        <v>92x31x40</v>
      </c>
      <c r="R68" s="37" t="str">
        <f t="shared" si="43"/>
        <v>M</v>
      </c>
      <c r="T68" s="238"/>
      <c r="U68" s="8" t="str">
        <f t="shared" si="44"/>
        <v>EVE-F8XMV2-KV-INT</v>
      </c>
      <c r="V68" s="49" t="str">
        <f t="shared" si="44"/>
        <v>BMW F8X M3/M4 V2 Full Kevlar intake with SEALED Kevlar ducts</v>
      </c>
      <c r="W68" s="43" t="str">
        <f t="shared" si="44"/>
        <v>S</v>
      </c>
      <c r="X68" s="9">
        <v>3000</v>
      </c>
      <c r="Y68" s="37" t="str">
        <f t="shared" si="45"/>
        <v>92x31x40</v>
      </c>
      <c r="Z68" s="37" t="str">
        <f t="shared" si="45"/>
        <v>M</v>
      </c>
    </row>
    <row r="69" spans="1:26" x14ac:dyDescent="0.3">
      <c r="A69" s="238"/>
      <c r="B69" s="8" t="s">
        <v>305</v>
      </c>
      <c r="C69" s="49" t="s">
        <v>307</v>
      </c>
      <c r="D69" s="43" t="s">
        <v>75</v>
      </c>
      <c r="E69" s="31">
        <v>270</v>
      </c>
      <c r="F69" s="27">
        <v>320</v>
      </c>
      <c r="G69" s="9">
        <v>350</v>
      </c>
      <c r="H69" s="37" t="s">
        <v>401</v>
      </c>
      <c r="I69" s="37" t="s">
        <v>389</v>
      </c>
      <c r="J69" s="37" t="s">
        <v>85</v>
      </c>
      <c r="K69" s="10"/>
      <c r="L69" s="238"/>
      <c r="M69" s="8" t="str">
        <f t="shared" si="39"/>
        <v>EVE-F8XMV2-CF-DCT</v>
      </c>
      <c r="N69" s="49" t="str">
        <f t="shared" si="40"/>
        <v>BMW F8X M3/M4 Carbon Sealed Duct Upgrade Kit for V1 intake</v>
      </c>
      <c r="O69" s="43" t="str">
        <f t="shared" si="41"/>
        <v>n/a</v>
      </c>
      <c r="P69" s="27">
        <v>320</v>
      </c>
      <c r="Q69" s="37" t="str">
        <f t="shared" si="42"/>
        <v>46x21x27</v>
      </c>
      <c r="R69" s="37" t="str">
        <f t="shared" si="43"/>
        <v>S</v>
      </c>
      <c r="T69" s="238"/>
      <c r="U69" s="8" t="str">
        <f t="shared" si="44"/>
        <v>EVE-F8XMV2-CF-DCT</v>
      </c>
      <c r="V69" s="49" t="str">
        <f t="shared" si="44"/>
        <v>BMW F8X M3/M4 Carbon Sealed Duct Upgrade Kit for V1 intake</v>
      </c>
      <c r="W69" s="43" t="str">
        <f t="shared" si="44"/>
        <v>n/a</v>
      </c>
      <c r="X69" s="9">
        <v>350</v>
      </c>
      <c r="Y69" s="37" t="str">
        <f t="shared" si="45"/>
        <v>46x21x27</v>
      </c>
      <c r="Z69" s="37" t="str">
        <f t="shared" si="45"/>
        <v>S</v>
      </c>
    </row>
    <row r="70" spans="1:26" x14ac:dyDescent="0.3">
      <c r="A70" s="238"/>
      <c r="B70" s="8" t="s">
        <v>306</v>
      </c>
      <c r="C70" s="49" t="s">
        <v>308</v>
      </c>
      <c r="D70" s="43" t="s">
        <v>75</v>
      </c>
      <c r="E70" s="31">
        <v>324</v>
      </c>
      <c r="F70" s="27">
        <v>384</v>
      </c>
      <c r="G70" s="9">
        <v>420</v>
      </c>
      <c r="H70" s="37" t="s">
        <v>401</v>
      </c>
      <c r="I70" s="37" t="s">
        <v>389</v>
      </c>
      <c r="J70" s="37" t="s">
        <v>85</v>
      </c>
      <c r="K70" s="10"/>
      <c r="L70" s="238"/>
      <c r="M70" s="8" t="str">
        <f t="shared" si="39"/>
        <v>EVE-F8XMV2-KV-DCT</v>
      </c>
      <c r="N70" s="49" t="str">
        <f t="shared" si="40"/>
        <v>BMW F8X M3/M4 Kevlar Sealed Duct Upgrade Kit for V1 intake</v>
      </c>
      <c r="O70" s="43" t="str">
        <f t="shared" si="41"/>
        <v>n/a</v>
      </c>
      <c r="P70" s="27">
        <v>384</v>
      </c>
      <c r="Q70" s="37" t="str">
        <f t="shared" si="42"/>
        <v>46x21x27</v>
      </c>
      <c r="R70" s="37" t="str">
        <f t="shared" si="43"/>
        <v>S</v>
      </c>
      <c r="T70" s="238"/>
      <c r="U70" s="8" t="str">
        <f t="shared" si="44"/>
        <v>EVE-F8XMV2-KV-DCT</v>
      </c>
      <c r="V70" s="49" t="str">
        <f t="shared" si="44"/>
        <v>BMW F8X M3/M4 Kevlar Sealed Duct Upgrade Kit for V1 intake</v>
      </c>
      <c r="W70" s="43" t="str">
        <f t="shared" si="44"/>
        <v>n/a</v>
      </c>
      <c r="X70" s="9">
        <v>420</v>
      </c>
      <c r="Y70" s="37" t="str">
        <f t="shared" si="45"/>
        <v>46x21x27</v>
      </c>
      <c r="Z70" s="37" t="str">
        <f t="shared" si="45"/>
        <v>S</v>
      </c>
    </row>
    <row r="71" spans="1:26" x14ac:dyDescent="0.3">
      <c r="A71" s="238"/>
      <c r="B71" s="8" t="s">
        <v>33</v>
      </c>
      <c r="C71" s="49" t="s">
        <v>158</v>
      </c>
      <c r="D71" s="43" t="s">
        <v>75</v>
      </c>
      <c r="E71" s="31">
        <v>785</v>
      </c>
      <c r="F71" s="27">
        <v>980</v>
      </c>
      <c r="G71" s="9">
        <v>1100</v>
      </c>
      <c r="H71" s="37" t="s">
        <v>387</v>
      </c>
      <c r="I71" s="37" t="s">
        <v>390</v>
      </c>
      <c r="J71" s="37" t="s">
        <v>419</v>
      </c>
      <c r="L71" s="238"/>
      <c r="M71" s="8" t="str">
        <f t="shared" si="39"/>
        <v>EVE-F8XM-CF-SBC</v>
      </c>
      <c r="N71" s="49" t="str">
        <f t="shared" si="40"/>
        <v>BMW F8X M3/M4 Black Carbon Seat Back Covers</v>
      </c>
      <c r="O71" s="43" t="str">
        <f t="shared" si="41"/>
        <v>n/a</v>
      </c>
      <c r="P71" s="27">
        <v>980</v>
      </c>
      <c r="Q71" s="37" t="str">
        <f t="shared" si="42"/>
        <v>92x31x40</v>
      </c>
      <c r="R71" s="37" t="str">
        <f t="shared" si="43"/>
        <v>M</v>
      </c>
      <c r="T71" s="238"/>
      <c r="U71" s="8" t="str">
        <f t="shared" si="44"/>
        <v>EVE-F8XM-CF-SBC</v>
      </c>
      <c r="V71" s="49" t="str">
        <f t="shared" si="44"/>
        <v>BMW F8X M3/M4 Black Carbon Seat Back Covers</v>
      </c>
      <c r="W71" s="43" t="str">
        <f t="shared" si="44"/>
        <v>n/a</v>
      </c>
      <c r="X71" s="9">
        <v>1100</v>
      </c>
      <c r="Y71" s="37" t="str">
        <f t="shared" si="45"/>
        <v>92x31x40</v>
      </c>
      <c r="Z71" s="37" t="str">
        <f t="shared" si="45"/>
        <v>M</v>
      </c>
    </row>
    <row r="72" spans="1:26" x14ac:dyDescent="0.3">
      <c r="A72" s="238"/>
      <c r="B72" s="8" t="s">
        <v>34</v>
      </c>
      <c r="C72" s="49" t="s">
        <v>159</v>
      </c>
      <c r="D72" s="43" t="s">
        <v>75</v>
      </c>
      <c r="E72" s="31">
        <v>965</v>
      </c>
      <c r="F72" s="27">
        <v>1200</v>
      </c>
      <c r="G72" s="9">
        <v>1350</v>
      </c>
      <c r="H72" s="37" t="s">
        <v>387</v>
      </c>
      <c r="I72" s="37" t="s">
        <v>390</v>
      </c>
      <c r="J72" s="37" t="s">
        <v>419</v>
      </c>
      <c r="L72" s="238"/>
      <c r="M72" s="8" t="str">
        <f t="shared" si="39"/>
        <v>EVE-F8XM-KV-SBC</v>
      </c>
      <c r="N72" s="49" t="str">
        <f t="shared" si="40"/>
        <v>BMW F8X M3/M4 Kevlar Seat Back Covers</v>
      </c>
      <c r="O72" s="43" t="str">
        <f t="shared" si="41"/>
        <v>n/a</v>
      </c>
      <c r="P72" s="27">
        <v>1200</v>
      </c>
      <c r="Q72" s="64" t="str">
        <f t="shared" si="42"/>
        <v>92x31x40</v>
      </c>
      <c r="R72" s="64" t="str">
        <f t="shared" si="43"/>
        <v>M</v>
      </c>
      <c r="T72" s="238"/>
      <c r="U72" s="8" t="str">
        <f t="shared" si="44"/>
        <v>EVE-F8XM-KV-SBC</v>
      </c>
      <c r="V72" s="49" t="str">
        <f t="shared" si="44"/>
        <v>BMW F8X M3/M4 Kevlar Seat Back Covers</v>
      </c>
      <c r="W72" s="43" t="str">
        <f t="shared" si="44"/>
        <v>n/a</v>
      </c>
      <c r="X72" s="9">
        <v>1350</v>
      </c>
      <c r="Y72" s="37" t="str">
        <f t="shared" si="45"/>
        <v>92x31x40</v>
      </c>
      <c r="Z72" s="37" t="str">
        <f t="shared" si="45"/>
        <v>M</v>
      </c>
    </row>
    <row r="73" spans="1:26" x14ac:dyDescent="0.3">
      <c r="A73" s="238"/>
      <c r="B73" s="11" t="s">
        <v>35</v>
      </c>
      <c r="C73" s="49" t="s">
        <v>160</v>
      </c>
      <c r="D73" s="43" t="s">
        <v>75</v>
      </c>
      <c r="E73" s="31">
        <v>483.33</v>
      </c>
      <c r="F73" s="27">
        <v>650</v>
      </c>
      <c r="G73" s="9">
        <v>750</v>
      </c>
      <c r="H73" s="37" t="s">
        <v>396</v>
      </c>
      <c r="I73" s="37" t="s">
        <v>389</v>
      </c>
      <c r="J73" s="37" t="s">
        <v>85</v>
      </c>
      <c r="L73" s="238"/>
      <c r="M73" s="11" t="str">
        <f t="shared" si="39"/>
        <v>EVE-F8XM-CF-ENG</v>
      </c>
      <c r="N73" s="57" t="str">
        <f t="shared" si="40"/>
        <v>BMW F8X M3/M4 Black Carbon  Engine Cover</v>
      </c>
      <c r="O73" s="54" t="str">
        <f t="shared" si="41"/>
        <v>n/a</v>
      </c>
      <c r="P73" s="27">
        <v>650</v>
      </c>
      <c r="Q73" s="37" t="str">
        <f t="shared" si="42"/>
        <v>68x38x15</v>
      </c>
      <c r="R73" s="37" t="str">
        <f t="shared" si="43"/>
        <v>S</v>
      </c>
      <c r="T73" s="238"/>
      <c r="U73" s="11" t="str">
        <f t="shared" si="44"/>
        <v>EVE-F8XM-CF-ENG</v>
      </c>
      <c r="V73" s="57" t="str">
        <f t="shared" si="44"/>
        <v>BMW F8X M3/M4 Black Carbon  Engine Cover</v>
      </c>
      <c r="W73" s="54" t="str">
        <f t="shared" si="44"/>
        <v>n/a</v>
      </c>
      <c r="X73" s="9">
        <v>750</v>
      </c>
      <c r="Y73" s="64" t="str">
        <f t="shared" si="45"/>
        <v>68x38x15</v>
      </c>
      <c r="Z73" s="64" t="str">
        <f t="shared" si="45"/>
        <v>S</v>
      </c>
    </row>
    <row r="74" spans="1:26" x14ac:dyDescent="0.3">
      <c r="A74" s="238"/>
      <c r="B74" s="8" t="s">
        <v>36</v>
      </c>
      <c r="C74" s="49" t="s">
        <v>161</v>
      </c>
      <c r="D74" s="43" t="s">
        <v>75</v>
      </c>
      <c r="E74" s="31">
        <v>533.33000000000004</v>
      </c>
      <c r="F74" s="27">
        <v>740</v>
      </c>
      <c r="G74" s="9">
        <v>825</v>
      </c>
      <c r="H74" s="37" t="s">
        <v>396</v>
      </c>
      <c r="I74" s="37" t="s">
        <v>389</v>
      </c>
      <c r="J74" s="37" t="s">
        <v>85</v>
      </c>
      <c r="L74" s="238"/>
      <c r="M74" s="8" t="str">
        <f t="shared" si="39"/>
        <v>EVE-F8XM-KV-ENG</v>
      </c>
      <c r="N74" s="49" t="str">
        <f t="shared" si="40"/>
        <v xml:space="preserve">BMW F8X M3/M4 Kevlar Engine Cover </v>
      </c>
      <c r="O74" s="43" t="str">
        <f t="shared" si="41"/>
        <v>n/a</v>
      </c>
      <c r="P74" s="27">
        <v>740</v>
      </c>
      <c r="Q74" s="37" t="str">
        <f t="shared" si="42"/>
        <v>68x38x15</v>
      </c>
      <c r="R74" s="37" t="str">
        <f t="shared" si="43"/>
        <v>S</v>
      </c>
      <c r="T74" s="238"/>
      <c r="U74" s="8" t="str">
        <f t="shared" si="44"/>
        <v>EVE-F8XM-KV-ENG</v>
      </c>
      <c r="V74" s="49" t="str">
        <f t="shared" si="44"/>
        <v xml:space="preserve">BMW F8X M3/M4 Kevlar Engine Cover </v>
      </c>
      <c r="W74" s="43" t="str">
        <f t="shared" si="44"/>
        <v>n/a</v>
      </c>
      <c r="X74" s="9">
        <v>825</v>
      </c>
      <c r="Y74" s="37" t="str">
        <f t="shared" si="45"/>
        <v>68x38x15</v>
      </c>
      <c r="Z74" s="37" t="str">
        <f t="shared" si="45"/>
        <v>S</v>
      </c>
    </row>
    <row r="75" spans="1:26" x14ac:dyDescent="0.3">
      <c r="A75" s="238"/>
      <c r="B75" s="8" t="s">
        <v>37</v>
      </c>
      <c r="C75" s="49" t="s">
        <v>162</v>
      </c>
      <c r="D75" s="43" t="s">
        <v>75</v>
      </c>
      <c r="E75" s="31">
        <v>415</v>
      </c>
      <c r="F75" s="26">
        <v>477.27</v>
      </c>
      <c r="G75" s="9">
        <v>525</v>
      </c>
      <c r="H75" s="36" t="s">
        <v>402</v>
      </c>
      <c r="I75" s="37" t="s">
        <v>403</v>
      </c>
      <c r="J75" s="37" t="s">
        <v>85</v>
      </c>
      <c r="K75" s="10"/>
      <c r="L75" s="238"/>
      <c r="M75" s="8" t="str">
        <f t="shared" si="39"/>
        <v>EVE-F8XM-SC</v>
      </c>
      <c r="N75" s="49" t="str">
        <f t="shared" si="40"/>
        <v>BMW F8X M3/M4 Carbon/Kevlar Scoop Set</v>
      </c>
      <c r="O75" s="43" t="str">
        <f t="shared" si="41"/>
        <v>n/a</v>
      </c>
      <c r="P75" s="26">
        <v>477.27</v>
      </c>
      <c r="Q75" s="36" t="str">
        <f t="shared" si="42"/>
        <v>26x26x26</v>
      </c>
      <c r="R75" s="37" t="str">
        <f t="shared" si="43"/>
        <v>S</v>
      </c>
      <c r="T75" s="238"/>
      <c r="U75" s="8" t="str">
        <f t="shared" si="44"/>
        <v>EVE-F8XM-SC</v>
      </c>
      <c r="V75" s="49" t="str">
        <f t="shared" si="44"/>
        <v>BMW F8X M3/M4 Carbon/Kevlar Scoop Set</v>
      </c>
      <c r="W75" s="43" t="str">
        <f t="shared" si="44"/>
        <v>n/a</v>
      </c>
      <c r="X75" s="9">
        <v>525</v>
      </c>
      <c r="Y75" s="15" t="str">
        <f t="shared" si="45"/>
        <v>26x26x26</v>
      </c>
      <c r="Z75" s="64" t="str">
        <f t="shared" si="45"/>
        <v>S</v>
      </c>
    </row>
    <row r="76" spans="1:26" x14ac:dyDescent="0.3">
      <c r="A76" s="237"/>
      <c r="B76" s="8" t="s">
        <v>38</v>
      </c>
      <c r="C76" s="49" t="s">
        <v>163</v>
      </c>
      <c r="D76" s="43" t="s">
        <v>75</v>
      </c>
      <c r="E76" s="31">
        <v>95.83</v>
      </c>
      <c r="F76" s="26">
        <v>110</v>
      </c>
      <c r="G76" s="9">
        <v>120</v>
      </c>
      <c r="H76" s="36" t="s">
        <v>404</v>
      </c>
      <c r="I76" s="37" t="s">
        <v>403</v>
      </c>
      <c r="J76" s="37" t="s">
        <v>85</v>
      </c>
      <c r="K76" s="10"/>
      <c r="L76" s="237"/>
      <c r="M76" s="8" t="str">
        <f t="shared" si="39"/>
        <v>EVE-F8XM-PF</v>
      </c>
      <c r="N76" s="49" t="str">
        <f t="shared" si="40"/>
        <v>BMW F8X M3/M4 Panel Filter Pair</v>
      </c>
      <c r="O76" s="43" t="str">
        <f t="shared" si="41"/>
        <v>n/a</v>
      </c>
      <c r="P76" s="26">
        <v>110</v>
      </c>
      <c r="Q76" s="15" t="str">
        <f t="shared" si="42"/>
        <v>45x25x6</v>
      </c>
      <c r="R76" s="64" t="str">
        <f t="shared" si="43"/>
        <v>S</v>
      </c>
      <c r="T76" s="237"/>
      <c r="U76" s="8" t="str">
        <f t="shared" si="44"/>
        <v>EVE-F8XM-PF</v>
      </c>
      <c r="V76" s="49" t="str">
        <f t="shared" si="44"/>
        <v>BMW F8X M3/M4 Panel Filter Pair</v>
      </c>
      <c r="W76" s="43" t="str">
        <f t="shared" si="44"/>
        <v>n/a</v>
      </c>
      <c r="X76" s="9">
        <v>120</v>
      </c>
      <c r="Y76" s="36" t="str">
        <f t="shared" si="45"/>
        <v>45x25x6</v>
      </c>
      <c r="Z76" s="37" t="str">
        <f t="shared" si="45"/>
        <v>S</v>
      </c>
    </row>
    <row r="77" spans="1:26" ht="4.5" customHeight="1" x14ac:dyDescent="0.3">
      <c r="A77" s="50"/>
      <c r="B77" s="5"/>
      <c r="C77" s="48"/>
      <c r="D77" s="41"/>
      <c r="E77" s="25"/>
      <c r="F77" s="25"/>
      <c r="G77" s="7"/>
      <c r="H77" s="244"/>
      <c r="I77" s="244"/>
      <c r="J77" s="244"/>
      <c r="L77" s="50"/>
      <c r="M77" s="5"/>
      <c r="N77" s="56"/>
      <c r="O77" s="41"/>
      <c r="P77" s="25"/>
      <c r="Q77" s="68"/>
      <c r="R77" s="68"/>
      <c r="T77" s="50"/>
      <c r="U77" s="5"/>
      <c r="V77" s="56"/>
      <c r="W77" s="41"/>
      <c r="X77" s="7"/>
      <c r="Y77" s="81"/>
      <c r="Z77" s="81"/>
    </row>
    <row r="78" spans="1:26" x14ac:dyDescent="0.3">
      <c r="A78" s="236" t="s">
        <v>268</v>
      </c>
      <c r="B78" s="8" t="s">
        <v>231</v>
      </c>
      <c r="C78" s="49" t="s">
        <v>232</v>
      </c>
      <c r="D78" s="43" t="s">
        <v>74</v>
      </c>
      <c r="E78" s="31">
        <v>1691</v>
      </c>
      <c r="F78" s="26">
        <v>1911</v>
      </c>
      <c r="G78" s="9">
        <v>2200</v>
      </c>
      <c r="H78" s="36" t="s">
        <v>387</v>
      </c>
      <c r="I78" s="37" t="s">
        <v>390</v>
      </c>
      <c r="J78" s="37" t="s">
        <v>419</v>
      </c>
      <c r="K78" s="10"/>
      <c r="L78" s="236" t="s">
        <v>268</v>
      </c>
      <c r="M78" s="8" t="str">
        <f t="shared" ref="M78:O79" si="46">B78</f>
        <v>EVE-F9XM5M8-CF-INT</v>
      </c>
      <c r="N78" s="49" t="str">
        <f t="shared" si="46"/>
        <v>BMW F9X M5/M8 Black Carbon intake with shrouds</v>
      </c>
      <c r="O78" s="43" t="str">
        <f t="shared" si="46"/>
        <v>B</v>
      </c>
      <c r="P78" s="26">
        <v>1911</v>
      </c>
      <c r="Q78" s="36" t="str">
        <f>H78</f>
        <v>92x31x40</v>
      </c>
      <c r="R78" s="37" t="str">
        <f>J78</f>
        <v>M</v>
      </c>
      <c r="T78" s="236" t="s">
        <v>268</v>
      </c>
      <c r="U78" s="8" t="str">
        <f t="shared" ref="U78:W79" si="47">M78</f>
        <v>EVE-F9XM5M8-CF-INT</v>
      </c>
      <c r="V78" s="49" t="str">
        <f t="shared" si="47"/>
        <v>BMW F9X M5/M8 Black Carbon intake with shrouds</v>
      </c>
      <c r="W78" s="43" t="str">
        <f t="shared" si="47"/>
        <v>B</v>
      </c>
      <c r="X78" s="9">
        <v>2200</v>
      </c>
      <c r="Y78" s="36" t="str">
        <f>Q78</f>
        <v>92x31x40</v>
      </c>
      <c r="Z78" s="37" t="str">
        <f>R78</f>
        <v>M</v>
      </c>
    </row>
    <row r="79" spans="1:26" x14ac:dyDescent="0.3">
      <c r="A79" s="237"/>
      <c r="B79" s="8" t="s">
        <v>127</v>
      </c>
      <c r="C79" s="49" t="s">
        <v>233</v>
      </c>
      <c r="D79" s="43"/>
      <c r="E79" s="31">
        <v>233</v>
      </c>
      <c r="F79" s="26">
        <v>272</v>
      </c>
      <c r="G79" s="9">
        <v>300</v>
      </c>
      <c r="H79" s="37" t="s">
        <v>402</v>
      </c>
      <c r="I79" s="37" t="s">
        <v>403</v>
      </c>
      <c r="J79" s="37" t="s">
        <v>85</v>
      </c>
      <c r="K79" s="10"/>
      <c r="L79" s="237"/>
      <c r="M79" s="8" t="str">
        <f t="shared" si="46"/>
        <v>EVE-F90M5-CF-SHR</v>
      </c>
      <c r="N79" s="49" t="str">
        <f t="shared" si="46"/>
        <v>BMW F9X M5 Shroud set for upgrading V1 intake</v>
      </c>
      <c r="O79" s="43">
        <f t="shared" si="46"/>
        <v>0</v>
      </c>
      <c r="P79" s="26">
        <v>272</v>
      </c>
      <c r="Q79" s="64" t="str">
        <f>H79</f>
        <v>26x26x26</v>
      </c>
      <c r="R79" s="64" t="str">
        <f>J79</f>
        <v>S</v>
      </c>
      <c r="T79" s="237"/>
      <c r="U79" s="8" t="str">
        <f t="shared" si="47"/>
        <v>EVE-F90M5-CF-SHR</v>
      </c>
      <c r="V79" s="49" t="str">
        <f t="shared" si="47"/>
        <v>BMW F9X M5 Shroud set for upgrading V1 intake</v>
      </c>
      <c r="W79" s="43">
        <f t="shared" si="47"/>
        <v>0</v>
      </c>
      <c r="X79" s="9">
        <v>300</v>
      </c>
      <c r="Y79" s="37" t="str">
        <f>Q79</f>
        <v>26x26x26</v>
      </c>
      <c r="Z79" s="37" t="str">
        <f>R79</f>
        <v>S</v>
      </c>
    </row>
    <row r="80" spans="1:26" ht="4.5" customHeight="1" x14ac:dyDescent="0.3">
      <c r="A80" s="50"/>
      <c r="B80" s="5"/>
      <c r="C80" s="48"/>
      <c r="D80" s="41"/>
      <c r="E80" s="25"/>
      <c r="F80" s="25"/>
      <c r="G80" s="7"/>
      <c r="H80" s="244"/>
      <c r="I80" s="244"/>
      <c r="J80" s="244"/>
      <c r="L80" s="50"/>
      <c r="M80" s="5"/>
      <c r="N80" s="56"/>
      <c r="O80" s="41"/>
      <c r="P80" s="25"/>
      <c r="Q80" s="68"/>
      <c r="R80" s="68"/>
      <c r="T80" s="50"/>
      <c r="U80" s="5"/>
      <c r="V80" s="56"/>
      <c r="W80" s="41"/>
      <c r="X80" s="7"/>
      <c r="Y80" s="68"/>
      <c r="Z80" s="68"/>
    </row>
    <row r="81" spans="1:26" x14ac:dyDescent="0.3">
      <c r="A81" s="236" t="s">
        <v>269</v>
      </c>
      <c r="B81" s="8" t="s">
        <v>39</v>
      </c>
      <c r="C81" s="49" t="s">
        <v>202</v>
      </c>
      <c r="D81" s="43" t="s">
        <v>74</v>
      </c>
      <c r="E81" s="31">
        <v>1580</v>
      </c>
      <c r="F81" s="26">
        <v>1975</v>
      </c>
      <c r="G81" s="9">
        <v>2250</v>
      </c>
      <c r="H81" s="36" t="s">
        <v>387</v>
      </c>
      <c r="I81" s="37" t="s">
        <v>390</v>
      </c>
      <c r="J81" s="37" t="s">
        <v>419</v>
      </c>
      <c r="K81" s="10"/>
      <c r="L81" s="236" t="s">
        <v>269</v>
      </c>
      <c r="M81" s="8" t="str">
        <f t="shared" ref="M81:O84" si="48">B81</f>
        <v>EVE-F10M5-INT</v>
      </c>
      <c r="N81" s="49" t="str">
        <f t="shared" si="48"/>
        <v>BMW F10 M5 Full Black Carbon intake</v>
      </c>
      <c r="O81" s="43" t="str">
        <f t="shared" si="48"/>
        <v>B</v>
      </c>
      <c r="P81" s="26">
        <v>1975</v>
      </c>
      <c r="Q81" s="36" t="str">
        <f>H81</f>
        <v>92x31x40</v>
      </c>
      <c r="R81" s="37" t="str">
        <f t="shared" ref="R81:R84" si="49">J81</f>
        <v>M</v>
      </c>
      <c r="T81" s="236" t="s">
        <v>269</v>
      </c>
      <c r="U81" s="8" t="str">
        <f t="shared" ref="U81:W84" si="50">M81</f>
        <v>EVE-F10M5-INT</v>
      </c>
      <c r="V81" s="49" t="str">
        <f t="shared" si="50"/>
        <v>BMW F10 M5 Full Black Carbon intake</v>
      </c>
      <c r="W81" s="43" t="str">
        <f t="shared" si="50"/>
        <v>B</v>
      </c>
      <c r="X81" s="9">
        <v>2250</v>
      </c>
      <c r="Y81" s="36" t="str">
        <f t="shared" ref="Y81:Z84" si="51">Q81</f>
        <v>92x31x40</v>
      </c>
      <c r="Z81" s="37" t="str">
        <f t="shared" si="51"/>
        <v>M</v>
      </c>
    </row>
    <row r="82" spans="1:26" x14ac:dyDescent="0.3">
      <c r="A82" s="238"/>
      <c r="B82" s="8" t="s">
        <v>40</v>
      </c>
      <c r="C82" s="49" t="s">
        <v>203</v>
      </c>
      <c r="D82" s="43" t="s">
        <v>74</v>
      </c>
      <c r="E82" s="31">
        <v>1900</v>
      </c>
      <c r="F82" s="26">
        <v>2375</v>
      </c>
      <c r="G82" s="9">
        <v>2650</v>
      </c>
      <c r="H82" s="36" t="s">
        <v>387</v>
      </c>
      <c r="I82" s="37" t="s">
        <v>390</v>
      </c>
      <c r="J82" s="37" t="s">
        <v>419</v>
      </c>
      <c r="K82" s="10"/>
      <c r="L82" s="238"/>
      <c r="M82" s="8" t="str">
        <f t="shared" si="48"/>
        <v>EVE-F10M5-KV-INT</v>
      </c>
      <c r="N82" s="49" t="str">
        <f t="shared" si="48"/>
        <v>BMW F10 M5 Kevlar intake with Black Tubes</v>
      </c>
      <c r="O82" s="43" t="str">
        <f t="shared" si="48"/>
        <v>B</v>
      </c>
      <c r="P82" s="26">
        <v>2375</v>
      </c>
      <c r="Q82" s="15" t="str">
        <f>H82</f>
        <v>92x31x40</v>
      </c>
      <c r="R82" s="64" t="str">
        <f t="shared" si="49"/>
        <v>M</v>
      </c>
      <c r="T82" s="238"/>
      <c r="U82" s="8" t="str">
        <f t="shared" si="50"/>
        <v>EVE-F10M5-KV-INT</v>
      </c>
      <c r="V82" s="49" t="str">
        <f t="shared" si="50"/>
        <v>BMW F10 M5 Kevlar intake with Black Tubes</v>
      </c>
      <c r="W82" s="43" t="str">
        <f t="shared" si="50"/>
        <v>B</v>
      </c>
      <c r="X82" s="9">
        <v>2650</v>
      </c>
      <c r="Y82" s="15" t="str">
        <f t="shared" si="51"/>
        <v>92x31x40</v>
      </c>
      <c r="Z82" s="64" t="str">
        <f t="shared" si="51"/>
        <v>M</v>
      </c>
    </row>
    <row r="83" spans="1:26" x14ac:dyDescent="0.3">
      <c r="A83" s="238"/>
      <c r="B83" s="8" t="s">
        <v>43</v>
      </c>
      <c r="C83" s="49" t="s">
        <v>164</v>
      </c>
      <c r="D83" s="43" t="s">
        <v>75</v>
      </c>
      <c r="E83" s="31">
        <v>450</v>
      </c>
      <c r="F83" s="26">
        <v>518.17999999999995</v>
      </c>
      <c r="G83" s="9">
        <v>570</v>
      </c>
      <c r="H83" s="36" t="s">
        <v>402</v>
      </c>
      <c r="I83" s="37" t="s">
        <v>403</v>
      </c>
      <c r="J83" s="37" t="s">
        <v>85</v>
      </c>
      <c r="K83" s="10"/>
      <c r="L83" s="238"/>
      <c r="M83" s="8" t="str">
        <f t="shared" si="48"/>
        <v>EVE-F10M5-SC</v>
      </c>
      <c r="N83" s="49" t="str">
        <f t="shared" si="48"/>
        <v>BMW F10 M5 Carbon/Kevlar Scoop Set</v>
      </c>
      <c r="O83" s="43" t="str">
        <f t="shared" si="48"/>
        <v>n/a</v>
      </c>
      <c r="P83" s="26">
        <v>518.17999999999995</v>
      </c>
      <c r="Q83" s="36" t="str">
        <f>H83</f>
        <v>26x26x26</v>
      </c>
      <c r="R83" s="37" t="str">
        <f t="shared" si="49"/>
        <v>S</v>
      </c>
      <c r="T83" s="238"/>
      <c r="U83" s="8" t="str">
        <f t="shared" si="50"/>
        <v>EVE-F10M5-SC</v>
      </c>
      <c r="V83" s="49" t="str">
        <f t="shared" si="50"/>
        <v>BMW F10 M5 Carbon/Kevlar Scoop Set</v>
      </c>
      <c r="W83" s="43" t="str">
        <f t="shared" si="50"/>
        <v>n/a</v>
      </c>
      <c r="X83" s="9">
        <v>570</v>
      </c>
      <c r="Y83" s="36" t="str">
        <f t="shared" si="51"/>
        <v>26x26x26</v>
      </c>
      <c r="Z83" s="37" t="str">
        <f t="shared" si="51"/>
        <v>S</v>
      </c>
    </row>
    <row r="84" spans="1:26" x14ac:dyDescent="0.3">
      <c r="A84" s="237"/>
      <c r="B84" s="8" t="s">
        <v>45</v>
      </c>
      <c r="C84" s="49" t="s">
        <v>166</v>
      </c>
      <c r="D84" s="43" t="s">
        <v>75</v>
      </c>
      <c r="E84" s="31">
        <v>95.83</v>
      </c>
      <c r="F84" s="26">
        <v>110</v>
      </c>
      <c r="G84" s="9">
        <v>120</v>
      </c>
      <c r="H84" s="36" t="s">
        <v>404</v>
      </c>
      <c r="I84" s="37" t="s">
        <v>403</v>
      </c>
      <c r="J84" s="37" t="s">
        <v>85</v>
      </c>
      <c r="K84" s="10"/>
      <c r="L84" s="237"/>
      <c r="M84" s="8" t="str">
        <f t="shared" si="48"/>
        <v>EVE-F10M5-PF</v>
      </c>
      <c r="N84" s="49" t="str">
        <f t="shared" si="48"/>
        <v>BMW F1X M5/M6 Panel Filter Pair</v>
      </c>
      <c r="O84" s="43" t="str">
        <f t="shared" si="48"/>
        <v>n/a</v>
      </c>
      <c r="P84" s="26">
        <v>110</v>
      </c>
      <c r="Q84" s="36" t="str">
        <f>H84</f>
        <v>45x25x6</v>
      </c>
      <c r="R84" s="37" t="str">
        <f t="shared" si="49"/>
        <v>S</v>
      </c>
      <c r="T84" s="237"/>
      <c r="U84" s="8" t="str">
        <f t="shared" si="50"/>
        <v>EVE-F10M5-PF</v>
      </c>
      <c r="V84" s="49" t="str">
        <f t="shared" si="50"/>
        <v>BMW F1X M5/M6 Panel Filter Pair</v>
      </c>
      <c r="W84" s="43" t="str">
        <f t="shared" si="50"/>
        <v>n/a</v>
      </c>
      <c r="X84" s="9">
        <v>120</v>
      </c>
      <c r="Y84" s="36" t="str">
        <f t="shared" si="51"/>
        <v>45x25x6</v>
      </c>
      <c r="Z84" s="37" t="str">
        <f t="shared" si="51"/>
        <v>S</v>
      </c>
    </row>
    <row r="85" spans="1:26" ht="4.5" customHeight="1" x14ac:dyDescent="0.3">
      <c r="A85" s="50"/>
      <c r="B85" s="5"/>
      <c r="C85" s="48"/>
      <c r="D85" s="41"/>
      <c r="E85" s="25"/>
      <c r="F85" s="25"/>
      <c r="G85" s="7"/>
      <c r="H85" s="244"/>
      <c r="I85" s="244"/>
      <c r="J85" s="244"/>
      <c r="L85" s="50"/>
      <c r="M85" s="5"/>
      <c r="N85" s="56"/>
      <c r="O85" s="41"/>
      <c r="P85" s="25"/>
      <c r="Q85" s="68"/>
      <c r="R85" s="68"/>
      <c r="T85" s="50"/>
      <c r="U85" s="5"/>
      <c r="V85" s="56"/>
      <c r="W85" s="41"/>
      <c r="X85" s="7"/>
      <c r="Y85" s="68"/>
      <c r="Z85" s="68"/>
    </row>
    <row r="86" spans="1:26" x14ac:dyDescent="0.3">
      <c r="A86" s="236" t="s">
        <v>270</v>
      </c>
      <c r="B86" s="11" t="s">
        <v>41</v>
      </c>
      <c r="C86" s="49" t="s">
        <v>204</v>
      </c>
      <c r="D86" s="43" t="s">
        <v>74</v>
      </c>
      <c r="E86" s="31">
        <v>1680</v>
      </c>
      <c r="F86" s="26">
        <v>2100</v>
      </c>
      <c r="G86" s="9">
        <v>2400</v>
      </c>
      <c r="H86" s="36" t="s">
        <v>387</v>
      </c>
      <c r="I86" s="37" t="s">
        <v>390</v>
      </c>
      <c r="J86" s="37" t="s">
        <v>419</v>
      </c>
      <c r="K86" s="10"/>
      <c r="L86" s="236" t="s">
        <v>270</v>
      </c>
      <c r="M86" s="11" t="str">
        <f t="shared" ref="M86:O88" si="52">B86</f>
        <v>EVE-F1XM6-INT</v>
      </c>
      <c r="N86" s="57" t="str">
        <f t="shared" si="52"/>
        <v>BMW F1X M6 Full Black Carbon intake</v>
      </c>
      <c r="O86" s="54" t="str">
        <f t="shared" si="52"/>
        <v>B</v>
      </c>
      <c r="P86" s="26">
        <v>2100</v>
      </c>
      <c r="Q86" s="36" t="str">
        <f>H86</f>
        <v>92x31x40</v>
      </c>
      <c r="R86" s="37" t="str">
        <f t="shared" ref="R86:R88" si="53">J86</f>
        <v>M</v>
      </c>
      <c r="T86" s="236" t="s">
        <v>270</v>
      </c>
      <c r="U86" s="11" t="str">
        <f t="shared" ref="U86:W88" si="54">M86</f>
        <v>EVE-F1XM6-INT</v>
      </c>
      <c r="V86" s="57" t="str">
        <f t="shared" si="54"/>
        <v>BMW F1X M6 Full Black Carbon intake</v>
      </c>
      <c r="W86" s="54" t="str">
        <f t="shared" si="54"/>
        <v>B</v>
      </c>
      <c r="X86" s="9">
        <v>2400</v>
      </c>
      <c r="Y86" s="36" t="str">
        <f t="shared" ref="Y86:Z88" si="55">Q86</f>
        <v>92x31x40</v>
      </c>
      <c r="Z86" s="37" t="str">
        <f t="shared" si="55"/>
        <v>M</v>
      </c>
    </row>
    <row r="87" spans="1:26" x14ac:dyDescent="0.3">
      <c r="A87" s="238"/>
      <c r="B87" s="11" t="s">
        <v>42</v>
      </c>
      <c r="C87" s="49" t="s">
        <v>205</v>
      </c>
      <c r="D87" s="43" t="s">
        <v>74</v>
      </c>
      <c r="E87" s="31">
        <v>2000</v>
      </c>
      <c r="F87" s="26">
        <v>2500</v>
      </c>
      <c r="G87" s="9">
        <v>2800</v>
      </c>
      <c r="H87" s="36" t="s">
        <v>387</v>
      </c>
      <c r="I87" s="37" t="s">
        <v>390</v>
      </c>
      <c r="J87" s="37" t="s">
        <v>419</v>
      </c>
      <c r="K87" s="10"/>
      <c r="L87" s="238"/>
      <c r="M87" s="11" t="str">
        <f t="shared" si="52"/>
        <v>EVE-F1XM6-KV-INT</v>
      </c>
      <c r="N87" s="57" t="str">
        <f t="shared" si="52"/>
        <v>BMW F1X M6 Kevlar intake with Black Tubes</v>
      </c>
      <c r="O87" s="54" t="str">
        <f t="shared" si="52"/>
        <v>B</v>
      </c>
      <c r="P87" s="26">
        <v>2500</v>
      </c>
      <c r="Q87" s="36" t="str">
        <f>H87</f>
        <v>92x31x40</v>
      </c>
      <c r="R87" s="37" t="str">
        <f t="shared" si="53"/>
        <v>M</v>
      </c>
      <c r="T87" s="238"/>
      <c r="U87" s="11" t="str">
        <f t="shared" si="54"/>
        <v>EVE-F1XM6-KV-INT</v>
      </c>
      <c r="V87" s="57" t="str">
        <f t="shared" si="54"/>
        <v>BMW F1X M6 Kevlar intake with Black Tubes</v>
      </c>
      <c r="W87" s="54" t="str">
        <f t="shared" si="54"/>
        <v>B</v>
      </c>
      <c r="X87" s="9">
        <v>2800</v>
      </c>
      <c r="Y87" s="15" t="str">
        <f t="shared" si="55"/>
        <v>92x31x40</v>
      </c>
      <c r="Z87" s="64" t="str">
        <f t="shared" si="55"/>
        <v>M</v>
      </c>
    </row>
    <row r="88" spans="1:26" x14ac:dyDescent="0.3">
      <c r="A88" s="237"/>
      <c r="B88" s="8" t="s">
        <v>44</v>
      </c>
      <c r="C88" s="49" t="s">
        <v>165</v>
      </c>
      <c r="D88" s="43" t="s">
        <v>75</v>
      </c>
      <c r="E88" s="31">
        <v>525</v>
      </c>
      <c r="F88" s="26">
        <v>609</v>
      </c>
      <c r="G88" s="9">
        <v>670</v>
      </c>
      <c r="H88" s="36" t="s">
        <v>402</v>
      </c>
      <c r="I88" s="37" t="s">
        <v>403</v>
      </c>
      <c r="J88" s="37" t="s">
        <v>85</v>
      </c>
      <c r="K88" s="10"/>
      <c r="L88" s="237"/>
      <c r="M88" s="8" t="str">
        <f t="shared" si="52"/>
        <v>EVE-F1XM6-SC</v>
      </c>
      <c r="N88" s="49" t="str">
        <f t="shared" si="52"/>
        <v>BMW F1X M6 Carbon/Kevlar Scoop Set</v>
      </c>
      <c r="O88" s="43" t="str">
        <f t="shared" si="52"/>
        <v>n/a</v>
      </c>
      <c r="P88" s="26">
        <v>609</v>
      </c>
      <c r="Q88" s="15" t="str">
        <f>H88</f>
        <v>26x26x26</v>
      </c>
      <c r="R88" s="64" t="str">
        <f t="shared" si="53"/>
        <v>S</v>
      </c>
      <c r="T88" s="237"/>
      <c r="U88" s="8" t="str">
        <f t="shared" si="54"/>
        <v>EVE-F1XM6-SC</v>
      </c>
      <c r="V88" s="49" t="str">
        <f>N88</f>
        <v>BMW F1X M6 Carbon/Kevlar Scoop Set</v>
      </c>
      <c r="W88" s="43" t="str">
        <f>O88</f>
        <v>n/a</v>
      </c>
      <c r="X88" s="9">
        <v>670</v>
      </c>
      <c r="Y88" s="36" t="str">
        <f t="shared" si="55"/>
        <v>26x26x26</v>
      </c>
      <c r="Z88" s="37" t="str">
        <f t="shared" si="55"/>
        <v>S</v>
      </c>
    </row>
    <row r="89" spans="1:26" ht="4.5" customHeight="1" x14ac:dyDescent="0.3">
      <c r="A89" s="50"/>
      <c r="B89" s="5"/>
      <c r="C89" s="48"/>
      <c r="D89" s="41"/>
      <c r="E89" s="25"/>
      <c r="F89" s="25"/>
      <c r="G89" s="7"/>
      <c r="H89" s="244"/>
      <c r="I89" s="244"/>
      <c r="J89" s="244"/>
      <c r="L89" s="50"/>
      <c r="M89" s="5"/>
      <c r="N89" s="56"/>
      <c r="O89" s="41"/>
      <c r="P89" s="25"/>
      <c r="Q89" s="68"/>
      <c r="R89" s="68"/>
      <c r="T89" s="50"/>
      <c r="U89" s="5"/>
      <c r="V89" s="56"/>
      <c r="W89" s="41"/>
      <c r="X89" s="7"/>
      <c r="Y89" s="68"/>
      <c r="Z89" s="68"/>
    </row>
    <row r="90" spans="1:26" x14ac:dyDescent="0.3">
      <c r="A90" s="143" t="s">
        <v>342</v>
      </c>
      <c r="B90" s="174" t="s">
        <v>371</v>
      </c>
      <c r="C90" s="187" t="s">
        <v>344</v>
      </c>
      <c r="D90" s="191" t="s">
        <v>85</v>
      </c>
      <c r="E90" s="31">
        <v>1000</v>
      </c>
      <c r="F90" s="26">
        <v>1150</v>
      </c>
      <c r="G90" s="9">
        <v>1300</v>
      </c>
      <c r="H90" s="178" t="s">
        <v>393</v>
      </c>
      <c r="I90" s="178" t="s">
        <v>394</v>
      </c>
      <c r="J90" s="178" t="s">
        <v>419</v>
      </c>
      <c r="K90" s="10"/>
      <c r="L90" s="101" t="s">
        <v>342</v>
      </c>
      <c r="M90" s="8" t="str">
        <f>B90</f>
        <v>EVE-F4XB48-CF-INT</v>
      </c>
      <c r="N90" s="49" t="str">
        <f>C90</f>
        <v>BMW F40 M135i, F44 M235i</v>
      </c>
      <c r="O90" s="43" t="str">
        <f>D90</f>
        <v>S</v>
      </c>
      <c r="P90" s="26">
        <v>1134</v>
      </c>
      <c r="Q90" s="37" t="str">
        <f>H90</f>
        <v>92x22x40</v>
      </c>
      <c r="R90" s="37" t="str">
        <f>J90</f>
        <v>M</v>
      </c>
      <c r="T90" s="101" t="s">
        <v>342</v>
      </c>
      <c r="U90" s="8" t="str">
        <f t="shared" ref="U90:W90" si="56">M90</f>
        <v>EVE-F4XB48-CF-INT</v>
      </c>
      <c r="V90" s="49" t="str">
        <f t="shared" si="56"/>
        <v>BMW F40 M135i, F44 M235i</v>
      </c>
      <c r="W90" s="43" t="str">
        <f t="shared" si="56"/>
        <v>S</v>
      </c>
      <c r="X90" s="9">
        <v>1250</v>
      </c>
      <c r="Y90" s="37" t="str">
        <f>Q90</f>
        <v>92x22x40</v>
      </c>
      <c r="Z90" s="37" t="str">
        <f>R90</f>
        <v>M</v>
      </c>
    </row>
    <row r="91" spans="1:26" ht="3.75" customHeight="1" x14ac:dyDescent="0.3">
      <c r="A91" s="144"/>
      <c r="B91" s="170"/>
      <c r="C91" s="184"/>
      <c r="D91" s="172"/>
      <c r="E91" s="25"/>
      <c r="F91" s="25"/>
      <c r="G91" s="7"/>
      <c r="H91" s="260"/>
      <c r="I91" s="260"/>
      <c r="J91" s="260"/>
      <c r="L91" s="50"/>
      <c r="M91" s="5"/>
      <c r="N91" s="56"/>
      <c r="O91" s="41"/>
      <c r="P91" s="25"/>
      <c r="Q91" s="68"/>
      <c r="R91" s="68"/>
      <c r="T91" s="50"/>
      <c r="U91" s="5"/>
      <c r="V91" s="56"/>
      <c r="W91" s="41"/>
      <c r="X91" s="7"/>
      <c r="Y91" s="81"/>
      <c r="Z91" s="81"/>
    </row>
    <row r="92" spans="1:26" x14ac:dyDescent="0.3">
      <c r="A92" s="259" t="s">
        <v>271</v>
      </c>
      <c r="B92" s="174" t="s">
        <v>96</v>
      </c>
      <c r="C92" s="187" t="s">
        <v>206</v>
      </c>
      <c r="D92" s="191" t="s">
        <v>85</v>
      </c>
      <c r="E92" s="31">
        <v>1555</v>
      </c>
      <c r="F92" s="26">
        <v>1780</v>
      </c>
      <c r="G92" s="9">
        <v>2050</v>
      </c>
      <c r="H92" s="178" t="s">
        <v>393</v>
      </c>
      <c r="I92" s="178" t="s">
        <v>394</v>
      </c>
      <c r="J92" s="178" t="s">
        <v>419</v>
      </c>
      <c r="K92" s="10"/>
      <c r="L92" s="236" t="s">
        <v>271</v>
      </c>
      <c r="M92" s="8" t="str">
        <f t="shared" ref="M92:O93" si="57">B92</f>
        <v>EVE-M2C-CF-INT</v>
      </c>
      <c r="N92" s="49" t="str">
        <f t="shared" si="57"/>
        <v>BMW F87 M2 Competition Black Carbon intake</v>
      </c>
      <c r="O92" s="43" t="str">
        <f t="shared" si="57"/>
        <v>S</v>
      </c>
      <c r="P92" s="26">
        <v>1680</v>
      </c>
      <c r="Q92" s="37" t="str">
        <f>H92</f>
        <v>92x22x40</v>
      </c>
      <c r="R92" s="37" t="str">
        <f>J92</f>
        <v>M</v>
      </c>
      <c r="T92" s="236" t="s">
        <v>271</v>
      </c>
      <c r="U92" s="8" t="str">
        <f t="shared" ref="U92:W93" si="58">M92</f>
        <v>EVE-M2C-CF-INT</v>
      </c>
      <c r="V92" s="49" t="str">
        <f t="shared" si="58"/>
        <v>BMW F87 M2 Competition Black Carbon intake</v>
      </c>
      <c r="W92" s="43" t="str">
        <f t="shared" si="58"/>
        <v>S</v>
      </c>
      <c r="X92" s="9">
        <v>1900</v>
      </c>
      <c r="Y92" s="37" t="str">
        <f>Q92</f>
        <v>92x22x40</v>
      </c>
      <c r="Z92" s="37" t="str">
        <f>R92</f>
        <v>M</v>
      </c>
    </row>
    <row r="93" spans="1:26" x14ac:dyDescent="0.3">
      <c r="A93" s="252"/>
      <c r="B93" s="174" t="s">
        <v>107</v>
      </c>
      <c r="C93" s="187" t="s">
        <v>207</v>
      </c>
      <c r="D93" s="191" t="s">
        <v>85</v>
      </c>
      <c r="E93" s="31">
        <f>E92*1.2</f>
        <v>1866</v>
      </c>
      <c r="F93" s="26">
        <f>F92*1.2</f>
        <v>2136</v>
      </c>
      <c r="G93" s="9">
        <f>G92*1.2</f>
        <v>2460</v>
      </c>
      <c r="H93" s="178" t="s">
        <v>393</v>
      </c>
      <c r="I93" s="178" t="s">
        <v>394</v>
      </c>
      <c r="J93" s="178" t="s">
        <v>419</v>
      </c>
      <c r="K93" s="10"/>
      <c r="L93" s="237"/>
      <c r="M93" s="8" t="str">
        <f t="shared" si="57"/>
        <v>EVE-M2C-KV-INT</v>
      </c>
      <c r="N93" s="49" t="str">
        <f t="shared" si="57"/>
        <v>BMW F87 M2 Competition Kevlar intake</v>
      </c>
      <c r="O93" s="43" t="str">
        <f t="shared" si="57"/>
        <v>S</v>
      </c>
      <c r="P93" s="26">
        <f>P92*1.2</f>
        <v>2016</v>
      </c>
      <c r="Q93" s="64" t="str">
        <f>H93</f>
        <v>92x22x40</v>
      </c>
      <c r="R93" s="64" t="str">
        <f>J93</f>
        <v>M</v>
      </c>
      <c r="T93" s="237"/>
      <c r="U93" s="8" t="str">
        <f t="shared" si="58"/>
        <v>EVE-M2C-KV-INT</v>
      </c>
      <c r="V93" s="49" t="str">
        <f t="shared" si="58"/>
        <v>BMW F87 M2 Competition Kevlar intake</v>
      </c>
      <c r="W93" s="43" t="str">
        <f t="shared" si="58"/>
        <v>S</v>
      </c>
      <c r="X93" s="9">
        <f>X92*1.2</f>
        <v>2280</v>
      </c>
      <c r="Y93" s="64" t="str">
        <f>Q93</f>
        <v>92x22x40</v>
      </c>
      <c r="Z93" s="64" t="str">
        <f>R93</f>
        <v>M</v>
      </c>
    </row>
    <row r="94" spans="1:26" ht="3.75" customHeight="1" x14ac:dyDescent="0.3">
      <c r="A94" s="50"/>
      <c r="B94" s="5"/>
      <c r="C94" s="48"/>
      <c r="D94" s="41"/>
      <c r="E94" s="25"/>
      <c r="F94" s="25"/>
      <c r="G94" s="7"/>
      <c r="H94" s="244"/>
      <c r="I94" s="244"/>
      <c r="J94" s="244"/>
      <c r="L94" s="50"/>
      <c r="M94" s="5"/>
      <c r="N94" s="56"/>
      <c r="O94" s="41"/>
      <c r="P94" s="25"/>
      <c r="Q94" s="68"/>
      <c r="R94" s="68"/>
      <c r="T94" s="50"/>
      <c r="U94" s="5"/>
      <c r="V94" s="56"/>
      <c r="W94" s="41"/>
      <c r="X94" s="7"/>
      <c r="Y94" s="81"/>
      <c r="Z94" s="81"/>
    </row>
    <row r="95" spans="1:26" ht="14.4" customHeight="1" x14ac:dyDescent="0.3">
      <c r="A95" s="236" t="s">
        <v>290</v>
      </c>
      <c r="B95" s="8" t="s">
        <v>101</v>
      </c>
      <c r="C95" s="39" t="s">
        <v>291</v>
      </c>
      <c r="D95" s="43" t="s">
        <v>74</v>
      </c>
      <c r="E95" s="31">
        <v>1050</v>
      </c>
      <c r="F95" s="26">
        <v>1220</v>
      </c>
      <c r="G95" s="9">
        <v>1380</v>
      </c>
      <c r="H95" s="36" t="s">
        <v>387</v>
      </c>
      <c r="I95" s="37" t="s">
        <v>390</v>
      </c>
      <c r="J95" s="37" t="s">
        <v>419</v>
      </c>
      <c r="K95" s="10"/>
      <c r="L95" s="236" t="s">
        <v>290</v>
      </c>
      <c r="M95" s="11" t="str">
        <f t="shared" ref="M95:O102" si="59">B95</f>
        <v>EVE-N55V2-CF-INT</v>
      </c>
      <c r="N95" s="57" t="str">
        <f t="shared" si="59"/>
        <v>V2 BMW F87 M2, F2X M135i, M235i, F3X 335i, 435i Carbon intake</v>
      </c>
      <c r="O95" s="54" t="str">
        <f t="shared" si="59"/>
        <v>B</v>
      </c>
      <c r="P95" s="26">
        <v>1220</v>
      </c>
      <c r="Q95" s="36" t="str">
        <f t="shared" ref="Q95:Q100" si="60">H95</f>
        <v>92x31x40</v>
      </c>
      <c r="R95" s="37" t="str">
        <f t="shared" ref="R95:R100" si="61">J95</f>
        <v>M</v>
      </c>
      <c r="T95" s="236" t="s">
        <v>290</v>
      </c>
      <c r="U95" s="11" t="str">
        <f t="shared" ref="U95:W102" si="62">M95</f>
        <v>EVE-N55V2-CF-INT</v>
      </c>
      <c r="V95" s="57" t="str">
        <f t="shared" si="62"/>
        <v>V2 BMW F87 M2, F2X M135i, M235i, F3X 335i, 435i Carbon intake</v>
      </c>
      <c r="W95" s="54" t="str">
        <f t="shared" si="62"/>
        <v>B</v>
      </c>
      <c r="X95" s="9">
        <v>1380</v>
      </c>
      <c r="Y95" s="36" t="str">
        <f t="shared" ref="Y95:Z102" si="63">Q95</f>
        <v>92x31x40</v>
      </c>
      <c r="Z95" s="37" t="str">
        <f t="shared" si="63"/>
        <v>M</v>
      </c>
    </row>
    <row r="96" spans="1:26" x14ac:dyDescent="0.3">
      <c r="A96" s="238"/>
      <c r="B96" s="8" t="s">
        <v>102</v>
      </c>
      <c r="C96" s="39" t="s">
        <v>292</v>
      </c>
      <c r="D96" s="43" t="s">
        <v>74</v>
      </c>
      <c r="E96" s="31">
        <f>E95*1.2</f>
        <v>1260</v>
      </c>
      <c r="F96" s="26">
        <f>F95*1.2</f>
        <v>1464</v>
      </c>
      <c r="G96" s="9">
        <f>G95*1.2</f>
        <v>1656</v>
      </c>
      <c r="H96" s="36" t="s">
        <v>387</v>
      </c>
      <c r="I96" s="37" t="s">
        <v>390</v>
      </c>
      <c r="J96" s="37" t="s">
        <v>419</v>
      </c>
      <c r="K96" s="10"/>
      <c r="L96" s="238"/>
      <c r="M96" s="11" t="str">
        <f t="shared" si="59"/>
        <v>EVE-N55V2-KV-INT</v>
      </c>
      <c r="N96" s="57" t="str">
        <f t="shared" si="59"/>
        <v>V2 BMW F87 M2, F2X M135i, M235i, F3X 335i, 435i Kevlar intake</v>
      </c>
      <c r="O96" s="54" t="str">
        <f t="shared" si="59"/>
        <v>B</v>
      </c>
      <c r="P96" s="26">
        <f>P95*1.2</f>
        <v>1464</v>
      </c>
      <c r="Q96" s="36" t="str">
        <f t="shared" si="60"/>
        <v>92x31x40</v>
      </c>
      <c r="R96" s="37" t="str">
        <f t="shared" si="61"/>
        <v>M</v>
      </c>
      <c r="T96" s="238"/>
      <c r="U96" s="11" t="str">
        <f t="shared" si="62"/>
        <v>EVE-N55V2-KV-INT</v>
      </c>
      <c r="V96" s="57" t="str">
        <f t="shared" si="62"/>
        <v>V2 BMW F87 M2, F2X M135i, M235i, F3X 335i, 435i Kevlar intake</v>
      </c>
      <c r="W96" s="54" t="str">
        <f t="shared" si="62"/>
        <v>B</v>
      </c>
      <c r="X96" s="9">
        <f>X95*1.2</f>
        <v>1656</v>
      </c>
      <c r="Y96" s="36" t="str">
        <f t="shared" si="63"/>
        <v>92x31x40</v>
      </c>
      <c r="Z96" s="37" t="str">
        <f t="shared" si="63"/>
        <v>M</v>
      </c>
    </row>
    <row r="97" spans="1:26" x14ac:dyDescent="0.3">
      <c r="A97" s="238"/>
      <c r="B97" s="8" t="s">
        <v>46</v>
      </c>
      <c r="C97" s="39" t="s">
        <v>167</v>
      </c>
      <c r="D97" s="43" t="s">
        <v>75</v>
      </c>
      <c r="E97" s="31">
        <v>650</v>
      </c>
      <c r="F97" s="27">
        <v>720</v>
      </c>
      <c r="G97" s="9">
        <v>850</v>
      </c>
      <c r="H97" s="36" t="s">
        <v>397</v>
      </c>
      <c r="I97" s="37" t="s">
        <v>389</v>
      </c>
      <c r="J97" s="37" t="s">
        <v>419</v>
      </c>
      <c r="L97" s="238"/>
      <c r="M97" s="8" t="str">
        <f t="shared" si="59"/>
        <v>EVE-N55-ENG</v>
      </c>
      <c r="N97" s="49" t="str">
        <f t="shared" si="59"/>
        <v>BMW N55 Black Carbon Engine Cover</v>
      </c>
      <c r="O97" s="43" t="str">
        <f t="shared" si="59"/>
        <v>n/a</v>
      </c>
      <c r="P97" s="27">
        <v>720</v>
      </c>
      <c r="Q97" s="36" t="str">
        <f t="shared" si="60"/>
        <v>72x72x21</v>
      </c>
      <c r="R97" s="37" t="str">
        <f t="shared" si="61"/>
        <v>M</v>
      </c>
      <c r="T97" s="238"/>
      <c r="U97" s="8" t="str">
        <f t="shared" si="62"/>
        <v>EVE-N55-ENG</v>
      </c>
      <c r="V97" s="49" t="str">
        <f t="shared" si="62"/>
        <v>BMW N55 Black Carbon Engine Cover</v>
      </c>
      <c r="W97" s="43" t="str">
        <f t="shared" si="62"/>
        <v>n/a</v>
      </c>
      <c r="X97" s="9">
        <v>850</v>
      </c>
      <c r="Y97" s="36" t="str">
        <f t="shared" si="63"/>
        <v>72x72x21</v>
      </c>
      <c r="Z97" s="37" t="str">
        <f t="shared" si="63"/>
        <v>M</v>
      </c>
    </row>
    <row r="98" spans="1:26" x14ac:dyDescent="0.3">
      <c r="A98" s="238"/>
      <c r="B98" s="11" t="s">
        <v>48</v>
      </c>
      <c r="C98" s="39" t="s">
        <v>168</v>
      </c>
      <c r="D98" s="43" t="s">
        <v>75</v>
      </c>
      <c r="E98" s="31">
        <v>650</v>
      </c>
      <c r="F98" s="27">
        <v>720</v>
      </c>
      <c r="G98" s="9">
        <v>850</v>
      </c>
      <c r="H98" s="36" t="s">
        <v>397</v>
      </c>
      <c r="I98" s="37" t="s">
        <v>389</v>
      </c>
      <c r="J98" s="37" t="s">
        <v>419</v>
      </c>
      <c r="L98" s="238"/>
      <c r="M98" s="11" t="str">
        <f t="shared" si="59"/>
        <v>EVE-N55-M2-ENG</v>
      </c>
      <c r="N98" s="57" t="str">
        <f t="shared" si="59"/>
        <v>BMW F87 M2 Black Carbon Engine Cover</v>
      </c>
      <c r="O98" s="54" t="str">
        <f t="shared" si="59"/>
        <v>n/a</v>
      </c>
      <c r="P98" s="27">
        <v>720</v>
      </c>
      <c r="Q98" s="15" t="str">
        <f t="shared" si="60"/>
        <v>72x72x21</v>
      </c>
      <c r="R98" s="64" t="str">
        <f t="shared" si="61"/>
        <v>M</v>
      </c>
      <c r="T98" s="238"/>
      <c r="U98" s="11" t="str">
        <f t="shared" si="62"/>
        <v>EVE-N55-M2-ENG</v>
      </c>
      <c r="V98" s="57" t="str">
        <f t="shared" si="62"/>
        <v>BMW F87 M2 Black Carbon Engine Cover</v>
      </c>
      <c r="W98" s="54" t="str">
        <f t="shared" si="62"/>
        <v>n/a</v>
      </c>
      <c r="X98" s="9">
        <v>850</v>
      </c>
      <c r="Y98" s="36" t="str">
        <f t="shared" si="63"/>
        <v>72x72x21</v>
      </c>
      <c r="Z98" s="37" t="str">
        <f t="shared" si="63"/>
        <v>M</v>
      </c>
    </row>
    <row r="99" spans="1:26" x14ac:dyDescent="0.3">
      <c r="A99" s="238"/>
      <c r="B99" s="8" t="s">
        <v>49</v>
      </c>
      <c r="C99" s="49" t="s">
        <v>169</v>
      </c>
      <c r="D99" s="43" t="s">
        <v>75</v>
      </c>
      <c r="E99" s="31">
        <v>210</v>
      </c>
      <c r="F99" s="26">
        <v>240.91</v>
      </c>
      <c r="G99" s="9">
        <v>265</v>
      </c>
      <c r="H99" s="38" t="s">
        <v>402</v>
      </c>
      <c r="I99" s="37" t="s">
        <v>403</v>
      </c>
      <c r="J99" s="37" t="s">
        <v>85</v>
      </c>
      <c r="K99" s="10"/>
      <c r="L99" s="238"/>
      <c r="M99" s="8" t="str">
        <f t="shared" si="59"/>
        <v>EVE-N55-SC</v>
      </c>
      <c r="N99" s="49" t="str">
        <f t="shared" si="59"/>
        <v xml:space="preserve">BMW N55 Carbon/Kevlar Scoop </v>
      </c>
      <c r="O99" s="43" t="str">
        <f t="shared" si="59"/>
        <v>n/a</v>
      </c>
      <c r="P99" s="26">
        <v>240.91</v>
      </c>
      <c r="Q99" s="36" t="str">
        <f t="shared" si="60"/>
        <v>26x26x26</v>
      </c>
      <c r="R99" s="37" t="str">
        <f t="shared" si="61"/>
        <v>S</v>
      </c>
      <c r="T99" s="238"/>
      <c r="U99" s="8" t="str">
        <f t="shared" si="62"/>
        <v>EVE-N55-SC</v>
      </c>
      <c r="V99" s="49" t="str">
        <f t="shared" si="62"/>
        <v xml:space="preserve">BMW N55 Carbon/Kevlar Scoop </v>
      </c>
      <c r="W99" s="43" t="str">
        <f t="shared" si="62"/>
        <v>n/a</v>
      </c>
      <c r="X99" s="9">
        <v>265</v>
      </c>
      <c r="Y99" s="15" t="str">
        <f t="shared" si="63"/>
        <v>26x26x26</v>
      </c>
      <c r="Z99" s="64" t="str">
        <f t="shared" si="63"/>
        <v>S</v>
      </c>
    </row>
    <row r="100" spans="1:26" x14ac:dyDescent="0.3">
      <c r="A100" s="238"/>
      <c r="B100" s="8" t="s">
        <v>50</v>
      </c>
      <c r="C100" s="49" t="s">
        <v>170</v>
      </c>
      <c r="D100" s="43" t="s">
        <v>75</v>
      </c>
      <c r="E100" s="31">
        <v>68</v>
      </c>
      <c r="F100" s="26">
        <v>75.63</v>
      </c>
      <c r="G100" s="9">
        <v>85</v>
      </c>
      <c r="H100" s="63" t="s">
        <v>405</v>
      </c>
      <c r="I100" s="37" t="s">
        <v>403</v>
      </c>
      <c r="J100" s="37" t="s">
        <v>85</v>
      </c>
      <c r="K100" s="10"/>
      <c r="L100" s="238"/>
      <c r="M100" s="8" t="str">
        <f t="shared" si="59"/>
        <v>EVE-N55-PF</v>
      </c>
      <c r="N100" s="49" t="str">
        <f t="shared" si="59"/>
        <v xml:space="preserve">BMW N55 Panel Filter </v>
      </c>
      <c r="O100" s="43" t="str">
        <f t="shared" si="59"/>
        <v>n/a</v>
      </c>
      <c r="P100" s="26">
        <v>75.63</v>
      </c>
      <c r="Q100" s="36" t="str">
        <f t="shared" si="60"/>
        <v>31x27x5</v>
      </c>
      <c r="R100" s="37" t="str">
        <f t="shared" si="61"/>
        <v>S</v>
      </c>
      <c r="T100" s="238"/>
      <c r="U100" s="8" t="str">
        <f t="shared" si="62"/>
        <v>EVE-N55-PF</v>
      </c>
      <c r="V100" s="49" t="str">
        <f t="shared" si="62"/>
        <v xml:space="preserve">BMW N55 Panel Filter </v>
      </c>
      <c r="W100" s="43" t="str">
        <f t="shared" si="62"/>
        <v>n/a</v>
      </c>
      <c r="X100" s="9">
        <v>85</v>
      </c>
      <c r="Y100" s="36" t="str">
        <f t="shared" si="63"/>
        <v>31x27x5</v>
      </c>
      <c r="Z100" s="37" t="str">
        <f t="shared" si="63"/>
        <v>S</v>
      </c>
    </row>
    <row r="101" spans="1:26" x14ac:dyDescent="0.3">
      <c r="A101" s="238"/>
      <c r="B101" s="8" t="s">
        <v>103</v>
      </c>
      <c r="C101" s="39" t="s">
        <v>105</v>
      </c>
      <c r="D101" s="43" t="s">
        <v>74</v>
      </c>
      <c r="E101" s="31">
        <v>100</v>
      </c>
      <c r="F101" s="26">
        <v>115</v>
      </c>
      <c r="G101" s="9">
        <v>130</v>
      </c>
      <c r="H101" s="63" t="s">
        <v>401</v>
      </c>
      <c r="I101" s="37" t="s">
        <v>389</v>
      </c>
      <c r="J101" s="37" t="s">
        <v>85</v>
      </c>
      <c r="K101" s="10"/>
      <c r="L101" s="238"/>
      <c r="M101" s="11" t="str">
        <f t="shared" si="59"/>
        <v>EVE-N55-CF-DCT</v>
      </c>
      <c r="N101" s="57" t="str">
        <f t="shared" si="59"/>
        <v>Sealed Carbon Duct for version 1 of N55 intake</v>
      </c>
      <c r="O101" s="54" t="str">
        <f t="shared" si="59"/>
        <v>B</v>
      </c>
      <c r="P101" s="26">
        <v>115</v>
      </c>
      <c r="Q101" s="64" t="s">
        <v>117</v>
      </c>
      <c r="R101" s="64" t="s">
        <v>389</v>
      </c>
      <c r="T101" s="238"/>
      <c r="U101" s="11" t="str">
        <f t="shared" si="62"/>
        <v>EVE-N55-CF-DCT</v>
      </c>
      <c r="V101" s="57" t="str">
        <f t="shared" si="62"/>
        <v>Sealed Carbon Duct for version 1 of N55 intake</v>
      </c>
      <c r="W101" s="54" t="str">
        <f t="shared" si="62"/>
        <v>B</v>
      </c>
      <c r="X101" s="9">
        <v>130</v>
      </c>
      <c r="Y101" s="15" t="str">
        <f t="shared" si="63"/>
        <v>46x32x26</v>
      </c>
      <c r="Z101" s="64" t="str">
        <f t="shared" si="63"/>
        <v>2 Kg</v>
      </c>
    </row>
    <row r="102" spans="1:26" x14ac:dyDescent="0.3">
      <c r="A102" s="237"/>
      <c r="B102" s="8" t="s">
        <v>104</v>
      </c>
      <c r="C102" s="39" t="s">
        <v>106</v>
      </c>
      <c r="D102" s="43" t="s">
        <v>74</v>
      </c>
      <c r="E102" s="31">
        <f>E101*1.2</f>
        <v>120</v>
      </c>
      <c r="F102" s="26">
        <f>F101*1.2</f>
        <v>138</v>
      </c>
      <c r="G102" s="9">
        <f>G101*1.2</f>
        <v>156</v>
      </c>
      <c r="H102" s="63" t="s">
        <v>401</v>
      </c>
      <c r="I102" s="37" t="s">
        <v>389</v>
      </c>
      <c r="J102" s="37" t="s">
        <v>85</v>
      </c>
      <c r="K102" s="10"/>
      <c r="L102" s="237"/>
      <c r="M102" s="11" t="str">
        <f t="shared" si="59"/>
        <v>EVE-N55-KV-DCT</v>
      </c>
      <c r="N102" s="57" t="str">
        <f t="shared" si="59"/>
        <v>Sealed Kevlar Duct for version 1 of N55 intake</v>
      </c>
      <c r="O102" s="54" t="str">
        <f t="shared" si="59"/>
        <v>B</v>
      </c>
      <c r="P102" s="26">
        <f>P101*1.2</f>
        <v>138</v>
      </c>
      <c r="Q102" s="36" t="str">
        <f>Q101</f>
        <v>46x32x26</v>
      </c>
      <c r="R102" s="37" t="str">
        <f>R101</f>
        <v>2 Kg</v>
      </c>
      <c r="T102" s="237"/>
      <c r="U102" s="11" t="str">
        <f t="shared" si="62"/>
        <v>EVE-N55-KV-DCT</v>
      </c>
      <c r="V102" s="57" t="str">
        <f t="shared" si="62"/>
        <v>Sealed Kevlar Duct for version 1 of N55 intake</v>
      </c>
      <c r="W102" s="54" t="str">
        <f t="shared" si="62"/>
        <v>B</v>
      </c>
      <c r="X102" s="9">
        <f>X101*1.2</f>
        <v>156</v>
      </c>
      <c r="Y102" s="36" t="str">
        <f t="shared" si="63"/>
        <v>46x32x26</v>
      </c>
      <c r="Z102" s="37" t="str">
        <f t="shared" si="63"/>
        <v>2 Kg</v>
      </c>
    </row>
    <row r="103" spans="1:26" ht="4.5" customHeight="1" x14ac:dyDescent="0.3">
      <c r="A103" s="50"/>
      <c r="B103" s="5"/>
      <c r="C103" s="48"/>
      <c r="D103" s="41"/>
      <c r="E103" s="25"/>
      <c r="F103" s="25"/>
      <c r="G103" s="7"/>
      <c r="H103" s="244"/>
      <c r="I103" s="244"/>
      <c r="J103" s="244"/>
      <c r="L103" s="50"/>
      <c r="M103" s="5"/>
      <c r="N103" s="56"/>
      <c r="O103" s="41"/>
      <c r="P103" s="25"/>
      <c r="Q103" s="68"/>
      <c r="R103" s="68"/>
      <c r="T103" s="50"/>
      <c r="U103" s="5"/>
      <c r="V103" s="56"/>
      <c r="W103" s="41"/>
      <c r="X103" s="7"/>
      <c r="Y103" s="68"/>
      <c r="Z103" s="68"/>
    </row>
    <row r="104" spans="1:26" x14ac:dyDescent="0.3">
      <c r="A104" s="236" t="s">
        <v>327</v>
      </c>
      <c r="B104" s="8" t="s">
        <v>328</v>
      </c>
      <c r="C104" s="39" t="s">
        <v>329</v>
      </c>
      <c r="D104" s="43"/>
      <c r="E104" s="31">
        <v>1040</v>
      </c>
      <c r="F104" s="26">
        <v>1200</v>
      </c>
      <c r="G104" s="9">
        <v>1300</v>
      </c>
      <c r="H104" s="36" t="s">
        <v>397</v>
      </c>
      <c r="I104" s="37" t="s">
        <v>394</v>
      </c>
      <c r="J104" s="37" t="s">
        <v>419</v>
      </c>
      <c r="K104" s="10"/>
      <c r="L104" s="236" t="s">
        <v>271</v>
      </c>
      <c r="M104" s="8" t="str">
        <f t="shared" ref="M104:O105" si="64">B104</f>
        <v>EVE-FX34M-CF-INT</v>
      </c>
      <c r="N104" s="49" t="str">
        <f t="shared" si="64"/>
        <v>BMW F9X X3M/X4M Carbon Intake System</v>
      </c>
      <c r="O104" s="43">
        <f t="shared" si="64"/>
        <v>0</v>
      </c>
      <c r="P104" s="26">
        <v>1200</v>
      </c>
      <c r="Q104" s="37" t="str">
        <f>H104</f>
        <v>72x72x21</v>
      </c>
      <c r="R104" s="37" t="str">
        <f>J104</f>
        <v>M</v>
      </c>
      <c r="T104" s="236" t="s">
        <v>271</v>
      </c>
      <c r="U104" s="8" t="str">
        <f t="shared" ref="U104:W105" si="65">M104</f>
        <v>EVE-FX34M-CF-INT</v>
      </c>
      <c r="V104" s="49" t="str">
        <f t="shared" si="65"/>
        <v>BMW F9X X3M/X4M Carbon Intake System</v>
      </c>
      <c r="W104" s="43">
        <f t="shared" si="65"/>
        <v>0</v>
      </c>
      <c r="X104" s="9">
        <v>1300</v>
      </c>
      <c r="Y104" s="37" t="str">
        <f>Q104</f>
        <v>72x72x21</v>
      </c>
      <c r="Z104" s="37" t="str">
        <f>R104</f>
        <v>M</v>
      </c>
    </row>
    <row r="105" spans="1:26" x14ac:dyDescent="0.3">
      <c r="A105" s="237"/>
      <c r="B105" s="8" t="s">
        <v>330</v>
      </c>
      <c r="C105" s="49" t="s">
        <v>331</v>
      </c>
      <c r="D105" s="43"/>
      <c r="E105" s="31">
        <v>162.5</v>
      </c>
      <c r="F105" s="26">
        <v>184</v>
      </c>
      <c r="G105" s="9">
        <v>200</v>
      </c>
      <c r="H105" s="37" t="s">
        <v>406</v>
      </c>
      <c r="I105" s="37" t="s">
        <v>389</v>
      </c>
      <c r="J105" s="37" t="s">
        <v>85</v>
      </c>
      <c r="K105" s="10"/>
      <c r="L105" s="237"/>
      <c r="M105" s="8" t="str">
        <f t="shared" si="64"/>
        <v>EVE-FX34M-PF</v>
      </c>
      <c r="N105" s="49" t="str">
        <f t="shared" si="64"/>
        <v>BMW F9X X3M/X4M Panel Filter Replacement Set</v>
      </c>
      <c r="O105" s="43">
        <f t="shared" si="64"/>
        <v>0</v>
      </c>
      <c r="P105" s="26">
        <v>184</v>
      </c>
      <c r="Q105" s="64" t="str">
        <f>H105</f>
        <v>33x14x12</v>
      </c>
      <c r="R105" s="64" t="str">
        <f>J105</f>
        <v>S</v>
      </c>
      <c r="T105" s="237"/>
      <c r="U105" s="8" t="str">
        <f t="shared" si="65"/>
        <v>EVE-FX34M-PF</v>
      </c>
      <c r="V105" s="49" t="str">
        <f t="shared" si="65"/>
        <v>BMW F9X X3M/X4M Panel Filter Replacement Set</v>
      </c>
      <c r="W105" s="43">
        <f t="shared" si="65"/>
        <v>0</v>
      </c>
      <c r="X105" s="9">
        <v>200</v>
      </c>
      <c r="Y105" s="64" t="str">
        <f>Q105</f>
        <v>33x14x12</v>
      </c>
      <c r="Z105" s="64" t="str">
        <f>R105</f>
        <v>S</v>
      </c>
    </row>
    <row r="106" spans="1:26" ht="4.5" customHeight="1" x14ac:dyDescent="0.3">
      <c r="A106" s="50"/>
      <c r="B106" s="5"/>
      <c r="C106" s="48"/>
      <c r="D106" s="41"/>
      <c r="E106" s="25"/>
      <c r="F106" s="25"/>
      <c r="G106" s="7"/>
      <c r="H106" s="244"/>
      <c r="I106" s="244"/>
      <c r="J106" s="244"/>
      <c r="L106" s="50"/>
      <c r="M106" s="5"/>
      <c r="N106" s="56"/>
      <c r="O106" s="41"/>
      <c r="P106" s="25"/>
      <c r="Q106" s="68"/>
      <c r="R106" s="68"/>
      <c r="T106" s="50"/>
      <c r="U106" s="5"/>
      <c r="V106" s="56"/>
      <c r="W106" s="41"/>
      <c r="X106" s="7"/>
      <c r="Y106" s="68"/>
      <c r="Z106" s="68"/>
    </row>
    <row r="107" spans="1:26" ht="14.7" customHeight="1" x14ac:dyDescent="0.3">
      <c r="A107" s="236" t="s">
        <v>272</v>
      </c>
      <c r="B107" s="174" t="s">
        <v>51</v>
      </c>
      <c r="C107" s="187" t="s">
        <v>208</v>
      </c>
      <c r="D107" s="191" t="s">
        <v>74</v>
      </c>
      <c r="E107" s="31">
        <v>610</v>
      </c>
      <c r="F107" s="26">
        <v>685</v>
      </c>
      <c r="G107" s="9">
        <v>800</v>
      </c>
      <c r="H107" s="177" t="s">
        <v>385</v>
      </c>
      <c r="I107" s="37" t="s">
        <v>386</v>
      </c>
      <c r="J107" s="37" t="s">
        <v>85</v>
      </c>
      <c r="K107" s="10"/>
      <c r="L107" s="236" t="s">
        <v>272</v>
      </c>
      <c r="M107" s="8" t="str">
        <f t="shared" ref="M107:O108" si="66">B107</f>
        <v>EVE-Z4M-INT</v>
      </c>
      <c r="N107" s="49" t="str">
        <f t="shared" si="66"/>
        <v>BMW Z4M Black Carbon intake</v>
      </c>
      <c r="O107" s="43" t="str">
        <f t="shared" si="66"/>
        <v>B</v>
      </c>
      <c r="P107" s="26">
        <v>685</v>
      </c>
      <c r="Q107" s="37" t="str">
        <f>H107</f>
        <v>38x38x38</v>
      </c>
      <c r="R107" s="37" t="str">
        <f>J107</f>
        <v>S</v>
      </c>
      <c r="T107" s="236" t="s">
        <v>272</v>
      </c>
      <c r="U107" s="8" t="str">
        <f t="shared" ref="U107:W108" si="67">M107</f>
        <v>EVE-Z4M-INT</v>
      </c>
      <c r="V107" s="49" t="str">
        <f t="shared" si="67"/>
        <v>BMW Z4M Black Carbon intake</v>
      </c>
      <c r="W107" s="43" t="str">
        <f t="shared" si="67"/>
        <v>B</v>
      </c>
      <c r="X107" s="9">
        <v>800</v>
      </c>
      <c r="Y107" s="37" t="str">
        <f>Q107</f>
        <v>38x38x38</v>
      </c>
      <c r="Z107" s="37" t="str">
        <f>R107</f>
        <v>S</v>
      </c>
    </row>
    <row r="108" spans="1:26" x14ac:dyDescent="0.3">
      <c r="A108" s="237"/>
      <c r="B108" s="174" t="s">
        <v>52</v>
      </c>
      <c r="C108" s="187" t="s">
        <v>209</v>
      </c>
      <c r="D108" s="191" t="s">
        <v>74</v>
      </c>
      <c r="E108" s="31">
        <f>E107*1.2</f>
        <v>732</v>
      </c>
      <c r="F108" s="26">
        <v>822</v>
      </c>
      <c r="G108" s="9">
        <f>(G107*0.2)+G107</f>
        <v>960</v>
      </c>
      <c r="H108" s="178" t="s">
        <v>385</v>
      </c>
      <c r="I108" s="37" t="s">
        <v>386</v>
      </c>
      <c r="J108" s="37" t="s">
        <v>85</v>
      </c>
      <c r="K108" s="10"/>
      <c r="L108" s="237"/>
      <c r="M108" s="8" t="str">
        <f t="shared" si="66"/>
        <v>EVE-Z4M-KV-INT</v>
      </c>
      <c r="N108" s="49" t="str">
        <f t="shared" si="66"/>
        <v>BMW Z4M Kevlar intake</v>
      </c>
      <c r="O108" s="43" t="str">
        <f t="shared" si="66"/>
        <v>B</v>
      </c>
      <c r="P108" s="26">
        <v>822</v>
      </c>
      <c r="Q108" s="37" t="str">
        <f>H108</f>
        <v>38x38x38</v>
      </c>
      <c r="R108" s="37" t="str">
        <f>J108</f>
        <v>S</v>
      </c>
      <c r="T108" s="237"/>
      <c r="U108" s="8" t="str">
        <f t="shared" si="67"/>
        <v>EVE-Z4M-KV-INT</v>
      </c>
      <c r="V108" s="49" t="str">
        <f t="shared" si="67"/>
        <v>BMW Z4M Kevlar intake</v>
      </c>
      <c r="W108" s="43" t="str">
        <f t="shared" si="67"/>
        <v>B</v>
      </c>
      <c r="X108" s="9">
        <f>(X107*0.2)+X107</f>
        <v>960</v>
      </c>
      <c r="Y108" s="37" t="str">
        <f>Q108</f>
        <v>38x38x38</v>
      </c>
      <c r="Z108" s="37" t="str">
        <f>R108</f>
        <v>S</v>
      </c>
    </row>
    <row r="109" spans="1:26" ht="4.5" customHeight="1" x14ac:dyDescent="0.3">
      <c r="A109" s="50"/>
      <c r="B109" s="5"/>
      <c r="C109" s="48"/>
      <c r="D109" s="41"/>
      <c r="E109" s="25"/>
      <c r="F109" s="25"/>
      <c r="G109" s="7"/>
      <c r="H109" s="244"/>
      <c r="I109" s="244"/>
      <c r="J109" s="244"/>
      <c r="L109" s="50"/>
      <c r="M109" s="5"/>
      <c r="N109" s="56"/>
      <c r="O109" s="41"/>
      <c r="P109" s="25"/>
      <c r="Q109" s="81"/>
      <c r="R109" s="81"/>
      <c r="T109" s="50"/>
      <c r="U109" s="5"/>
      <c r="V109" s="56"/>
      <c r="W109" s="41"/>
      <c r="X109" s="7"/>
      <c r="Y109" s="68"/>
      <c r="Z109" s="68"/>
    </row>
    <row r="110" spans="1:26" x14ac:dyDescent="0.3">
      <c r="A110" s="236" t="s">
        <v>353</v>
      </c>
      <c r="B110" s="8" t="s">
        <v>354</v>
      </c>
      <c r="C110" s="106" t="s">
        <v>358</v>
      </c>
      <c r="D110" s="43" t="s">
        <v>352</v>
      </c>
      <c r="E110" s="31">
        <v>1040</v>
      </c>
      <c r="F110" s="26">
        <v>1176</v>
      </c>
      <c r="G110" s="9">
        <v>1300</v>
      </c>
      <c r="H110" s="36" t="s">
        <v>387</v>
      </c>
      <c r="I110" s="37" t="s">
        <v>390</v>
      </c>
      <c r="J110" s="37" t="s">
        <v>419</v>
      </c>
      <c r="K110" s="10"/>
      <c r="L110" s="236" t="s">
        <v>269</v>
      </c>
      <c r="M110" s="8" t="str">
        <f t="shared" ref="M110:O113" si="68">B110</f>
        <v>EVE-G20B48-V1-INT</v>
      </c>
      <c r="N110" s="49" t="str">
        <f t="shared" si="68"/>
        <v>BMW G20 B48 Intake System - Pre 2018 November</v>
      </c>
      <c r="O110" s="43" t="str">
        <f t="shared" si="68"/>
        <v>L</v>
      </c>
      <c r="P110" s="26">
        <v>1176</v>
      </c>
      <c r="Q110" s="36" t="str">
        <f>H110</f>
        <v>92x31x40</v>
      </c>
      <c r="R110" s="37" t="str">
        <f>J110</f>
        <v>M</v>
      </c>
      <c r="T110" s="236" t="s">
        <v>269</v>
      </c>
      <c r="U110" s="8" t="str">
        <f t="shared" ref="U110:W113" si="69">M110</f>
        <v>EVE-G20B48-V1-INT</v>
      </c>
      <c r="V110" s="49" t="str">
        <f t="shared" si="69"/>
        <v>BMW G20 B48 Intake System - Pre 2018 November</v>
      </c>
      <c r="W110" s="43" t="str">
        <f t="shared" si="69"/>
        <v>L</v>
      </c>
      <c r="X110" s="9">
        <v>1300</v>
      </c>
      <c r="Y110" s="36" t="str">
        <f t="shared" ref="Y110:Z113" si="70">Q110</f>
        <v>92x31x40</v>
      </c>
      <c r="Z110" s="37" t="str">
        <f t="shared" si="70"/>
        <v>M</v>
      </c>
    </row>
    <row r="111" spans="1:26" x14ac:dyDescent="0.3">
      <c r="A111" s="238"/>
      <c r="B111" s="8" t="s">
        <v>355</v>
      </c>
      <c r="C111" s="106" t="s">
        <v>359</v>
      </c>
      <c r="D111" s="43" t="s">
        <v>352</v>
      </c>
      <c r="E111" s="31">
        <v>1040</v>
      </c>
      <c r="F111" s="26">
        <v>1176</v>
      </c>
      <c r="G111" s="9">
        <v>1300</v>
      </c>
      <c r="H111" s="36" t="s">
        <v>387</v>
      </c>
      <c r="I111" s="37" t="s">
        <v>390</v>
      </c>
      <c r="J111" s="37" t="s">
        <v>419</v>
      </c>
      <c r="K111" s="10"/>
      <c r="L111" s="238"/>
      <c r="M111" s="8" t="str">
        <f t="shared" si="68"/>
        <v>EVE-G20B48-V2-INT</v>
      </c>
      <c r="N111" s="49" t="str">
        <f t="shared" si="68"/>
        <v>BMW G20 B48 Intake System - Post 2018 November</v>
      </c>
      <c r="O111" s="43" t="str">
        <f t="shared" si="68"/>
        <v>L</v>
      </c>
      <c r="P111" s="26">
        <v>1176</v>
      </c>
      <c r="Q111" s="15" t="str">
        <f>H111</f>
        <v>92x31x40</v>
      </c>
      <c r="R111" s="64" t="str">
        <f>J111</f>
        <v>M</v>
      </c>
      <c r="T111" s="238"/>
      <c r="U111" s="8" t="str">
        <f t="shared" si="69"/>
        <v>EVE-G20B48-V2-INT</v>
      </c>
      <c r="V111" s="49" t="str">
        <f t="shared" si="69"/>
        <v>BMW G20 B48 Intake System - Post 2018 November</v>
      </c>
      <c r="W111" s="43" t="str">
        <f t="shared" si="69"/>
        <v>L</v>
      </c>
      <c r="X111" s="9">
        <v>1300</v>
      </c>
      <c r="Y111" s="15" t="str">
        <f t="shared" si="70"/>
        <v>92x31x40</v>
      </c>
      <c r="Z111" s="64" t="str">
        <f t="shared" si="70"/>
        <v>M</v>
      </c>
    </row>
    <row r="112" spans="1:26" x14ac:dyDescent="0.3">
      <c r="A112" s="238"/>
      <c r="B112" s="8" t="s">
        <v>356</v>
      </c>
      <c r="C112" s="106" t="s">
        <v>360</v>
      </c>
      <c r="D112" s="43" t="s">
        <v>352</v>
      </c>
      <c r="E112" s="31">
        <v>1040</v>
      </c>
      <c r="F112" s="26">
        <v>1176</v>
      </c>
      <c r="G112" s="9">
        <v>1300</v>
      </c>
      <c r="H112" s="36" t="s">
        <v>387</v>
      </c>
      <c r="I112" s="37" t="s">
        <v>390</v>
      </c>
      <c r="J112" s="37" t="s">
        <v>419</v>
      </c>
      <c r="K112" s="10"/>
      <c r="L112" s="238"/>
      <c r="M112" s="8" t="str">
        <f t="shared" si="68"/>
        <v>EVE-G20B58-V1-INT</v>
      </c>
      <c r="N112" s="49" t="str">
        <f t="shared" si="68"/>
        <v>BMW G20 B58 Intake System - Pre 2018 November</v>
      </c>
      <c r="O112" s="43" t="str">
        <f t="shared" si="68"/>
        <v>L</v>
      </c>
      <c r="P112" s="26">
        <v>1176</v>
      </c>
      <c r="Q112" s="36" t="str">
        <f>H112</f>
        <v>92x31x40</v>
      </c>
      <c r="R112" s="37" t="str">
        <f>J112</f>
        <v>M</v>
      </c>
      <c r="T112" s="238"/>
      <c r="U112" s="8" t="str">
        <f t="shared" si="69"/>
        <v>EVE-G20B58-V1-INT</v>
      </c>
      <c r="V112" s="49" t="str">
        <f t="shared" si="69"/>
        <v>BMW G20 B58 Intake System - Pre 2018 November</v>
      </c>
      <c r="W112" s="43" t="str">
        <f t="shared" si="69"/>
        <v>L</v>
      </c>
      <c r="X112" s="9">
        <v>1300</v>
      </c>
      <c r="Y112" s="36" t="str">
        <f t="shared" si="70"/>
        <v>92x31x40</v>
      </c>
      <c r="Z112" s="37" t="s">
        <v>394</v>
      </c>
    </row>
    <row r="113" spans="1:26" x14ac:dyDescent="0.3">
      <c r="A113" s="237"/>
      <c r="B113" s="8" t="s">
        <v>357</v>
      </c>
      <c r="C113" s="106" t="s">
        <v>361</v>
      </c>
      <c r="D113" s="43" t="s">
        <v>352</v>
      </c>
      <c r="E113" s="31">
        <v>1040</v>
      </c>
      <c r="F113" s="26">
        <v>1176</v>
      </c>
      <c r="G113" s="9">
        <v>1300</v>
      </c>
      <c r="H113" s="36" t="s">
        <v>387</v>
      </c>
      <c r="I113" s="37" t="s">
        <v>390</v>
      </c>
      <c r="J113" s="37" t="s">
        <v>419</v>
      </c>
      <c r="K113" s="10"/>
      <c r="L113" s="237"/>
      <c r="M113" s="8" t="str">
        <f t="shared" si="68"/>
        <v>EVE-G20B58-V2-INT</v>
      </c>
      <c r="N113" s="49" t="str">
        <f t="shared" si="68"/>
        <v>BMW G20 B58 Intake System - Post 2018 November</v>
      </c>
      <c r="O113" s="43" t="str">
        <f t="shared" si="68"/>
        <v>L</v>
      </c>
      <c r="P113" s="26">
        <v>1176</v>
      </c>
      <c r="Q113" s="36" t="str">
        <f>H113</f>
        <v>92x31x40</v>
      </c>
      <c r="R113" s="37" t="str">
        <f>J113</f>
        <v>M</v>
      </c>
      <c r="T113" s="237"/>
      <c r="U113" s="8" t="str">
        <f t="shared" si="69"/>
        <v>EVE-G20B58-V2-INT</v>
      </c>
      <c r="V113" s="49" t="str">
        <f t="shared" si="69"/>
        <v>BMW G20 B58 Intake System - Post 2018 November</v>
      </c>
      <c r="W113" s="43" t="str">
        <f t="shared" si="69"/>
        <v>L</v>
      </c>
      <c r="X113" s="9">
        <v>1300</v>
      </c>
      <c r="Y113" s="36" t="str">
        <f t="shared" si="70"/>
        <v>92x31x40</v>
      </c>
      <c r="Z113" s="37" t="str">
        <f t="shared" si="70"/>
        <v>M</v>
      </c>
    </row>
    <row r="114" spans="1:26" ht="4.5" customHeight="1" x14ac:dyDescent="0.3">
      <c r="A114" s="50"/>
      <c r="B114" s="5"/>
      <c r="C114" s="48"/>
      <c r="D114" s="41"/>
      <c r="E114" s="25"/>
      <c r="F114" s="25"/>
      <c r="G114" s="7"/>
      <c r="H114" s="244"/>
      <c r="I114" s="244"/>
      <c r="J114" s="244"/>
      <c r="L114" s="50"/>
      <c r="M114" s="5"/>
      <c r="N114" s="56"/>
      <c r="O114" s="41"/>
      <c r="P114" s="25"/>
      <c r="Q114" s="68"/>
      <c r="R114" s="68"/>
      <c r="T114" s="50"/>
      <c r="U114" s="5"/>
      <c r="V114" s="56"/>
      <c r="W114" s="41"/>
      <c r="X114" s="7"/>
      <c r="Y114" s="68"/>
      <c r="Z114" s="68"/>
    </row>
    <row r="115" spans="1:26" x14ac:dyDescent="0.3">
      <c r="A115" s="236" t="s">
        <v>273</v>
      </c>
      <c r="B115" s="8" t="s">
        <v>240</v>
      </c>
      <c r="C115" s="49" t="s">
        <v>242</v>
      </c>
      <c r="D115" s="43" t="s">
        <v>352</v>
      </c>
      <c r="E115" s="31">
        <v>1041</v>
      </c>
      <c r="F115" s="26">
        <v>1134</v>
      </c>
      <c r="G115" s="9">
        <v>1300</v>
      </c>
      <c r="H115" s="37" t="s">
        <v>387</v>
      </c>
      <c r="I115" s="37" t="s">
        <v>390</v>
      </c>
      <c r="J115" s="37" t="s">
        <v>419</v>
      </c>
      <c r="K115" s="10"/>
      <c r="L115" s="236" t="s">
        <v>273</v>
      </c>
      <c r="M115" s="8" t="str">
        <f t="shared" ref="M115:O116" si="71">B115</f>
        <v>EVE-Z4B58-CF-INT</v>
      </c>
      <c r="N115" s="49" t="str">
        <f t="shared" si="71"/>
        <v>BMW BMW G29 Z4 M40i B58 Carbon Intake</v>
      </c>
      <c r="O115" s="43" t="str">
        <f t="shared" si="71"/>
        <v>L</v>
      </c>
      <c r="P115" s="26">
        <v>1134</v>
      </c>
      <c r="Q115" s="37" t="str">
        <f>H115</f>
        <v>92x31x40</v>
      </c>
      <c r="R115" s="37" t="str">
        <f>J115</f>
        <v>M</v>
      </c>
      <c r="T115" s="236" t="s">
        <v>273</v>
      </c>
      <c r="U115" s="8" t="str">
        <f>M115</f>
        <v>EVE-Z4B58-CF-INT</v>
      </c>
      <c r="V115" s="49" t="str">
        <f t="shared" ref="V115:W116" si="72">N115</f>
        <v>BMW BMW G29 Z4 M40i B58 Carbon Intake</v>
      </c>
      <c r="W115" s="43" t="str">
        <f t="shared" si="72"/>
        <v>L</v>
      </c>
      <c r="X115" s="9">
        <v>1300</v>
      </c>
      <c r="Y115" s="37" t="str">
        <f t="shared" ref="Y115:Z116" si="73">Q115</f>
        <v>92x31x40</v>
      </c>
      <c r="Z115" s="37" t="str">
        <f t="shared" si="73"/>
        <v>M</v>
      </c>
    </row>
    <row r="116" spans="1:26" x14ac:dyDescent="0.3">
      <c r="A116" s="237"/>
      <c r="B116" s="8" t="s">
        <v>241</v>
      </c>
      <c r="C116" s="49" t="s">
        <v>243</v>
      </c>
      <c r="D116" s="43"/>
      <c r="E116" s="31">
        <v>477</v>
      </c>
      <c r="F116" s="26">
        <v>539</v>
      </c>
      <c r="G116" s="9">
        <v>600</v>
      </c>
      <c r="H116" s="36" t="s">
        <v>397</v>
      </c>
      <c r="I116" s="37" t="s">
        <v>389</v>
      </c>
      <c r="J116" s="37" t="s">
        <v>419</v>
      </c>
      <c r="K116" s="10"/>
      <c r="L116" s="237"/>
      <c r="M116" s="8" t="str">
        <f t="shared" si="71"/>
        <v>EVE-Z4B58-CF-ENG</v>
      </c>
      <c r="N116" s="49" t="str">
        <f t="shared" si="71"/>
        <v>BMW G29 Z4 M40i B58 Carbon Engine Cover</v>
      </c>
      <c r="O116" s="43">
        <f t="shared" si="71"/>
        <v>0</v>
      </c>
      <c r="P116" s="26">
        <v>539</v>
      </c>
      <c r="Q116" s="37" t="str">
        <f>H116</f>
        <v>72x72x21</v>
      </c>
      <c r="R116" s="37" t="str">
        <f>J116</f>
        <v>M</v>
      </c>
      <c r="T116" s="237"/>
      <c r="U116" s="8" t="str">
        <f>M116</f>
        <v>EVE-Z4B58-CF-ENG</v>
      </c>
      <c r="V116" s="49" t="str">
        <f t="shared" si="72"/>
        <v>BMW G29 Z4 M40i B58 Carbon Engine Cover</v>
      </c>
      <c r="W116" s="43">
        <f t="shared" si="72"/>
        <v>0</v>
      </c>
      <c r="X116" s="9">
        <v>600</v>
      </c>
      <c r="Y116" s="37" t="str">
        <f t="shared" si="73"/>
        <v>72x72x21</v>
      </c>
      <c r="Z116" s="37" t="str">
        <f t="shared" si="73"/>
        <v>M</v>
      </c>
    </row>
    <row r="117" spans="1:26" ht="4.95" customHeight="1" x14ac:dyDescent="0.3">
      <c r="C117" s="3"/>
      <c r="D117" s="52"/>
      <c r="E117" s="4"/>
      <c r="F117" s="4"/>
      <c r="G117" s="4"/>
      <c r="H117" s="73"/>
      <c r="I117" s="73"/>
      <c r="J117" s="73"/>
      <c r="N117" s="55"/>
      <c r="O117" s="52"/>
      <c r="P117" s="4"/>
      <c r="Q117" s="73"/>
      <c r="R117" s="73"/>
      <c r="V117" s="51"/>
      <c r="X117" s="4"/>
      <c r="Y117" s="73"/>
      <c r="Z117" s="73"/>
    </row>
    <row r="118" spans="1:26" ht="21" x14ac:dyDescent="0.3">
      <c r="A118" s="98"/>
      <c r="B118" s="99"/>
      <c r="C118" s="99" t="s">
        <v>53</v>
      </c>
      <c r="D118" s="99"/>
      <c r="E118" s="99"/>
      <c r="F118" s="99"/>
      <c r="G118" s="99"/>
      <c r="H118" s="99"/>
      <c r="I118" s="100"/>
      <c r="J118" s="100"/>
      <c r="L118" s="230" t="s">
        <v>53</v>
      </c>
      <c r="M118" s="231" t="s">
        <v>53</v>
      </c>
      <c r="N118" s="231"/>
      <c r="O118" s="231"/>
      <c r="P118" s="231"/>
      <c r="Q118" s="231"/>
      <c r="R118" s="232"/>
      <c r="T118" s="230" t="s">
        <v>53</v>
      </c>
      <c r="U118" s="231" t="s">
        <v>53</v>
      </c>
      <c r="V118" s="231"/>
      <c r="W118" s="231"/>
      <c r="X118" s="231"/>
      <c r="Y118" s="231"/>
      <c r="Z118" s="232"/>
    </row>
    <row r="119" spans="1:26" ht="4.5" customHeight="1" x14ac:dyDescent="0.3">
      <c r="A119" s="50"/>
      <c r="B119" s="5"/>
      <c r="C119" s="6"/>
      <c r="D119" s="41"/>
      <c r="E119" s="7"/>
      <c r="F119" s="7"/>
      <c r="G119" s="7"/>
      <c r="H119" s="244"/>
      <c r="I119" s="244"/>
      <c r="J119" s="244"/>
      <c r="L119" s="50"/>
      <c r="M119" s="5"/>
      <c r="N119" s="48"/>
      <c r="O119" s="41"/>
      <c r="P119" s="7"/>
      <c r="Q119" s="68"/>
      <c r="R119" s="68"/>
      <c r="T119" s="50"/>
      <c r="U119" s="5"/>
      <c r="V119" s="6"/>
      <c r="W119" s="41"/>
      <c r="X119" s="7"/>
      <c r="Y119" s="68"/>
      <c r="Z119" s="68"/>
    </row>
    <row r="120" spans="1:26" s="46" customFormat="1" ht="42" customHeight="1" x14ac:dyDescent="0.3">
      <c r="A120" s="76"/>
      <c r="B120" s="29" t="s">
        <v>4</v>
      </c>
      <c r="C120" s="29" t="s">
        <v>5</v>
      </c>
      <c r="D120" s="44" t="s">
        <v>80</v>
      </c>
      <c r="E120" s="30" t="s">
        <v>78</v>
      </c>
      <c r="F120" s="30" t="s">
        <v>78</v>
      </c>
      <c r="G120" s="47" t="s">
        <v>6</v>
      </c>
      <c r="H120" s="71" t="s">
        <v>7</v>
      </c>
      <c r="I120" s="169"/>
      <c r="J120" s="72" t="s">
        <v>420</v>
      </c>
      <c r="L120" s="76"/>
      <c r="M120" s="29" t="s">
        <v>4</v>
      </c>
      <c r="N120" s="29" t="s">
        <v>5</v>
      </c>
      <c r="O120" s="44" t="s">
        <v>80</v>
      </c>
      <c r="P120" s="30" t="s">
        <v>78</v>
      </c>
      <c r="Q120" s="71" t="s">
        <v>7</v>
      </c>
      <c r="R120" s="72"/>
      <c r="T120" s="76"/>
      <c r="U120" s="29" t="s">
        <v>4</v>
      </c>
      <c r="V120" s="29" t="s">
        <v>5</v>
      </c>
      <c r="W120" s="44" t="s">
        <v>80</v>
      </c>
      <c r="X120" s="47" t="s">
        <v>6</v>
      </c>
      <c r="Y120" s="82" t="s">
        <v>7</v>
      </c>
      <c r="Z120" s="83"/>
    </row>
    <row r="121" spans="1:26" ht="4.5" customHeight="1" x14ac:dyDescent="0.3">
      <c r="A121" s="50"/>
      <c r="B121" s="5"/>
      <c r="C121" s="6"/>
      <c r="D121" s="41"/>
      <c r="E121" s="25"/>
      <c r="F121" s="7"/>
      <c r="G121" s="7"/>
      <c r="H121" s="244"/>
      <c r="I121" s="244"/>
      <c r="J121" s="244"/>
      <c r="L121" s="50"/>
      <c r="M121" s="5"/>
      <c r="N121" s="48"/>
      <c r="O121" s="41"/>
      <c r="P121" s="7"/>
      <c r="Q121" s="68"/>
      <c r="R121" s="68"/>
      <c r="T121" s="50"/>
      <c r="U121" s="5"/>
      <c r="V121" s="6"/>
      <c r="W121" s="41"/>
      <c r="X121" s="7"/>
      <c r="Y121" s="81"/>
      <c r="Z121" s="81"/>
    </row>
    <row r="122" spans="1:26" x14ac:dyDescent="0.3">
      <c r="A122" s="238" t="s">
        <v>274</v>
      </c>
      <c r="B122" s="15" t="s">
        <v>95</v>
      </c>
      <c r="C122" s="39" t="s">
        <v>114</v>
      </c>
      <c r="D122" s="43" t="s">
        <v>75</v>
      </c>
      <c r="E122" s="32">
        <v>191</v>
      </c>
      <c r="F122" s="27">
        <v>215</v>
      </c>
      <c r="G122" s="9">
        <v>250</v>
      </c>
      <c r="H122" s="37" t="s">
        <v>407</v>
      </c>
      <c r="I122" s="37" t="s">
        <v>389</v>
      </c>
      <c r="J122" s="37" t="s">
        <v>85</v>
      </c>
      <c r="L122" s="238"/>
      <c r="M122" s="15" t="str">
        <f t="shared" ref="M122:O123" si="74">B122</f>
        <v>EVE-FK2-CF-MAF</v>
      </c>
      <c r="N122" s="59" t="str">
        <f t="shared" si="74"/>
        <v>Honda FK2 Black Carbon MAF-TUBE and silicone hose</v>
      </c>
      <c r="O122" s="36" t="str">
        <f t="shared" si="74"/>
        <v>n/a</v>
      </c>
      <c r="P122" s="27">
        <v>215</v>
      </c>
      <c r="Q122" s="64" t="str">
        <f>H122</f>
        <v>49x15x12</v>
      </c>
      <c r="R122" s="64" t="str">
        <f>J122</f>
        <v>S</v>
      </c>
      <c r="T122" s="238"/>
      <c r="U122" s="15" t="str">
        <f t="shared" ref="U122:W123" si="75">M122</f>
        <v>EVE-FK2-CF-MAF</v>
      </c>
      <c r="V122" s="59" t="str">
        <f t="shared" si="75"/>
        <v>Honda FK2 Black Carbon MAF-TUBE and silicone hose</v>
      </c>
      <c r="W122" s="36" t="str">
        <f t="shared" si="75"/>
        <v>n/a</v>
      </c>
      <c r="X122" s="9">
        <v>250</v>
      </c>
      <c r="Y122" s="37" t="str">
        <f>Q122</f>
        <v>49x15x12</v>
      </c>
      <c r="Z122" s="37" t="str">
        <f>R122</f>
        <v>S</v>
      </c>
    </row>
    <row r="123" spans="1:26" x14ac:dyDescent="0.3">
      <c r="A123" s="237"/>
      <c r="B123" s="64" t="s">
        <v>112</v>
      </c>
      <c r="C123" s="39" t="s">
        <v>113</v>
      </c>
      <c r="D123" s="43" t="s">
        <v>75</v>
      </c>
      <c r="E123" s="32">
        <f>E122*1.2</f>
        <v>229.2</v>
      </c>
      <c r="F123" s="27">
        <f>F122*1.2</f>
        <v>258</v>
      </c>
      <c r="G123" s="9">
        <f>G122*1.2</f>
        <v>300</v>
      </c>
      <c r="H123" s="37" t="s">
        <v>407</v>
      </c>
      <c r="I123" s="37" t="s">
        <v>389</v>
      </c>
      <c r="J123" s="37" t="s">
        <v>85</v>
      </c>
      <c r="L123" s="237"/>
      <c r="M123" s="15" t="str">
        <f t="shared" si="74"/>
        <v>EVE-FK2-KV-MAF</v>
      </c>
      <c r="N123" s="59" t="str">
        <f t="shared" si="74"/>
        <v>Honda FK2 Kevlar MAF-TUBE and silicone hose</v>
      </c>
      <c r="O123" s="36" t="str">
        <f t="shared" si="74"/>
        <v>n/a</v>
      </c>
      <c r="P123" s="27">
        <f>P122*1.2</f>
        <v>258</v>
      </c>
      <c r="Q123" s="64" t="str">
        <f>H123</f>
        <v>49x15x12</v>
      </c>
      <c r="R123" s="64" t="str">
        <f>J123</f>
        <v>S</v>
      </c>
      <c r="T123" s="237"/>
      <c r="U123" s="15" t="str">
        <f t="shared" si="75"/>
        <v>EVE-FK2-KV-MAF</v>
      </c>
      <c r="V123" s="59" t="str">
        <f t="shared" si="75"/>
        <v>Honda FK2 Kevlar MAF-TUBE and silicone hose</v>
      </c>
      <c r="W123" s="36" t="str">
        <f t="shared" si="75"/>
        <v>n/a</v>
      </c>
      <c r="X123" s="9">
        <f>X122*1.2</f>
        <v>300</v>
      </c>
      <c r="Y123" s="37" t="str">
        <f>Q123</f>
        <v>49x15x12</v>
      </c>
      <c r="Z123" s="37" t="str">
        <f>R123</f>
        <v>S</v>
      </c>
    </row>
    <row r="124" spans="1:26" ht="4.5" customHeight="1" x14ac:dyDescent="0.3">
      <c r="A124" s="50"/>
      <c r="B124" s="5"/>
      <c r="C124" s="48"/>
      <c r="D124" s="41"/>
      <c r="E124" s="25"/>
      <c r="F124" s="25"/>
      <c r="G124" s="7"/>
      <c r="H124" s="244"/>
      <c r="I124" s="244"/>
      <c r="J124" s="244"/>
      <c r="L124" s="50"/>
      <c r="M124" s="5"/>
      <c r="N124" s="56"/>
      <c r="O124" s="41"/>
      <c r="P124" s="25"/>
      <c r="Q124" s="81"/>
      <c r="R124" s="81"/>
      <c r="T124" s="50"/>
      <c r="U124" s="5"/>
      <c r="V124" s="56"/>
      <c r="W124" s="41"/>
      <c r="X124" s="7"/>
      <c r="Y124" s="68"/>
      <c r="Z124" s="68"/>
    </row>
    <row r="125" spans="1:26" x14ac:dyDescent="0.3">
      <c r="A125" s="236" t="s">
        <v>274</v>
      </c>
      <c r="B125" s="8" t="s">
        <v>110</v>
      </c>
      <c r="C125" s="39" t="s">
        <v>210</v>
      </c>
      <c r="D125" s="37" t="s">
        <v>85</v>
      </c>
      <c r="E125" s="31">
        <v>930</v>
      </c>
      <c r="F125" s="26">
        <v>1050</v>
      </c>
      <c r="G125" s="9">
        <v>1185</v>
      </c>
      <c r="H125" s="36" t="s">
        <v>385</v>
      </c>
      <c r="I125" s="37" t="s">
        <v>386</v>
      </c>
      <c r="J125" s="37" t="s">
        <v>85</v>
      </c>
      <c r="K125" s="10"/>
      <c r="L125" s="236" t="s">
        <v>274</v>
      </c>
      <c r="M125" s="11" t="str">
        <f t="shared" ref="M125:O127" si="76">B125</f>
        <v>EVE-FK2V2-CF-LHD-INT</v>
      </c>
      <c r="N125" s="57" t="str">
        <f t="shared" si="76"/>
        <v>V2 FK2 Civic Type R LHD Carbon intake with upgraded Carbon Tube</v>
      </c>
      <c r="O125" s="54" t="str">
        <f t="shared" si="76"/>
        <v>S</v>
      </c>
      <c r="P125" s="26">
        <v>1050</v>
      </c>
      <c r="Q125" s="15" t="str">
        <f>H125</f>
        <v>38x38x38</v>
      </c>
      <c r="R125" s="64" t="str">
        <f>J125</f>
        <v>S</v>
      </c>
      <c r="T125" s="236" t="s">
        <v>274</v>
      </c>
      <c r="U125" s="11" t="str">
        <f t="shared" ref="U125:W132" si="77">M125</f>
        <v>EVE-FK2V2-CF-LHD-INT</v>
      </c>
      <c r="V125" s="57" t="str">
        <f t="shared" si="77"/>
        <v>V2 FK2 Civic Type R LHD Carbon intake with upgraded Carbon Tube</v>
      </c>
      <c r="W125" s="54" t="str">
        <f t="shared" si="77"/>
        <v>S</v>
      </c>
      <c r="X125" s="9">
        <v>1185</v>
      </c>
      <c r="Y125" s="36" t="str">
        <f t="shared" ref="Y125:Z132" si="78">Q125</f>
        <v>38x38x38</v>
      </c>
      <c r="Z125" s="37" t="str">
        <f t="shared" si="78"/>
        <v>S</v>
      </c>
    </row>
    <row r="126" spans="1:26" x14ac:dyDescent="0.3">
      <c r="A126" s="238"/>
      <c r="B126" s="8" t="s">
        <v>108</v>
      </c>
      <c r="C126" s="39" t="s">
        <v>211</v>
      </c>
      <c r="D126" s="37" t="s">
        <v>85</v>
      </c>
      <c r="E126" s="31">
        <f>E125*1.2</f>
        <v>1116</v>
      </c>
      <c r="F126" s="26">
        <f>F125*1.2</f>
        <v>1260</v>
      </c>
      <c r="G126" s="9">
        <f>G125*1.2</f>
        <v>1422</v>
      </c>
      <c r="H126" s="36" t="s">
        <v>385</v>
      </c>
      <c r="I126" s="37" t="s">
        <v>386</v>
      </c>
      <c r="J126" s="37" t="s">
        <v>85</v>
      </c>
      <c r="K126" s="10"/>
      <c r="L126" s="238"/>
      <c r="M126" s="11" t="str">
        <f t="shared" si="76"/>
        <v>EVE-FK2V2-KV-LHD-INT</v>
      </c>
      <c r="N126" s="57" t="str">
        <f t="shared" si="76"/>
        <v>V2 FK2 Civic Type R LHD Kevlar intake with upgraded Kevlar Tube</v>
      </c>
      <c r="O126" s="54" t="str">
        <f t="shared" si="76"/>
        <v>S</v>
      </c>
      <c r="P126" s="26">
        <f>P125*1.2</f>
        <v>1260</v>
      </c>
      <c r="Q126" s="15" t="str">
        <f>H126</f>
        <v>38x38x38</v>
      </c>
      <c r="R126" s="64" t="str">
        <f>J126</f>
        <v>S</v>
      </c>
      <c r="T126" s="238"/>
      <c r="U126" s="11" t="str">
        <f t="shared" si="77"/>
        <v>EVE-FK2V2-KV-LHD-INT</v>
      </c>
      <c r="V126" s="57" t="str">
        <f t="shared" si="77"/>
        <v>V2 FK2 Civic Type R LHD Kevlar intake with upgraded Kevlar Tube</v>
      </c>
      <c r="W126" s="54" t="str">
        <f t="shared" si="77"/>
        <v>S</v>
      </c>
      <c r="X126" s="9">
        <f>X125*1.2</f>
        <v>1422</v>
      </c>
      <c r="Y126" s="36" t="str">
        <f t="shared" si="78"/>
        <v>38x38x38</v>
      </c>
      <c r="Z126" s="37" t="str">
        <f t="shared" si="78"/>
        <v>S</v>
      </c>
    </row>
    <row r="127" spans="1:26" x14ac:dyDescent="0.3">
      <c r="A127" s="238"/>
      <c r="B127" s="8" t="s">
        <v>111</v>
      </c>
      <c r="C127" s="39" t="s">
        <v>212</v>
      </c>
      <c r="D127" s="37" t="s">
        <v>85</v>
      </c>
      <c r="E127" s="31">
        <f>E125</f>
        <v>930</v>
      </c>
      <c r="F127" s="26">
        <f>F125</f>
        <v>1050</v>
      </c>
      <c r="G127" s="9">
        <f>G125</f>
        <v>1185</v>
      </c>
      <c r="H127" s="36" t="s">
        <v>385</v>
      </c>
      <c r="I127" s="37" t="s">
        <v>386</v>
      </c>
      <c r="J127" s="37" t="s">
        <v>85</v>
      </c>
      <c r="K127" s="10"/>
      <c r="L127" s="238"/>
      <c r="M127" s="11" t="str">
        <f t="shared" si="76"/>
        <v>EVE-FK2V2-CF-RHD-INT</v>
      </c>
      <c r="N127" s="57" t="str">
        <f t="shared" si="76"/>
        <v>V2 FK2 Civic Type R RHD Carbon intake with upgraded Carbon Tube</v>
      </c>
      <c r="O127" s="54" t="str">
        <f t="shared" si="76"/>
        <v>S</v>
      </c>
      <c r="P127" s="26">
        <f>P125</f>
        <v>1050</v>
      </c>
      <c r="Q127" s="36" t="str">
        <f>H127</f>
        <v>38x38x38</v>
      </c>
      <c r="R127" s="37" t="str">
        <f>J127</f>
        <v>S</v>
      </c>
      <c r="T127" s="238"/>
      <c r="U127" s="11" t="str">
        <f t="shared" si="77"/>
        <v>EVE-FK2V2-CF-RHD-INT</v>
      </c>
      <c r="V127" s="57" t="str">
        <f t="shared" si="77"/>
        <v>V2 FK2 Civic Type R RHD Carbon intake with upgraded Carbon Tube</v>
      </c>
      <c r="W127" s="54" t="str">
        <f t="shared" si="77"/>
        <v>S</v>
      </c>
      <c r="X127" s="9">
        <f>X125</f>
        <v>1185</v>
      </c>
      <c r="Y127" s="36" t="str">
        <f t="shared" si="78"/>
        <v>38x38x38</v>
      </c>
      <c r="Z127" s="37" t="str">
        <f t="shared" si="78"/>
        <v>S</v>
      </c>
    </row>
    <row r="128" spans="1:26" x14ac:dyDescent="0.3">
      <c r="A128" s="238"/>
      <c r="B128" s="8" t="s">
        <v>109</v>
      </c>
      <c r="C128" s="39" t="s">
        <v>213</v>
      </c>
      <c r="D128" s="37" t="s">
        <v>85</v>
      </c>
      <c r="E128" s="31">
        <f>E125</f>
        <v>930</v>
      </c>
      <c r="F128" s="26">
        <f>F127*1.2</f>
        <v>1260</v>
      </c>
      <c r="G128" s="9">
        <f>G127*1.2</f>
        <v>1422</v>
      </c>
      <c r="H128" s="36" t="s">
        <v>385</v>
      </c>
      <c r="I128" s="37" t="s">
        <v>386</v>
      </c>
      <c r="J128" s="37" t="s">
        <v>85</v>
      </c>
      <c r="K128" s="10"/>
      <c r="L128" s="238"/>
      <c r="M128" s="11"/>
      <c r="N128" s="57"/>
      <c r="O128" s="54"/>
      <c r="P128" s="26"/>
      <c r="Q128" s="36"/>
      <c r="R128" s="37"/>
      <c r="T128" s="238"/>
      <c r="U128" s="11"/>
      <c r="V128" s="57"/>
      <c r="W128" s="54"/>
      <c r="X128" s="9"/>
      <c r="Y128" s="36"/>
      <c r="Z128" s="37"/>
    </row>
    <row r="129" spans="1:31" x14ac:dyDescent="0.3">
      <c r="A129" s="237"/>
      <c r="B129" s="8" t="s">
        <v>325</v>
      </c>
      <c r="C129" s="39" t="s">
        <v>326</v>
      </c>
      <c r="D129" s="37" t="s">
        <v>75</v>
      </c>
      <c r="E129" s="31">
        <v>400</v>
      </c>
      <c r="F129" s="26">
        <v>462</v>
      </c>
      <c r="G129" s="9">
        <v>500</v>
      </c>
      <c r="H129" s="37" t="s">
        <v>396</v>
      </c>
      <c r="I129" s="37" t="s">
        <v>389</v>
      </c>
      <c r="J129" s="37" t="s">
        <v>85</v>
      </c>
      <c r="K129" s="10"/>
      <c r="L129" s="237"/>
      <c r="M129" s="11" t="str">
        <f>B129</f>
        <v>EVE-FK8FK2-ENG</v>
      </c>
      <c r="N129" s="57" t="str">
        <f>C129</f>
        <v>FK8 and FK2 Engine Cover Red and Black</v>
      </c>
      <c r="O129" s="54" t="str">
        <f>D129</f>
        <v>n/a</v>
      </c>
      <c r="P129" s="26">
        <f>P126</f>
        <v>1260</v>
      </c>
      <c r="Q129" s="36" t="str">
        <f>H129</f>
        <v>68x38x15</v>
      </c>
      <c r="R129" s="37" t="str">
        <f>J129</f>
        <v>S</v>
      </c>
      <c r="T129" s="237"/>
      <c r="U129" s="11" t="str">
        <f t="shared" si="77"/>
        <v>EVE-FK8FK2-ENG</v>
      </c>
      <c r="V129" s="57" t="str">
        <f t="shared" si="77"/>
        <v>FK8 and FK2 Engine Cover Red and Black</v>
      </c>
      <c r="W129" s="54" t="str">
        <f t="shared" si="77"/>
        <v>n/a</v>
      </c>
      <c r="X129" s="9">
        <f>X126</f>
        <v>1422</v>
      </c>
      <c r="Y129" s="15" t="str">
        <f t="shared" si="78"/>
        <v>68x38x15</v>
      </c>
      <c r="Z129" s="64" t="str">
        <f t="shared" si="78"/>
        <v>S</v>
      </c>
    </row>
    <row r="130" spans="1:31" ht="4.5" customHeight="1" x14ac:dyDescent="0.3">
      <c r="A130" s="50"/>
      <c r="B130" s="5"/>
      <c r="C130" s="48"/>
      <c r="D130" s="41"/>
      <c r="E130" s="25"/>
      <c r="F130" s="25"/>
      <c r="G130" s="7"/>
      <c r="H130" s="244"/>
      <c r="I130" s="244"/>
      <c r="J130" s="244"/>
      <c r="L130" s="50"/>
      <c r="M130" s="5"/>
      <c r="N130" s="56"/>
      <c r="O130" s="41"/>
      <c r="P130" s="25"/>
      <c r="Q130" s="68"/>
      <c r="R130" s="68"/>
      <c r="T130" s="50"/>
      <c r="U130" s="5"/>
      <c r="V130" s="56"/>
      <c r="W130" s="41"/>
      <c r="X130" s="7"/>
      <c r="Y130" s="68"/>
      <c r="Z130" s="68"/>
    </row>
    <row r="131" spans="1:31" x14ac:dyDescent="0.3">
      <c r="A131" s="236" t="s">
        <v>309</v>
      </c>
      <c r="B131" s="8" t="s">
        <v>311</v>
      </c>
      <c r="C131" s="39" t="s">
        <v>314</v>
      </c>
      <c r="D131" s="37" t="s">
        <v>75</v>
      </c>
      <c r="E131" s="31">
        <v>550</v>
      </c>
      <c r="F131" s="26">
        <v>643</v>
      </c>
      <c r="G131" s="9">
        <v>700</v>
      </c>
      <c r="H131" s="36" t="s">
        <v>400</v>
      </c>
      <c r="I131" s="37" t="s">
        <v>389</v>
      </c>
      <c r="J131" s="37" t="s">
        <v>85</v>
      </c>
      <c r="K131" s="10"/>
      <c r="L131" s="236" t="str">
        <f>A131</f>
        <v>FK2 Civic Turbo Tube</v>
      </c>
      <c r="M131" s="11" t="str">
        <f>B131</f>
        <v>EVE-FK2-CF-CHG</v>
      </c>
      <c r="N131" s="57" t="str">
        <f>C131</f>
        <v>FK2 Carbon Turbo Tube for Customers with FK2 V2 Intake</v>
      </c>
      <c r="O131" s="54" t="str">
        <f>D131</f>
        <v>n/a</v>
      </c>
      <c r="P131" s="26">
        <v>643</v>
      </c>
      <c r="Q131" s="15" t="str">
        <f>H131</f>
        <v>52x37x16</v>
      </c>
      <c r="R131" s="64" t="str">
        <f>J131</f>
        <v>S</v>
      </c>
      <c r="T131" s="236" t="str">
        <f>A131</f>
        <v>FK2 Civic Turbo Tube</v>
      </c>
      <c r="U131" s="11" t="str">
        <f t="shared" si="77"/>
        <v>EVE-FK2-CF-CHG</v>
      </c>
      <c r="V131" s="57" t="str">
        <f t="shared" si="77"/>
        <v>FK2 Carbon Turbo Tube for Customers with FK2 V2 Intake</v>
      </c>
      <c r="W131" s="54" t="str">
        <f t="shared" si="77"/>
        <v>n/a</v>
      </c>
      <c r="X131" s="9">
        <v>700</v>
      </c>
      <c r="Y131" s="36" t="str">
        <f t="shared" si="78"/>
        <v>52x37x16</v>
      </c>
      <c r="Z131" s="37" t="str">
        <f t="shared" si="78"/>
        <v>S</v>
      </c>
    </row>
    <row r="132" spans="1:31" x14ac:dyDescent="0.3">
      <c r="A132" s="238"/>
      <c r="B132" s="8" t="s">
        <v>312</v>
      </c>
      <c r="C132" s="39" t="s">
        <v>313</v>
      </c>
      <c r="D132" s="37" t="s">
        <v>75</v>
      </c>
      <c r="E132" s="31">
        <v>704</v>
      </c>
      <c r="F132" s="26">
        <v>811</v>
      </c>
      <c r="G132" s="9">
        <v>880</v>
      </c>
      <c r="H132" s="36" t="s">
        <v>400</v>
      </c>
      <c r="I132" s="37" t="s">
        <v>389</v>
      </c>
      <c r="J132" s="37" t="s">
        <v>85</v>
      </c>
      <c r="K132" s="10"/>
      <c r="L132" s="238"/>
      <c r="M132" s="11" t="str">
        <f>B132</f>
        <v>EVE-FK2V2-CF-CHG</v>
      </c>
      <c r="N132" s="57" t="str">
        <f>C132</f>
        <v>FK2 Carbon Turbo Tube Package with V2 MAF Tube</v>
      </c>
      <c r="O132" s="54" t="str">
        <f>D132</f>
        <v>n/a</v>
      </c>
      <c r="P132" s="26">
        <v>811</v>
      </c>
      <c r="Q132" s="15" t="str">
        <f>H132</f>
        <v>52x37x16</v>
      </c>
      <c r="R132" s="64" t="str">
        <f>J132</f>
        <v>S</v>
      </c>
      <c r="T132" s="238"/>
      <c r="U132" s="11" t="str">
        <f t="shared" si="77"/>
        <v>EVE-FK2V2-CF-CHG</v>
      </c>
      <c r="V132" s="57" t="str">
        <f t="shared" si="77"/>
        <v>FK2 Carbon Turbo Tube Package with V2 MAF Tube</v>
      </c>
      <c r="W132" s="54" t="str">
        <f t="shared" si="77"/>
        <v>n/a</v>
      </c>
      <c r="X132" s="9">
        <v>880</v>
      </c>
      <c r="Y132" s="36" t="str">
        <f t="shared" si="78"/>
        <v>52x37x16</v>
      </c>
      <c r="Z132" s="37" t="str">
        <f t="shared" si="78"/>
        <v>S</v>
      </c>
    </row>
    <row r="133" spans="1:31" ht="4.5" customHeight="1" x14ac:dyDescent="0.3">
      <c r="A133" s="50"/>
      <c r="B133" s="5"/>
      <c r="C133" s="48"/>
      <c r="D133" s="41"/>
      <c r="E133" s="25"/>
      <c r="F133" s="25"/>
      <c r="G133" s="7"/>
      <c r="H133" s="244"/>
      <c r="I133" s="244"/>
      <c r="J133" s="244"/>
      <c r="L133" s="50"/>
      <c r="M133" s="5"/>
      <c r="N133" s="56"/>
      <c r="O133" s="41"/>
      <c r="P133" s="25"/>
      <c r="Q133" s="68"/>
      <c r="R133" s="68"/>
      <c r="T133" s="50"/>
      <c r="U133" s="5"/>
      <c r="V133" s="56"/>
      <c r="W133" s="41"/>
      <c r="X133" s="7"/>
      <c r="Y133" s="68"/>
      <c r="Z133" s="68"/>
    </row>
    <row r="134" spans="1:31" x14ac:dyDescent="0.3">
      <c r="A134" s="236" t="s">
        <v>275</v>
      </c>
      <c r="B134" s="8" t="s">
        <v>57</v>
      </c>
      <c r="C134" s="39" t="s">
        <v>214</v>
      </c>
      <c r="D134" s="37" t="s">
        <v>85</v>
      </c>
      <c r="E134" s="31">
        <v>1040</v>
      </c>
      <c r="F134" s="26">
        <v>1150</v>
      </c>
      <c r="G134" s="9">
        <v>1400</v>
      </c>
      <c r="H134" s="36" t="s">
        <v>387</v>
      </c>
      <c r="I134" s="37" t="s">
        <v>390</v>
      </c>
      <c r="J134" s="37" t="s">
        <v>419</v>
      </c>
      <c r="K134" s="10"/>
      <c r="L134" s="236" t="s">
        <v>275</v>
      </c>
      <c r="M134" s="8" t="str">
        <f t="shared" ref="M134:O138" si="79">B134</f>
        <v>EVE-FK8-CF-INT</v>
      </c>
      <c r="N134" s="49" t="str">
        <f t="shared" si="79"/>
        <v>FK8 Civic Type R Black Carbon intake</v>
      </c>
      <c r="O134" s="43" t="str">
        <f t="shared" si="79"/>
        <v>S</v>
      </c>
      <c r="P134" s="26">
        <v>1150</v>
      </c>
      <c r="Q134" s="36" t="str">
        <f>H134</f>
        <v>92x31x40</v>
      </c>
      <c r="R134" s="37" t="str">
        <f>J134</f>
        <v>M</v>
      </c>
      <c r="T134" s="236" t="s">
        <v>275</v>
      </c>
      <c r="U134" s="8" t="str">
        <f>M134</f>
        <v>EVE-FK8-CF-INT</v>
      </c>
      <c r="V134" s="49" t="str">
        <f t="shared" ref="V134:W138" si="80">N134</f>
        <v>FK8 Civic Type R Black Carbon intake</v>
      </c>
      <c r="W134" s="43" t="str">
        <f t="shared" si="80"/>
        <v>S</v>
      </c>
      <c r="X134" s="9">
        <v>1400</v>
      </c>
      <c r="Y134" s="36" t="str">
        <f>Q134</f>
        <v>92x31x40</v>
      </c>
      <c r="Z134" s="37" t="str">
        <f>R134</f>
        <v>M</v>
      </c>
    </row>
    <row r="135" spans="1:31" x14ac:dyDescent="0.3">
      <c r="A135" s="238"/>
      <c r="B135" s="8" t="s">
        <v>91</v>
      </c>
      <c r="C135" s="39" t="s">
        <v>215</v>
      </c>
      <c r="D135" s="37" t="s">
        <v>85</v>
      </c>
      <c r="E135" s="31">
        <v>1248</v>
      </c>
      <c r="F135" s="26">
        <v>1380</v>
      </c>
      <c r="G135" s="9">
        <v>1680</v>
      </c>
      <c r="H135" s="36" t="s">
        <v>387</v>
      </c>
      <c r="I135" s="37" t="s">
        <v>390</v>
      </c>
      <c r="J135" s="37" t="s">
        <v>419</v>
      </c>
      <c r="K135" s="10"/>
      <c r="L135" s="238"/>
      <c r="M135" s="8" t="str">
        <f t="shared" si="79"/>
        <v>EVE-FK8-KV-INT</v>
      </c>
      <c r="N135" s="49" t="str">
        <f t="shared" si="79"/>
        <v>FK8 Civic Type R Kevlar intake</v>
      </c>
      <c r="O135" s="43" t="str">
        <f t="shared" si="79"/>
        <v>S</v>
      </c>
      <c r="P135" s="26">
        <v>1380</v>
      </c>
      <c r="Q135" s="36" t="str">
        <f>H135</f>
        <v>92x31x40</v>
      </c>
      <c r="R135" s="37" t="str">
        <f>J135</f>
        <v>M</v>
      </c>
      <c r="T135" s="238"/>
      <c r="U135" s="8" t="str">
        <f t="shared" ref="U135:U138" si="81">M135</f>
        <v>EVE-FK8-KV-INT</v>
      </c>
      <c r="V135" s="49" t="str">
        <f t="shared" si="80"/>
        <v>FK8 Civic Type R Kevlar intake</v>
      </c>
      <c r="W135" s="43" t="str">
        <f t="shared" si="80"/>
        <v>S</v>
      </c>
      <c r="X135" s="9">
        <v>1680</v>
      </c>
      <c r="Y135" s="36" t="str">
        <f t="shared" ref="Y135:Z138" si="82">Q135</f>
        <v>92x31x40</v>
      </c>
      <c r="Z135" s="37" t="str">
        <f t="shared" si="82"/>
        <v>M</v>
      </c>
    </row>
    <row r="136" spans="1:31" x14ac:dyDescent="0.3">
      <c r="A136" s="238"/>
      <c r="B136" s="8" t="s">
        <v>321</v>
      </c>
      <c r="C136" s="39" t="s">
        <v>323</v>
      </c>
      <c r="D136" s="37" t="s">
        <v>75</v>
      </c>
      <c r="E136" s="31">
        <v>275</v>
      </c>
      <c r="F136" s="26">
        <v>318</v>
      </c>
      <c r="G136" s="9">
        <v>345</v>
      </c>
      <c r="H136" s="37" t="s">
        <v>407</v>
      </c>
      <c r="I136" s="37" t="s">
        <v>389</v>
      </c>
      <c r="J136" s="37" t="s">
        <v>85</v>
      </c>
      <c r="K136" s="10"/>
      <c r="L136" s="238"/>
      <c r="M136" s="8" t="str">
        <f t="shared" si="79"/>
        <v>EVE-FK8V2-CF-MAF</v>
      </c>
      <c r="N136" s="49" t="str">
        <f t="shared" si="79"/>
        <v>FK8 Carbon V2 MAF Tube and Silicon Set</v>
      </c>
      <c r="O136" s="43" t="str">
        <f t="shared" si="79"/>
        <v>n/a</v>
      </c>
      <c r="P136" s="26">
        <v>318</v>
      </c>
      <c r="Q136" s="36" t="str">
        <f>H136</f>
        <v>49x15x12</v>
      </c>
      <c r="R136" s="37" t="str">
        <f>J136</f>
        <v>S</v>
      </c>
      <c r="T136" s="238"/>
      <c r="U136" s="8" t="str">
        <f t="shared" si="81"/>
        <v>EVE-FK8V2-CF-MAF</v>
      </c>
      <c r="V136" s="49" t="str">
        <f t="shared" si="80"/>
        <v>FK8 Carbon V2 MAF Tube and Silicon Set</v>
      </c>
      <c r="W136" s="43" t="str">
        <f t="shared" si="80"/>
        <v>n/a</v>
      </c>
      <c r="X136" s="9">
        <v>345</v>
      </c>
      <c r="Y136" s="36" t="str">
        <f t="shared" si="82"/>
        <v>49x15x12</v>
      </c>
      <c r="Z136" s="37" t="str">
        <f t="shared" si="82"/>
        <v>S</v>
      </c>
    </row>
    <row r="137" spans="1:31" x14ac:dyDescent="0.3">
      <c r="A137" s="238"/>
      <c r="B137" s="8" t="s">
        <v>322</v>
      </c>
      <c r="C137" s="39" t="s">
        <v>324</v>
      </c>
      <c r="D137" s="37" t="s">
        <v>75</v>
      </c>
      <c r="E137" s="31">
        <v>330</v>
      </c>
      <c r="F137" s="26">
        <v>381</v>
      </c>
      <c r="G137" s="9">
        <v>414</v>
      </c>
      <c r="H137" s="37" t="s">
        <v>407</v>
      </c>
      <c r="I137" s="37" t="s">
        <v>389</v>
      </c>
      <c r="J137" s="37" t="s">
        <v>85</v>
      </c>
      <c r="K137" s="10"/>
      <c r="L137" s="238"/>
      <c r="M137" s="8" t="str">
        <f t="shared" si="79"/>
        <v>EVE-FK8V2-KV-MAF</v>
      </c>
      <c r="N137" s="49" t="str">
        <f t="shared" si="79"/>
        <v>FK8 Kevlar V2 MAF Tube and Silicon Set</v>
      </c>
      <c r="O137" s="43" t="str">
        <f t="shared" si="79"/>
        <v>n/a</v>
      </c>
      <c r="P137" s="26">
        <v>381</v>
      </c>
      <c r="Q137" s="36" t="str">
        <f>H137</f>
        <v>49x15x12</v>
      </c>
      <c r="R137" s="37" t="str">
        <f>J137</f>
        <v>S</v>
      </c>
      <c r="T137" s="238"/>
      <c r="U137" s="8" t="str">
        <f t="shared" si="81"/>
        <v>EVE-FK8V2-KV-MAF</v>
      </c>
      <c r="V137" s="49" t="str">
        <f t="shared" si="80"/>
        <v>FK8 Kevlar V2 MAF Tube and Silicon Set</v>
      </c>
      <c r="W137" s="43" t="str">
        <f t="shared" si="80"/>
        <v>n/a</v>
      </c>
      <c r="X137" s="9">
        <v>414</v>
      </c>
      <c r="Y137" s="36" t="str">
        <f t="shared" si="82"/>
        <v>49x15x12</v>
      </c>
      <c r="Z137" s="37" t="str">
        <f t="shared" si="82"/>
        <v>S</v>
      </c>
    </row>
    <row r="138" spans="1:31" x14ac:dyDescent="0.3">
      <c r="A138" s="237"/>
      <c r="B138" s="8" t="s">
        <v>325</v>
      </c>
      <c r="C138" s="39" t="s">
        <v>326</v>
      </c>
      <c r="D138" s="37" t="s">
        <v>75</v>
      </c>
      <c r="E138" s="31">
        <v>400</v>
      </c>
      <c r="F138" s="26">
        <v>462</v>
      </c>
      <c r="G138" s="9">
        <v>500</v>
      </c>
      <c r="H138" s="37" t="s">
        <v>396</v>
      </c>
      <c r="I138" s="37" t="s">
        <v>389</v>
      </c>
      <c r="J138" s="37" t="s">
        <v>85</v>
      </c>
      <c r="K138" s="10"/>
      <c r="L138" s="237"/>
      <c r="M138" s="8" t="str">
        <f t="shared" si="79"/>
        <v>EVE-FK8FK2-ENG</v>
      </c>
      <c r="N138" s="49" t="str">
        <f t="shared" si="79"/>
        <v>FK8 and FK2 Engine Cover Red and Black</v>
      </c>
      <c r="O138" s="43" t="str">
        <f t="shared" si="79"/>
        <v>n/a</v>
      </c>
      <c r="P138" s="26">
        <v>462</v>
      </c>
      <c r="Q138" s="36" t="str">
        <f>H138</f>
        <v>68x38x15</v>
      </c>
      <c r="R138" s="37" t="str">
        <f>J138</f>
        <v>S</v>
      </c>
      <c r="T138" s="237"/>
      <c r="U138" s="8" t="str">
        <f t="shared" si="81"/>
        <v>EVE-FK8FK2-ENG</v>
      </c>
      <c r="V138" s="49" t="str">
        <f t="shared" si="80"/>
        <v>FK8 and FK2 Engine Cover Red and Black</v>
      </c>
      <c r="W138" s="43" t="str">
        <f t="shared" si="80"/>
        <v>n/a</v>
      </c>
      <c r="X138" s="9">
        <v>500</v>
      </c>
      <c r="Y138" s="36" t="str">
        <f t="shared" si="82"/>
        <v>68x38x15</v>
      </c>
      <c r="Z138" s="37" t="str">
        <f t="shared" si="82"/>
        <v>S</v>
      </c>
    </row>
    <row r="139" spans="1:31" ht="4.5" customHeight="1" x14ac:dyDescent="0.3">
      <c r="A139" s="50"/>
      <c r="B139" s="5"/>
      <c r="C139" s="48"/>
      <c r="D139" s="41"/>
      <c r="E139" s="25"/>
      <c r="F139" s="25"/>
      <c r="G139" s="7"/>
      <c r="H139" s="244"/>
      <c r="I139" s="244"/>
      <c r="J139" s="244"/>
      <c r="L139" s="50"/>
      <c r="M139" s="5"/>
      <c r="N139" s="56"/>
      <c r="O139" s="41"/>
      <c r="P139" s="25"/>
      <c r="Q139" s="68"/>
      <c r="R139" s="68"/>
      <c r="T139" s="50"/>
      <c r="U139" s="5"/>
      <c r="V139" s="56"/>
      <c r="W139" s="41"/>
      <c r="X139" s="7"/>
      <c r="Y139" s="68"/>
      <c r="Z139" s="68"/>
    </row>
    <row r="140" spans="1:31" x14ac:dyDescent="0.3">
      <c r="A140" s="236" t="s">
        <v>315</v>
      </c>
      <c r="B140" s="8" t="s">
        <v>316</v>
      </c>
      <c r="C140" s="39" t="s">
        <v>319</v>
      </c>
      <c r="D140" s="37" t="s">
        <v>75</v>
      </c>
      <c r="E140" s="31">
        <v>550</v>
      </c>
      <c r="F140" s="26">
        <v>643</v>
      </c>
      <c r="G140" s="9">
        <v>700</v>
      </c>
      <c r="H140" s="36" t="s">
        <v>400</v>
      </c>
      <c r="I140" s="37" t="s">
        <v>389</v>
      </c>
      <c r="J140" s="37" t="s">
        <v>85</v>
      </c>
      <c r="K140" s="10"/>
      <c r="L140" s="236" t="str">
        <f>A140</f>
        <v>FK8 Civic Turbo Tube</v>
      </c>
      <c r="M140" s="8" t="str">
        <f>B140</f>
        <v>EVE-FK8-CF-CHG</v>
      </c>
      <c r="N140" s="49" t="str">
        <f>C140</f>
        <v>FK8 Carbon Turbo Tube for customers with V2 MAF tube</v>
      </c>
      <c r="O140" s="43" t="str">
        <f>D140</f>
        <v>n/a</v>
      </c>
      <c r="P140" s="26">
        <v>643</v>
      </c>
      <c r="Q140" s="36" t="str">
        <f>H140</f>
        <v>52x37x16</v>
      </c>
      <c r="R140" s="37" t="str">
        <f>J140</f>
        <v>S</v>
      </c>
      <c r="T140" s="236" t="str">
        <f>A140</f>
        <v>FK8 Civic Turbo Tube</v>
      </c>
      <c r="U140" s="8" t="str">
        <f>M140</f>
        <v>EVE-FK8-CF-CHG</v>
      </c>
      <c r="V140" s="49" t="str">
        <f t="shared" ref="V140:W141" si="83">N140</f>
        <v>FK8 Carbon Turbo Tube for customers with V2 MAF tube</v>
      </c>
      <c r="W140" s="43" t="str">
        <f t="shared" si="83"/>
        <v>n/a</v>
      </c>
      <c r="X140" s="9">
        <v>700</v>
      </c>
      <c r="Y140" s="36" t="str">
        <f>Q140</f>
        <v>52x37x16</v>
      </c>
      <c r="Z140" s="37" t="str">
        <f>R140</f>
        <v>S</v>
      </c>
    </row>
    <row r="141" spans="1:31" x14ac:dyDescent="0.3">
      <c r="A141" s="237"/>
      <c r="B141" s="8" t="s">
        <v>317</v>
      </c>
      <c r="C141" s="39" t="s">
        <v>318</v>
      </c>
      <c r="D141" s="37" t="s">
        <v>75</v>
      </c>
      <c r="E141" s="31">
        <v>704</v>
      </c>
      <c r="F141" s="26">
        <v>811</v>
      </c>
      <c r="G141" s="9">
        <v>880</v>
      </c>
      <c r="H141" s="36" t="s">
        <v>400</v>
      </c>
      <c r="I141" s="37" t="s">
        <v>389</v>
      </c>
      <c r="J141" s="37" t="s">
        <v>85</v>
      </c>
      <c r="K141" s="10"/>
      <c r="L141" s="237"/>
      <c r="M141" s="8" t="str">
        <f>B141</f>
        <v>EVE-FK8V2-CF-CHG</v>
      </c>
      <c r="N141" s="49" t="str">
        <f>C141</f>
        <v>FK8 Carbon Turbo Tube Package with V2 MAF Tube</v>
      </c>
      <c r="O141" s="43" t="str">
        <f>D141</f>
        <v>n/a</v>
      </c>
      <c r="P141" s="26">
        <v>811</v>
      </c>
      <c r="Q141" s="36" t="str">
        <f>H141</f>
        <v>52x37x16</v>
      </c>
      <c r="R141" s="64" t="str">
        <f>J141</f>
        <v>S</v>
      </c>
      <c r="T141" s="237"/>
      <c r="U141" s="8" t="str">
        <f>M141</f>
        <v>EVE-FK8V2-CF-CHG</v>
      </c>
      <c r="V141" s="49" t="str">
        <f t="shared" si="83"/>
        <v>FK8 Carbon Turbo Tube Package with V2 MAF Tube</v>
      </c>
      <c r="W141" s="43" t="str">
        <f t="shared" si="83"/>
        <v>n/a</v>
      </c>
      <c r="X141" s="9">
        <v>880</v>
      </c>
      <c r="Y141" s="36" t="str">
        <f>Q141</f>
        <v>52x37x16</v>
      </c>
      <c r="Z141" s="64" t="str">
        <f>R141</f>
        <v>S</v>
      </c>
    </row>
    <row r="142" spans="1:31" ht="4.95" customHeight="1" x14ac:dyDescent="0.3">
      <c r="C142" s="3"/>
      <c r="D142" s="52"/>
      <c r="E142" s="4"/>
      <c r="F142" s="4"/>
      <c r="G142" s="4"/>
      <c r="H142" s="73"/>
      <c r="I142" s="73"/>
      <c r="J142" s="73"/>
      <c r="N142" s="55"/>
      <c r="O142" s="52"/>
      <c r="P142" s="4"/>
      <c r="Q142" s="73"/>
      <c r="R142" s="73"/>
      <c r="V142" s="51"/>
      <c r="X142" s="4"/>
      <c r="Y142" s="73"/>
      <c r="Z142" s="73"/>
    </row>
    <row r="143" spans="1:31" s="14" customFormat="1" ht="21" hidden="1" customHeight="1" x14ac:dyDescent="0.3">
      <c r="A143" s="89"/>
      <c r="B143" s="245" t="s">
        <v>58</v>
      </c>
      <c r="C143" s="246"/>
      <c r="D143" s="246"/>
      <c r="E143" s="246"/>
      <c r="F143" s="246"/>
      <c r="G143" s="246"/>
      <c r="H143" s="246"/>
      <c r="I143" s="246"/>
      <c r="J143" s="247"/>
      <c r="L143" s="89"/>
      <c r="M143" s="78" t="s">
        <v>58</v>
      </c>
      <c r="N143" s="79"/>
      <c r="O143" s="69"/>
      <c r="P143" s="69"/>
      <c r="Q143" s="69"/>
      <c r="R143" s="70"/>
      <c r="T143" s="89"/>
      <c r="U143" s="78" t="s">
        <v>58</v>
      </c>
      <c r="V143" s="79"/>
      <c r="W143" s="69"/>
      <c r="X143" s="69"/>
      <c r="Y143" s="69"/>
      <c r="Z143" s="70"/>
    </row>
    <row r="144" spans="1:31" ht="4.5" hidden="1" customHeight="1" x14ac:dyDescent="0.3">
      <c r="A144" s="50"/>
      <c r="B144" s="5"/>
      <c r="C144" s="6"/>
      <c r="D144" s="41"/>
      <c r="E144" s="7"/>
      <c r="F144" s="7"/>
      <c r="G144" s="7"/>
      <c r="H144" s="244"/>
      <c r="I144" s="244"/>
      <c r="J144" s="244"/>
      <c r="L144" s="50"/>
      <c r="M144" s="5"/>
      <c r="N144" s="48"/>
      <c r="O144" s="41"/>
      <c r="P144" s="7"/>
      <c r="Q144" s="68"/>
      <c r="R144" s="68"/>
      <c r="T144" s="50"/>
      <c r="U144" s="5"/>
      <c r="V144" s="6"/>
      <c r="W144" s="41"/>
      <c r="X144" s="7"/>
      <c r="Y144" s="68"/>
      <c r="Z144" s="68"/>
      <c r="AB144" s="14"/>
      <c r="AC144" s="14"/>
      <c r="AD144" s="14"/>
      <c r="AE144" s="14"/>
    </row>
    <row r="145" spans="1:31" s="46" customFormat="1" ht="28.95" hidden="1" customHeight="1" x14ac:dyDescent="0.3">
      <c r="A145" s="76"/>
      <c r="B145" s="29" t="s">
        <v>4</v>
      </c>
      <c r="C145" s="29" t="s">
        <v>5</v>
      </c>
      <c r="D145" s="44" t="s">
        <v>86</v>
      </c>
      <c r="E145" s="30" t="s">
        <v>78</v>
      </c>
      <c r="F145" s="30" t="s">
        <v>78</v>
      </c>
      <c r="G145" s="47" t="s">
        <v>6</v>
      </c>
      <c r="H145" s="242" t="s">
        <v>7</v>
      </c>
      <c r="I145" s="258"/>
      <c r="J145" s="243"/>
      <c r="L145" s="76"/>
      <c r="M145" s="29" t="s">
        <v>4</v>
      </c>
      <c r="N145" s="29" t="s">
        <v>5</v>
      </c>
      <c r="O145" s="44" t="s">
        <v>80</v>
      </c>
      <c r="P145" s="30" t="s">
        <v>78</v>
      </c>
      <c r="Q145" s="71" t="s">
        <v>7</v>
      </c>
      <c r="R145" s="72"/>
      <c r="T145" s="76"/>
      <c r="U145" s="29" t="s">
        <v>4</v>
      </c>
      <c r="V145" s="29" t="s">
        <v>5</v>
      </c>
      <c r="W145" s="44" t="s">
        <v>80</v>
      </c>
      <c r="X145" s="47" t="s">
        <v>6</v>
      </c>
      <c r="Y145" s="82" t="s">
        <v>7</v>
      </c>
      <c r="Z145" s="83"/>
      <c r="AB145" s="14"/>
      <c r="AC145" s="14"/>
      <c r="AD145" s="14"/>
      <c r="AE145" s="14"/>
    </row>
    <row r="146" spans="1:31" ht="4.5" hidden="1" customHeight="1" x14ac:dyDescent="0.3">
      <c r="A146" s="50"/>
      <c r="B146" s="5"/>
      <c r="C146" s="6"/>
      <c r="D146" s="41"/>
      <c r="E146" s="25"/>
      <c r="F146" s="7"/>
      <c r="G146" s="7"/>
      <c r="H146" s="244"/>
      <c r="I146" s="244"/>
      <c r="J146" s="244"/>
      <c r="L146" s="50"/>
      <c r="M146" s="6"/>
      <c r="N146" s="48"/>
      <c r="O146" s="41"/>
      <c r="P146" s="7"/>
      <c r="Q146" s="81"/>
      <c r="R146" s="81"/>
      <c r="T146" s="50"/>
      <c r="U146" s="5"/>
      <c r="V146" s="6"/>
      <c r="W146" s="41"/>
      <c r="X146" s="7"/>
      <c r="Y146" s="81"/>
      <c r="Z146" s="81"/>
      <c r="AB146" s="14"/>
      <c r="AC146" s="14"/>
      <c r="AD146" s="14"/>
      <c r="AE146" s="14"/>
    </row>
    <row r="147" spans="1:31" ht="14.4" hidden="1" customHeight="1" x14ac:dyDescent="0.3">
      <c r="A147" s="90"/>
      <c r="B147" s="11" t="s">
        <v>59</v>
      </c>
      <c r="C147" s="39" t="s">
        <v>216</v>
      </c>
      <c r="D147" s="43" t="s">
        <v>74</v>
      </c>
      <c r="E147" s="31">
        <v>3100</v>
      </c>
      <c r="F147" s="26">
        <v>3780</v>
      </c>
      <c r="G147" s="9">
        <v>3900</v>
      </c>
      <c r="H147" s="36" t="s">
        <v>12</v>
      </c>
      <c r="I147" s="37" t="s">
        <v>424</v>
      </c>
      <c r="J147" s="37" t="s">
        <v>424</v>
      </c>
      <c r="K147" s="10"/>
      <c r="L147" s="90"/>
      <c r="M147" s="11" t="str">
        <f t="shared" ref="M147:O148" si="84">B147</f>
        <v>EVE-HCN-CF-INT</v>
      </c>
      <c r="N147" s="57" t="str">
        <f t="shared" si="84"/>
        <v>Lamborghini Huracan Black Carbon intake</v>
      </c>
      <c r="O147" s="54" t="str">
        <f t="shared" si="84"/>
        <v>B</v>
      </c>
      <c r="P147" s="26">
        <v>3780</v>
      </c>
      <c r="Q147" s="15" t="str">
        <f>H147</f>
        <v>91x30x39</v>
      </c>
      <c r="R147" s="64" t="str">
        <f>J147</f>
        <v>7 Kg</v>
      </c>
      <c r="T147" s="90"/>
      <c r="U147" s="11" t="str">
        <f>M147</f>
        <v>EVE-HCN-CF-INT</v>
      </c>
      <c r="V147" s="57" t="str">
        <f t="shared" ref="V147:W148" si="85">N147</f>
        <v>Lamborghini Huracan Black Carbon intake</v>
      </c>
      <c r="W147" s="54" t="str">
        <f t="shared" si="85"/>
        <v>B</v>
      </c>
      <c r="X147" s="9">
        <v>3900</v>
      </c>
      <c r="Y147" s="15" t="str">
        <f t="shared" ref="Y147:Z148" si="86">Q147</f>
        <v>91x30x39</v>
      </c>
      <c r="Z147" s="64" t="str">
        <f t="shared" si="86"/>
        <v>7 Kg</v>
      </c>
      <c r="AB147" s="14"/>
      <c r="AC147" s="14"/>
      <c r="AD147" s="14"/>
      <c r="AE147" s="14"/>
    </row>
    <row r="148" spans="1:31" ht="14.4" hidden="1" customHeight="1" x14ac:dyDescent="0.3">
      <c r="A148" s="90"/>
      <c r="B148" s="11" t="s">
        <v>60</v>
      </c>
      <c r="C148" s="39" t="s">
        <v>217</v>
      </c>
      <c r="D148" s="43" t="s">
        <v>74</v>
      </c>
      <c r="E148" s="34">
        <v>3720</v>
      </c>
      <c r="F148" s="28">
        <v>4530</v>
      </c>
      <c r="G148" s="16">
        <v>4680</v>
      </c>
      <c r="H148" s="36" t="s">
        <v>12</v>
      </c>
      <c r="I148" s="37" t="s">
        <v>424</v>
      </c>
      <c r="J148" s="37" t="s">
        <v>424</v>
      </c>
      <c r="L148" s="90"/>
      <c r="M148" s="11" t="str">
        <f t="shared" si="84"/>
        <v>EVE-HCN-KV-INT</v>
      </c>
      <c r="N148" s="57" t="str">
        <f t="shared" si="84"/>
        <v>Lamborghini Huracan Kevlar intake</v>
      </c>
      <c r="O148" s="54" t="str">
        <f t="shared" si="84"/>
        <v>B</v>
      </c>
      <c r="P148" s="28">
        <v>4530</v>
      </c>
      <c r="Q148" s="15" t="str">
        <f>H148</f>
        <v>91x30x39</v>
      </c>
      <c r="R148" s="64" t="str">
        <f>J148</f>
        <v>7 Kg</v>
      </c>
      <c r="T148" s="90"/>
      <c r="U148" s="11" t="str">
        <f>M148</f>
        <v>EVE-HCN-KV-INT</v>
      </c>
      <c r="V148" s="57" t="str">
        <f t="shared" si="85"/>
        <v>Lamborghini Huracan Kevlar intake</v>
      </c>
      <c r="W148" s="54" t="str">
        <f t="shared" si="85"/>
        <v>B</v>
      </c>
      <c r="X148" s="16">
        <v>4680</v>
      </c>
      <c r="Y148" s="15" t="str">
        <f t="shared" si="86"/>
        <v>91x30x39</v>
      </c>
      <c r="Z148" s="64" t="str">
        <f t="shared" si="86"/>
        <v>7 Kg</v>
      </c>
      <c r="AB148" s="14"/>
      <c r="AC148" s="14"/>
      <c r="AD148" s="14"/>
      <c r="AE148" s="14"/>
    </row>
    <row r="149" spans="1:31" ht="4.5" hidden="1" customHeight="1" x14ac:dyDescent="0.3">
      <c r="A149" s="50"/>
      <c r="B149" s="5"/>
      <c r="C149" s="48"/>
      <c r="D149" s="41"/>
      <c r="E149" s="25"/>
      <c r="F149" s="25"/>
      <c r="G149" s="7"/>
      <c r="H149" s="244"/>
      <c r="I149" s="244"/>
      <c r="J149" s="244"/>
      <c r="L149" s="50"/>
      <c r="M149" s="5"/>
      <c r="N149" s="56"/>
      <c r="O149" s="41"/>
      <c r="P149" s="25"/>
      <c r="Q149" s="81"/>
      <c r="R149" s="81"/>
      <c r="T149" s="50"/>
      <c r="U149" s="5"/>
      <c r="V149" s="56"/>
      <c r="W149" s="41"/>
      <c r="X149" s="7"/>
      <c r="Y149" s="68"/>
      <c r="Z149" s="68"/>
      <c r="AB149" s="14"/>
      <c r="AC149" s="14"/>
      <c r="AD149" s="14"/>
      <c r="AE149" s="14"/>
    </row>
    <row r="150" spans="1:31" ht="14.4" hidden="1" customHeight="1" x14ac:dyDescent="0.3">
      <c r="A150" s="77"/>
      <c r="B150" s="8" t="s">
        <v>61</v>
      </c>
      <c r="C150" s="39" t="s">
        <v>218</v>
      </c>
      <c r="D150" s="43" t="s">
        <v>74</v>
      </c>
      <c r="E150" s="31">
        <v>3100</v>
      </c>
      <c r="F150" s="26">
        <v>3780</v>
      </c>
      <c r="G150" s="9">
        <v>3900</v>
      </c>
      <c r="H150" s="36" t="s">
        <v>12</v>
      </c>
      <c r="I150" s="37" t="s">
        <v>424</v>
      </c>
      <c r="J150" s="37" t="s">
        <v>424</v>
      </c>
      <c r="K150" s="10"/>
      <c r="L150" s="77"/>
      <c r="M150" s="8" t="str">
        <f t="shared" ref="M150:O151" si="87">B150</f>
        <v>EVE-HCN-SC-CF-INT</v>
      </c>
      <c r="N150" s="49" t="str">
        <f t="shared" si="87"/>
        <v>Lamborghini Huracan Black Carbon Supercharged  intake</v>
      </c>
      <c r="O150" s="43" t="str">
        <f t="shared" si="87"/>
        <v>B</v>
      </c>
      <c r="P150" s="26">
        <v>3780</v>
      </c>
      <c r="Q150" s="36" t="str">
        <f>H150</f>
        <v>91x30x39</v>
      </c>
      <c r="R150" s="37" t="str">
        <f>J150</f>
        <v>7 Kg</v>
      </c>
      <c r="T150" s="77"/>
      <c r="U150" s="8" t="str">
        <f>M150</f>
        <v>EVE-HCN-SC-CF-INT</v>
      </c>
      <c r="V150" s="49" t="str">
        <f t="shared" ref="V150:W151" si="88">N150</f>
        <v>Lamborghini Huracan Black Carbon Supercharged  intake</v>
      </c>
      <c r="W150" s="43" t="str">
        <f t="shared" si="88"/>
        <v>B</v>
      </c>
      <c r="X150" s="9">
        <v>3900</v>
      </c>
      <c r="Y150" s="36" t="str">
        <f t="shared" ref="Y150:Z151" si="89">Q150</f>
        <v>91x30x39</v>
      </c>
      <c r="Z150" s="37" t="str">
        <f t="shared" si="89"/>
        <v>7 Kg</v>
      </c>
      <c r="AB150" s="14"/>
      <c r="AC150" s="14"/>
      <c r="AD150" s="14"/>
      <c r="AE150" s="14"/>
    </row>
    <row r="151" spans="1:31" ht="14.4" hidden="1" customHeight="1" x14ac:dyDescent="0.3">
      <c r="A151" s="77"/>
      <c r="B151" s="8" t="s">
        <v>62</v>
      </c>
      <c r="C151" s="39" t="s">
        <v>219</v>
      </c>
      <c r="D151" s="43" t="s">
        <v>74</v>
      </c>
      <c r="E151" s="34">
        <v>3720</v>
      </c>
      <c r="F151" s="28">
        <v>4530</v>
      </c>
      <c r="G151" s="16">
        <v>4680</v>
      </c>
      <c r="H151" s="36" t="s">
        <v>12</v>
      </c>
      <c r="I151" s="37" t="s">
        <v>424</v>
      </c>
      <c r="J151" s="37" t="s">
        <v>424</v>
      </c>
      <c r="L151" s="77"/>
      <c r="M151" s="8" t="str">
        <f t="shared" si="87"/>
        <v>EVE-HCN-SC-KV-INT</v>
      </c>
      <c r="N151" s="49" t="str">
        <f t="shared" si="87"/>
        <v>Lamborghini Huracan Kevlar Supercharged intake</v>
      </c>
      <c r="O151" s="43" t="str">
        <f t="shared" si="87"/>
        <v>B</v>
      </c>
      <c r="P151" s="28">
        <v>4530</v>
      </c>
      <c r="Q151" s="36" t="str">
        <f>H151</f>
        <v>91x30x39</v>
      </c>
      <c r="R151" s="37" t="str">
        <f>J151</f>
        <v>7 Kg</v>
      </c>
      <c r="T151" s="77"/>
      <c r="U151" s="8" t="str">
        <f>M151</f>
        <v>EVE-HCN-SC-KV-INT</v>
      </c>
      <c r="V151" s="49" t="str">
        <f t="shared" si="88"/>
        <v>Lamborghini Huracan Kevlar Supercharged intake</v>
      </c>
      <c r="W151" s="43" t="str">
        <f t="shared" si="88"/>
        <v>B</v>
      </c>
      <c r="X151" s="16">
        <v>4680</v>
      </c>
      <c r="Y151" s="15" t="str">
        <f t="shared" si="89"/>
        <v>91x30x39</v>
      </c>
      <c r="Z151" s="64" t="str">
        <f t="shared" si="89"/>
        <v>7 Kg</v>
      </c>
      <c r="AB151" s="14"/>
      <c r="AC151" s="14"/>
      <c r="AD151" s="14"/>
      <c r="AE151" s="14"/>
    </row>
    <row r="152" spans="1:31" ht="4.5" hidden="1" customHeight="1" x14ac:dyDescent="0.3">
      <c r="A152" s="50"/>
      <c r="B152" s="5"/>
      <c r="C152" s="48"/>
      <c r="D152" s="41"/>
      <c r="E152" s="25"/>
      <c r="F152" s="25"/>
      <c r="G152" s="7"/>
      <c r="H152" s="244"/>
      <c r="I152" s="244"/>
      <c r="J152" s="244"/>
      <c r="L152" s="50"/>
      <c r="M152" s="5"/>
      <c r="N152" s="56"/>
      <c r="O152" s="41"/>
      <c r="P152" s="25"/>
      <c r="Q152" s="68"/>
      <c r="R152" s="68"/>
      <c r="T152" s="50"/>
      <c r="U152" s="5"/>
      <c r="V152" s="56"/>
      <c r="W152" s="41"/>
      <c r="X152" s="7"/>
      <c r="Y152" s="68"/>
      <c r="Z152" s="68"/>
      <c r="AB152" s="14"/>
      <c r="AC152" s="14"/>
      <c r="AD152" s="14"/>
      <c r="AE152" s="14"/>
    </row>
    <row r="153" spans="1:31" ht="28.95" hidden="1" customHeight="1" x14ac:dyDescent="0.3">
      <c r="A153" s="77"/>
      <c r="B153" s="8" t="s">
        <v>63</v>
      </c>
      <c r="C153" s="39" t="s">
        <v>173</v>
      </c>
      <c r="D153" s="43" t="s">
        <v>75</v>
      </c>
      <c r="E153" s="31">
        <v>3500</v>
      </c>
      <c r="F153" s="27">
        <v>4375</v>
      </c>
      <c r="G153" s="9">
        <v>4900</v>
      </c>
      <c r="H153" s="37" t="s">
        <v>64</v>
      </c>
      <c r="I153" s="37" t="s">
        <v>394</v>
      </c>
      <c r="J153" s="37" t="s">
        <v>394</v>
      </c>
      <c r="L153" s="77"/>
      <c r="M153" s="8" t="str">
        <f t="shared" ref="M153:O154" si="90">B153</f>
        <v>EVE-HCN-CF-PL-ENG</v>
      </c>
      <c r="N153" s="49" t="str">
        <f t="shared" si="90"/>
        <v>Lamborghini Huracan Black Carbon Engine Cover Set Replaces OEM Plastic Version</v>
      </c>
      <c r="O153" s="43" t="str">
        <f t="shared" si="90"/>
        <v>n/a</v>
      </c>
      <c r="P153" s="27">
        <v>4375</v>
      </c>
      <c r="Q153" s="15" t="str">
        <f>H153</f>
        <v>150x75x21</v>
      </c>
      <c r="R153" s="64" t="str">
        <f>J153</f>
        <v>5 Kg</v>
      </c>
      <c r="T153" s="77"/>
      <c r="U153" s="8" t="str">
        <f>M153</f>
        <v>EVE-HCN-CF-PL-ENG</v>
      </c>
      <c r="V153" s="49" t="str">
        <f t="shared" ref="V153:W154" si="91">N153</f>
        <v>Lamborghini Huracan Black Carbon Engine Cover Set Replaces OEM Plastic Version</v>
      </c>
      <c r="W153" s="43" t="str">
        <f t="shared" si="91"/>
        <v>n/a</v>
      </c>
      <c r="X153" s="9">
        <v>4900</v>
      </c>
      <c r="Y153" s="36" t="str">
        <f t="shared" ref="Y153:Z154" si="92">Q153</f>
        <v>150x75x21</v>
      </c>
      <c r="Z153" s="37" t="str">
        <f t="shared" si="92"/>
        <v>5 Kg</v>
      </c>
      <c r="AB153" s="14"/>
      <c r="AC153" s="14"/>
      <c r="AD153" s="14"/>
      <c r="AE153" s="14"/>
    </row>
    <row r="154" spans="1:31" ht="30" hidden="1" customHeight="1" x14ac:dyDescent="0.3">
      <c r="A154" s="77"/>
      <c r="B154" s="8" t="s">
        <v>65</v>
      </c>
      <c r="C154" s="39" t="s">
        <v>174</v>
      </c>
      <c r="D154" s="43" t="s">
        <v>75</v>
      </c>
      <c r="E154" s="31">
        <v>4200</v>
      </c>
      <c r="F154" s="27">
        <v>5250</v>
      </c>
      <c r="G154" s="9">
        <v>5880</v>
      </c>
      <c r="H154" s="37" t="s">
        <v>64</v>
      </c>
      <c r="I154" s="37" t="s">
        <v>394</v>
      </c>
      <c r="J154" s="37" t="s">
        <v>394</v>
      </c>
      <c r="L154" s="77"/>
      <c r="M154" s="8" t="str">
        <f t="shared" si="90"/>
        <v>EVE-HCN-KV-PL-ENG</v>
      </c>
      <c r="N154" s="49" t="str">
        <f t="shared" si="90"/>
        <v>Lamborghini Huracan Kevlar Engine Cover Set Replaces OEM Plastic Version</v>
      </c>
      <c r="O154" s="43" t="str">
        <f t="shared" si="90"/>
        <v>n/a</v>
      </c>
      <c r="P154" s="27">
        <v>5250</v>
      </c>
      <c r="Q154" s="15" t="str">
        <f>H154</f>
        <v>150x75x21</v>
      </c>
      <c r="R154" s="64" t="str">
        <f>J154</f>
        <v>5 Kg</v>
      </c>
      <c r="T154" s="77"/>
      <c r="U154" s="8" t="str">
        <f>M154</f>
        <v>EVE-HCN-KV-PL-ENG</v>
      </c>
      <c r="V154" s="49" t="str">
        <f t="shared" si="91"/>
        <v>Lamborghini Huracan Kevlar Engine Cover Set Replaces OEM Plastic Version</v>
      </c>
      <c r="W154" s="43" t="str">
        <f t="shared" si="91"/>
        <v>n/a</v>
      </c>
      <c r="X154" s="9">
        <v>5880</v>
      </c>
      <c r="Y154" s="15" t="str">
        <f t="shared" si="92"/>
        <v>150x75x21</v>
      </c>
      <c r="Z154" s="64" t="str">
        <f t="shared" si="92"/>
        <v>5 Kg</v>
      </c>
      <c r="AB154" s="14"/>
      <c r="AC154" s="14"/>
      <c r="AD154" s="14"/>
      <c r="AE154" s="14"/>
    </row>
    <row r="155" spans="1:31" ht="4.5" hidden="1" customHeight="1" x14ac:dyDescent="0.3">
      <c r="A155" s="50"/>
      <c r="B155" s="5"/>
      <c r="C155" s="48"/>
      <c r="D155" s="41"/>
      <c r="E155" s="25"/>
      <c r="F155" s="25"/>
      <c r="G155" s="7"/>
      <c r="H155" s="244"/>
      <c r="I155" s="244"/>
      <c r="J155" s="244"/>
      <c r="L155" s="50"/>
      <c r="M155" s="5"/>
      <c r="N155" s="56"/>
      <c r="O155" s="41"/>
      <c r="P155" s="25"/>
      <c r="Q155" s="81"/>
      <c r="R155" s="81"/>
      <c r="T155" s="50"/>
      <c r="U155" s="5"/>
      <c r="V155" s="56"/>
      <c r="W155" s="41"/>
      <c r="X155" s="7"/>
      <c r="Y155" s="68"/>
      <c r="Z155" s="68"/>
      <c r="AB155" s="14"/>
      <c r="AC155" s="14"/>
      <c r="AD155" s="14"/>
      <c r="AE155" s="14"/>
    </row>
    <row r="156" spans="1:31" ht="30" hidden="1" customHeight="1" x14ac:dyDescent="0.3">
      <c r="A156" s="77"/>
      <c r="B156" s="8" t="s">
        <v>66</v>
      </c>
      <c r="C156" s="39" t="s">
        <v>175</v>
      </c>
      <c r="D156" s="43" t="s">
        <v>75</v>
      </c>
      <c r="E156" s="31">
        <v>3500</v>
      </c>
      <c r="F156" s="27">
        <v>4375</v>
      </c>
      <c r="G156" s="9">
        <v>4900</v>
      </c>
      <c r="H156" s="37" t="s">
        <v>64</v>
      </c>
      <c r="I156" s="37" t="s">
        <v>394</v>
      </c>
      <c r="J156" s="37" t="s">
        <v>394</v>
      </c>
      <c r="L156" s="77"/>
      <c r="M156" s="8" t="str">
        <f t="shared" ref="M156:O157" si="93">B156</f>
        <v>EVE-HCN-CF-PLC-ENG</v>
      </c>
      <c r="N156" s="49" t="str">
        <f t="shared" si="93"/>
        <v>Lamborghini Huracan Black Carbon Engine Cover Set with Cutouts Replaces OEM Plastic Version</v>
      </c>
      <c r="O156" s="43" t="str">
        <f t="shared" si="93"/>
        <v>n/a</v>
      </c>
      <c r="P156" s="27">
        <v>4375</v>
      </c>
      <c r="Q156" s="15" t="str">
        <f>H156</f>
        <v>150x75x21</v>
      </c>
      <c r="R156" s="64" t="str">
        <f>J156</f>
        <v>5 Kg</v>
      </c>
      <c r="T156" s="77"/>
      <c r="U156" s="8" t="str">
        <f>M156</f>
        <v>EVE-HCN-CF-PLC-ENG</v>
      </c>
      <c r="V156" s="49" t="str">
        <f t="shared" ref="V156:W157" si="94">N156</f>
        <v>Lamborghini Huracan Black Carbon Engine Cover Set with Cutouts Replaces OEM Plastic Version</v>
      </c>
      <c r="W156" s="43" t="str">
        <f t="shared" si="94"/>
        <v>n/a</v>
      </c>
      <c r="X156" s="9">
        <v>4900</v>
      </c>
      <c r="Y156" s="36" t="str">
        <f t="shared" ref="Y156:Z157" si="95">Q156</f>
        <v>150x75x21</v>
      </c>
      <c r="Z156" s="37" t="str">
        <f t="shared" si="95"/>
        <v>5 Kg</v>
      </c>
      <c r="AB156" s="14"/>
      <c r="AC156" s="14"/>
      <c r="AD156" s="14"/>
      <c r="AE156" s="14"/>
    </row>
    <row r="157" spans="1:31" ht="28.95" hidden="1" customHeight="1" x14ac:dyDescent="0.3">
      <c r="A157" s="77"/>
      <c r="B157" s="8" t="s">
        <v>67</v>
      </c>
      <c r="C157" s="39" t="s">
        <v>176</v>
      </c>
      <c r="D157" s="43" t="s">
        <v>75</v>
      </c>
      <c r="E157" s="31">
        <v>4200</v>
      </c>
      <c r="F157" s="27">
        <v>5250</v>
      </c>
      <c r="G157" s="9">
        <v>5880</v>
      </c>
      <c r="H157" s="37" t="s">
        <v>64</v>
      </c>
      <c r="I157" s="37" t="s">
        <v>394</v>
      </c>
      <c r="J157" s="37" t="s">
        <v>394</v>
      </c>
      <c r="L157" s="77"/>
      <c r="M157" s="8" t="str">
        <f t="shared" si="93"/>
        <v>EVE-HCN-KV-PLC-ENG</v>
      </c>
      <c r="N157" s="49" t="str">
        <f t="shared" si="93"/>
        <v>Lamborghini Huracan Kevlar Engine Cover Set with Cutouts Replaces OEM Plastic Version</v>
      </c>
      <c r="O157" s="43" t="str">
        <f t="shared" si="93"/>
        <v>n/a</v>
      </c>
      <c r="P157" s="27">
        <v>5250</v>
      </c>
      <c r="Q157" s="36" t="str">
        <f>H157</f>
        <v>150x75x21</v>
      </c>
      <c r="R157" s="37" t="str">
        <f>J157</f>
        <v>5 Kg</v>
      </c>
      <c r="T157" s="77"/>
      <c r="U157" s="8" t="str">
        <f>M157</f>
        <v>EVE-HCN-KV-PLC-ENG</v>
      </c>
      <c r="V157" s="49" t="str">
        <f t="shared" si="94"/>
        <v>Lamborghini Huracan Kevlar Engine Cover Set with Cutouts Replaces OEM Plastic Version</v>
      </c>
      <c r="W157" s="43" t="str">
        <f t="shared" si="94"/>
        <v>n/a</v>
      </c>
      <c r="X157" s="9">
        <v>5880</v>
      </c>
      <c r="Y157" s="15" t="str">
        <f t="shared" si="95"/>
        <v>150x75x21</v>
      </c>
      <c r="Z157" s="64" t="str">
        <f t="shared" si="95"/>
        <v>5 Kg</v>
      </c>
      <c r="AB157" s="14"/>
      <c r="AC157" s="14"/>
      <c r="AD157" s="14"/>
      <c r="AE157" s="14"/>
    </row>
    <row r="158" spans="1:31" ht="4.5" hidden="1" customHeight="1" x14ac:dyDescent="0.3">
      <c r="A158" s="50"/>
      <c r="B158" s="5"/>
      <c r="C158" s="48"/>
      <c r="D158" s="41"/>
      <c r="E158" s="25"/>
      <c r="F158" s="25"/>
      <c r="G158" s="7"/>
      <c r="H158" s="244"/>
      <c r="I158" s="244"/>
      <c r="J158" s="244"/>
      <c r="L158" s="50"/>
      <c r="M158" s="5"/>
      <c r="N158" s="56"/>
      <c r="O158" s="41"/>
      <c r="P158" s="25"/>
      <c r="Q158" s="68"/>
      <c r="R158" s="68"/>
      <c r="T158" s="50"/>
      <c r="U158" s="5"/>
      <c r="V158" s="56"/>
      <c r="W158" s="41"/>
      <c r="X158" s="7"/>
      <c r="Y158" s="68"/>
      <c r="Z158" s="68"/>
      <c r="AB158" s="14"/>
      <c r="AC158" s="14"/>
      <c r="AD158" s="14"/>
      <c r="AE158" s="14"/>
    </row>
    <row r="159" spans="1:31" ht="28.95" hidden="1" customHeight="1" x14ac:dyDescent="0.3">
      <c r="A159" s="77"/>
      <c r="B159" s="8" t="s">
        <v>68</v>
      </c>
      <c r="C159" s="39" t="s">
        <v>177</v>
      </c>
      <c r="D159" s="43" t="s">
        <v>75</v>
      </c>
      <c r="E159" s="31">
        <v>3500</v>
      </c>
      <c r="F159" s="27">
        <v>4375</v>
      </c>
      <c r="G159" s="9">
        <v>4900</v>
      </c>
      <c r="H159" s="37" t="s">
        <v>64</v>
      </c>
      <c r="I159" s="37" t="s">
        <v>394</v>
      </c>
      <c r="J159" s="37" t="s">
        <v>394</v>
      </c>
      <c r="L159" s="77"/>
      <c r="M159" s="8" t="str">
        <f t="shared" ref="M159:O160" si="96">B159</f>
        <v>EVE-HCN-CF-FC-ENG</v>
      </c>
      <c r="N159" s="49" t="str">
        <f t="shared" si="96"/>
        <v>Lamborghini Huracan Black Carbon Engine Cover Set Replaces OEM Forged Carbon Version</v>
      </c>
      <c r="O159" s="43" t="str">
        <f t="shared" si="96"/>
        <v>n/a</v>
      </c>
      <c r="P159" s="27">
        <v>4375</v>
      </c>
      <c r="Q159" s="15" t="str">
        <f>H159</f>
        <v>150x75x21</v>
      </c>
      <c r="R159" s="64" t="str">
        <f>J159</f>
        <v>5 Kg</v>
      </c>
      <c r="T159" s="77"/>
      <c r="U159" s="8" t="str">
        <f>M159</f>
        <v>EVE-HCN-CF-FC-ENG</v>
      </c>
      <c r="V159" s="49" t="str">
        <f t="shared" ref="V159:W160" si="97">N159</f>
        <v>Lamborghini Huracan Black Carbon Engine Cover Set Replaces OEM Forged Carbon Version</v>
      </c>
      <c r="W159" s="43" t="str">
        <f t="shared" si="97"/>
        <v>n/a</v>
      </c>
      <c r="X159" s="9">
        <v>4900</v>
      </c>
      <c r="Y159" s="36" t="str">
        <f t="shared" ref="Y159:Z160" si="98">Q159</f>
        <v>150x75x21</v>
      </c>
      <c r="Z159" s="37" t="str">
        <f t="shared" si="98"/>
        <v>5 Kg</v>
      </c>
      <c r="AB159" s="14"/>
      <c r="AC159" s="14"/>
      <c r="AD159" s="14"/>
      <c r="AE159" s="14"/>
    </row>
    <row r="160" spans="1:31" ht="28.95" hidden="1" customHeight="1" x14ac:dyDescent="0.3">
      <c r="A160" s="77"/>
      <c r="B160" s="8" t="s">
        <v>69</v>
      </c>
      <c r="C160" s="39" t="s">
        <v>178</v>
      </c>
      <c r="D160" s="43" t="s">
        <v>75</v>
      </c>
      <c r="E160" s="31">
        <v>4200</v>
      </c>
      <c r="F160" s="27">
        <v>5250</v>
      </c>
      <c r="G160" s="9">
        <v>5880</v>
      </c>
      <c r="H160" s="37" t="s">
        <v>64</v>
      </c>
      <c r="I160" s="37" t="s">
        <v>394</v>
      </c>
      <c r="J160" s="37" t="s">
        <v>394</v>
      </c>
      <c r="L160" s="77"/>
      <c r="M160" s="8" t="str">
        <f t="shared" si="96"/>
        <v>EVE-HCN-KV-FC-ENG</v>
      </c>
      <c r="N160" s="49" t="str">
        <f t="shared" si="96"/>
        <v>Lamborghini Huracan Kevlar Engine Cover Set Replaces OEM Forged Carbon Version</v>
      </c>
      <c r="O160" s="43" t="str">
        <f t="shared" si="96"/>
        <v>n/a</v>
      </c>
      <c r="P160" s="27">
        <v>5250</v>
      </c>
      <c r="Q160" s="36" t="str">
        <f>H160</f>
        <v>150x75x21</v>
      </c>
      <c r="R160" s="37" t="str">
        <f>J160</f>
        <v>5 Kg</v>
      </c>
      <c r="T160" s="77"/>
      <c r="U160" s="8" t="str">
        <f>M160</f>
        <v>EVE-HCN-KV-FC-ENG</v>
      </c>
      <c r="V160" s="49" t="str">
        <f t="shared" si="97"/>
        <v>Lamborghini Huracan Kevlar Engine Cover Set Replaces OEM Forged Carbon Version</v>
      </c>
      <c r="W160" s="43" t="str">
        <f t="shared" si="97"/>
        <v>n/a</v>
      </c>
      <c r="X160" s="9">
        <v>5880</v>
      </c>
      <c r="Y160" s="15" t="str">
        <f t="shared" si="98"/>
        <v>150x75x21</v>
      </c>
      <c r="Z160" s="64" t="str">
        <f t="shared" si="98"/>
        <v>5 Kg</v>
      </c>
      <c r="AB160" s="14"/>
      <c r="AC160" s="14"/>
      <c r="AD160" s="14"/>
      <c r="AE160" s="14"/>
    </row>
    <row r="161" spans="1:31" ht="9" hidden="1" customHeight="1" x14ac:dyDescent="0.3">
      <c r="A161" s="50"/>
      <c r="B161" s="6"/>
      <c r="C161" s="6"/>
      <c r="D161" s="41"/>
      <c r="E161" s="13"/>
      <c r="F161" s="13"/>
      <c r="G161" s="13"/>
      <c r="H161" s="68"/>
      <c r="I161" s="68"/>
      <c r="J161" s="68"/>
      <c r="L161" s="50"/>
      <c r="M161" s="6"/>
      <c r="N161" s="48"/>
      <c r="O161" s="41"/>
      <c r="P161" s="13"/>
      <c r="Q161" s="68"/>
      <c r="R161" s="68"/>
      <c r="T161" s="50"/>
      <c r="U161" s="6"/>
      <c r="V161" s="6"/>
      <c r="W161" s="41"/>
      <c r="X161" s="13"/>
      <c r="Y161" s="68"/>
      <c r="Z161" s="68"/>
      <c r="AB161" s="14"/>
      <c r="AC161" s="14"/>
      <c r="AD161" s="14"/>
      <c r="AE161" s="14"/>
    </row>
    <row r="162" spans="1:31" ht="21" customHeight="1" x14ac:dyDescent="0.3">
      <c r="A162" s="98"/>
      <c r="B162" s="99"/>
      <c r="C162" s="99" t="s">
        <v>145</v>
      </c>
      <c r="D162" s="99"/>
      <c r="E162" s="99"/>
      <c r="F162" s="99"/>
      <c r="G162" s="99"/>
      <c r="H162" s="99"/>
      <c r="I162" s="100"/>
      <c r="J162" s="100"/>
      <c r="L162" s="230" t="s">
        <v>145</v>
      </c>
      <c r="M162" s="231" t="s">
        <v>145</v>
      </c>
      <c r="N162" s="231"/>
      <c r="O162" s="231"/>
      <c r="P162" s="231"/>
      <c r="Q162" s="231"/>
      <c r="R162" s="232"/>
      <c r="T162" s="230" t="s">
        <v>145</v>
      </c>
      <c r="U162" s="231" t="s">
        <v>145</v>
      </c>
      <c r="V162" s="231"/>
      <c r="W162" s="231"/>
      <c r="X162" s="231"/>
      <c r="Y162" s="231"/>
      <c r="Z162" s="232"/>
    </row>
    <row r="163" spans="1:31" ht="4.5" customHeight="1" x14ac:dyDescent="0.3">
      <c r="A163" s="50"/>
      <c r="B163" s="5"/>
      <c r="C163" s="6"/>
      <c r="D163" s="41"/>
      <c r="E163" s="7"/>
      <c r="F163" s="7"/>
      <c r="G163" s="7"/>
      <c r="H163" s="244"/>
      <c r="I163" s="244"/>
      <c r="J163" s="244"/>
      <c r="L163" s="50"/>
      <c r="M163" s="5"/>
      <c r="N163" s="48"/>
      <c r="O163" s="41"/>
      <c r="P163" s="7"/>
      <c r="Q163" s="68"/>
      <c r="R163" s="68"/>
      <c r="T163" s="50"/>
      <c r="U163" s="5"/>
      <c r="V163" s="6"/>
      <c r="W163" s="41"/>
      <c r="X163" s="7"/>
      <c r="Y163" s="68"/>
      <c r="Z163" s="68"/>
      <c r="AB163" s="14"/>
      <c r="AC163" s="14"/>
      <c r="AD163" s="14"/>
      <c r="AE163" s="14"/>
    </row>
    <row r="164" spans="1:31" s="46" customFormat="1" ht="41.4" customHeight="1" x14ac:dyDescent="0.3">
      <c r="A164" s="76"/>
      <c r="B164" s="29" t="s">
        <v>4</v>
      </c>
      <c r="C164" s="29" t="s">
        <v>5</v>
      </c>
      <c r="D164" s="44" t="s">
        <v>80</v>
      </c>
      <c r="E164" s="30" t="s">
        <v>78</v>
      </c>
      <c r="F164" s="30" t="s">
        <v>78</v>
      </c>
      <c r="G164" s="47" t="s">
        <v>6</v>
      </c>
      <c r="H164" s="71" t="s">
        <v>7</v>
      </c>
      <c r="I164" s="169"/>
      <c r="J164" s="72" t="s">
        <v>420</v>
      </c>
      <c r="L164" s="76"/>
      <c r="M164" s="29" t="s">
        <v>4</v>
      </c>
      <c r="N164" s="29" t="s">
        <v>5</v>
      </c>
      <c r="O164" s="44" t="s">
        <v>80</v>
      </c>
      <c r="P164" s="30" t="s">
        <v>78</v>
      </c>
      <c r="Q164" s="71" t="s">
        <v>7</v>
      </c>
      <c r="R164" s="72"/>
      <c r="T164" s="76"/>
      <c r="U164" s="29" t="s">
        <v>4</v>
      </c>
      <c r="V164" s="29" t="s">
        <v>5</v>
      </c>
      <c r="W164" s="44" t="s">
        <v>80</v>
      </c>
      <c r="X164" s="47" t="s">
        <v>6</v>
      </c>
      <c r="Y164" s="82" t="s">
        <v>7</v>
      </c>
      <c r="Z164" s="83"/>
      <c r="AB164" s="14"/>
      <c r="AC164" s="14"/>
      <c r="AD164" s="14"/>
      <c r="AE164" s="14"/>
    </row>
    <row r="165" spans="1:31" ht="4.5" customHeight="1" x14ac:dyDescent="0.3">
      <c r="A165" s="50"/>
      <c r="B165" s="5"/>
      <c r="C165" s="6"/>
      <c r="D165" s="41"/>
      <c r="E165" s="25"/>
      <c r="F165" s="7"/>
      <c r="G165" s="7"/>
      <c r="H165" s="244"/>
      <c r="I165" s="244"/>
      <c r="J165" s="244"/>
      <c r="L165" s="50"/>
      <c r="M165" s="5"/>
      <c r="N165" s="48"/>
      <c r="O165" s="41"/>
      <c r="P165" s="7"/>
      <c r="Q165" s="81"/>
      <c r="R165" s="81"/>
      <c r="T165" s="50"/>
      <c r="U165" s="5"/>
      <c r="V165" s="6"/>
      <c r="W165" s="41"/>
      <c r="X165" s="7"/>
      <c r="Y165" s="81"/>
      <c r="Z165" s="81"/>
      <c r="AB165" s="14"/>
      <c r="AC165" s="14"/>
      <c r="AD165" s="14"/>
      <c r="AE165" s="14"/>
    </row>
    <row r="166" spans="1:31" x14ac:dyDescent="0.3">
      <c r="A166" s="236" t="s">
        <v>379</v>
      </c>
      <c r="B166" s="8" t="s">
        <v>380</v>
      </c>
      <c r="C166" s="39" t="s">
        <v>383</v>
      </c>
      <c r="D166" s="43" t="s">
        <v>352</v>
      </c>
      <c r="E166" s="31">
        <v>958</v>
      </c>
      <c r="F166" s="26">
        <v>1088</v>
      </c>
      <c r="G166" s="9">
        <v>1250</v>
      </c>
      <c r="H166" s="37" t="s">
        <v>387</v>
      </c>
      <c r="I166" s="37" t="s">
        <v>390</v>
      </c>
      <c r="J166" s="37" t="s">
        <v>419</v>
      </c>
      <c r="K166" s="10"/>
      <c r="L166" s="236" t="str">
        <f>A166</f>
        <v>A35</v>
      </c>
      <c r="M166" s="11" t="str">
        <f>B166</f>
        <v>EVE-A35-CF-INT</v>
      </c>
      <c r="N166" s="39" t="s">
        <v>383</v>
      </c>
      <c r="O166" s="54" t="str">
        <f>D166</f>
        <v>L</v>
      </c>
      <c r="P166" s="26">
        <v>1088</v>
      </c>
      <c r="Q166" s="37" t="str">
        <f>H166</f>
        <v>92x31x40</v>
      </c>
      <c r="R166" s="36" t="str">
        <f>J166</f>
        <v>M</v>
      </c>
      <c r="T166" s="236" t="str">
        <f>A166</f>
        <v>A35</v>
      </c>
      <c r="U166" s="11" t="str">
        <f>M166</f>
        <v>EVE-A35-CF-INT</v>
      </c>
      <c r="V166" s="11" t="str">
        <f t="shared" ref="V166:W166" si="99">N166</f>
        <v>Mercedes A35 AMG, A250 Carbon Intake</v>
      </c>
      <c r="W166" s="54" t="str">
        <f t="shared" si="99"/>
        <v>L</v>
      </c>
      <c r="X166" s="9">
        <v>1250</v>
      </c>
      <c r="Y166" s="64" t="str">
        <f t="shared" ref="Y166:Z166" si="100">Q166</f>
        <v>92x31x40</v>
      </c>
      <c r="Z166" s="15" t="str">
        <f t="shared" si="100"/>
        <v>M</v>
      </c>
    </row>
    <row r="167" spans="1:31" x14ac:dyDescent="0.3">
      <c r="A167" s="237"/>
      <c r="B167" s="8" t="s">
        <v>381</v>
      </c>
      <c r="C167" s="39" t="s">
        <v>382</v>
      </c>
      <c r="D167" s="43"/>
      <c r="E167" s="34">
        <v>590</v>
      </c>
      <c r="F167" s="26">
        <v>676</v>
      </c>
      <c r="G167" s="21">
        <v>750</v>
      </c>
      <c r="H167" s="36" t="s">
        <v>26</v>
      </c>
      <c r="I167" s="37" t="s">
        <v>26</v>
      </c>
      <c r="J167" s="37"/>
      <c r="L167" s="237"/>
      <c r="M167" s="8" t="str">
        <f>B167</f>
        <v>EVE-A35-CF-CHG</v>
      </c>
      <c r="N167" s="39" t="s">
        <v>382</v>
      </c>
      <c r="O167" s="54"/>
      <c r="P167" s="26">
        <v>676</v>
      </c>
      <c r="Q167" s="36" t="str">
        <f>H167</f>
        <v>TBC</v>
      </c>
      <c r="R167" s="42">
        <f>J167</f>
        <v>0</v>
      </c>
      <c r="T167" s="237"/>
      <c r="U167" s="8" t="str">
        <f>M167</f>
        <v>EVE-A35-CF-CHG</v>
      </c>
      <c r="V167" s="15" t="str">
        <f>N167</f>
        <v>Mercedes A35 AMG Turbo Tube</v>
      </c>
      <c r="W167" s="54"/>
      <c r="X167" s="21">
        <v>750</v>
      </c>
      <c r="Y167" s="15" t="str">
        <f>Q167</f>
        <v>TBC</v>
      </c>
      <c r="Z167" s="93">
        <f>R167</f>
        <v>0</v>
      </c>
    </row>
    <row r="168" spans="1:31" ht="4.95" customHeight="1" x14ac:dyDescent="0.3">
      <c r="C168" s="3"/>
      <c r="D168" s="52"/>
      <c r="E168" s="4"/>
      <c r="F168" s="4"/>
      <c r="G168" s="4"/>
      <c r="H168" s="73"/>
      <c r="I168" s="73"/>
      <c r="J168" s="73"/>
      <c r="N168" s="55"/>
      <c r="O168" s="52"/>
      <c r="P168" s="4"/>
      <c r="Q168" s="73"/>
      <c r="R168" s="73"/>
      <c r="V168" s="51"/>
      <c r="X168" s="4"/>
      <c r="Y168" s="73"/>
      <c r="Z168" s="73"/>
    </row>
    <row r="169" spans="1:31" x14ac:dyDescent="0.3">
      <c r="A169" s="236" t="s">
        <v>362</v>
      </c>
      <c r="B169" s="8" t="s">
        <v>363</v>
      </c>
      <c r="C169" s="39" t="s">
        <v>365</v>
      </c>
      <c r="D169" s="43" t="s">
        <v>74</v>
      </c>
      <c r="E169" s="31">
        <v>1917</v>
      </c>
      <c r="F169" s="26">
        <v>2180</v>
      </c>
      <c r="G169" s="9">
        <v>2400</v>
      </c>
      <c r="H169" s="36" t="s">
        <v>409</v>
      </c>
      <c r="I169" s="37" t="s">
        <v>410</v>
      </c>
      <c r="J169" s="37" t="s">
        <v>352</v>
      </c>
      <c r="K169" s="10"/>
      <c r="L169" s="236" t="str">
        <f>A169</f>
        <v>GTR / GTS</v>
      </c>
      <c r="M169" s="11" t="str">
        <f>B169</f>
        <v>EVE-AMGGT-CF-INT</v>
      </c>
      <c r="N169" s="39" t="s">
        <v>365</v>
      </c>
      <c r="O169" s="54" t="str">
        <f>D169</f>
        <v>B</v>
      </c>
      <c r="P169" s="26">
        <v>2180</v>
      </c>
      <c r="Q169" s="37" t="str">
        <f>H169</f>
        <v>77x67x27</v>
      </c>
      <c r="R169" s="36" t="str">
        <f>J169</f>
        <v>L</v>
      </c>
      <c r="T169" s="236" t="str">
        <f>A169</f>
        <v>GTR / GTS</v>
      </c>
      <c r="U169" s="11" t="str">
        <f>M169</f>
        <v>EVE-AMGGT-CF-INT</v>
      </c>
      <c r="V169" s="11" t="str">
        <f t="shared" ref="V169:W170" si="101">N169</f>
        <v>Mercedes C190/R190 AMG GTR, GTS, GT GLOSS Finish</v>
      </c>
      <c r="W169" s="54" t="str">
        <f t="shared" si="101"/>
        <v>B</v>
      </c>
      <c r="X169" s="9">
        <v>2400</v>
      </c>
      <c r="Y169" s="64" t="str">
        <f t="shared" ref="Y169:Z169" si="102">Q169</f>
        <v>77x67x27</v>
      </c>
      <c r="Z169" s="15" t="str">
        <f t="shared" si="102"/>
        <v>L</v>
      </c>
    </row>
    <row r="170" spans="1:31" x14ac:dyDescent="0.3">
      <c r="A170" s="237"/>
      <c r="B170" s="8" t="s">
        <v>364</v>
      </c>
      <c r="C170" s="39" t="s">
        <v>366</v>
      </c>
      <c r="D170" s="43" t="s">
        <v>74</v>
      </c>
      <c r="E170" s="34">
        <v>1917</v>
      </c>
      <c r="F170" s="26">
        <v>2180</v>
      </c>
      <c r="G170" s="21">
        <v>2400</v>
      </c>
      <c r="H170" s="36" t="s">
        <v>409</v>
      </c>
      <c r="I170" s="42" t="str">
        <f>I169</f>
        <v>8 Kg</v>
      </c>
      <c r="J170" s="42" t="s">
        <v>352</v>
      </c>
      <c r="L170" s="237"/>
      <c r="M170" s="8" t="str">
        <f>B170</f>
        <v>EVE-AMGGT-CFM-INT</v>
      </c>
      <c r="N170" s="39" t="s">
        <v>366</v>
      </c>
      <c r="O170" s="54" t="str">
        <f>D170</f>
        <v>B</v>
      </c>
      <c r="P170" s="26">
        <v>2180</v>
      </c>
      <c r="Q170" s="36" t="str">
        <f>H170</f>
        <v>77x67x27</v>
      </c>
      <c r="R170" s="42" t="str">
        <f>J170</f>
        <v>L</v>
      </c>
      <c r="T170" s="237"/>
      <c r="U170" s="8" t="str">
        <f>M170</f>
        <v>EVE-AMGGT-CFM-INT</v>
      </c>
      <c r="V170" s="15" t="str">
        <f>N170</f>
        <v>Mercedes C190/R190 AMG GTR, GTS, GT MATTE Finish</v>
      </c>
      <c r="W170" s="54" t="str">
        <f t="shared" si="101"/>
        <v>B</v>
      </c>
      <c r="X170" s="21">
        <v>2400</v>
      </c>
      <c r="Y170" s="15" t="str">
        <f>Q170</f>
        <v>77x67x27</v>
      </c>
      <c r="Z170" s="93" t="str">
        <f>R170</f>
        <v>L</v>
      </c>
    </row>
    <row r="171" spans="1:31" ht="4.95" customHeight="1" x14ac:dyDescent="0.3">
      <c r="C171" s="3"/>
      <c r="D171" s="52"/>
      <c r="E171" s="4"/>
      <c r="F171" s="4"/>
      <c r="G171" s="4"/>
      <c r="H171" s="73"/>
      <c r="I171" s="73"/>
      <c r="J171" s="73"/>
      <c r="N171" s="55"/>
      <c r="O171" s="52"/>
      <c r="P171" s="4"/>
      <c r="Q171" s="73"/>
      <c r="R171" s="73"/>
      <c r="V171" s="51"/>
      <c r="X171" s="4"/>
      <c r="Y171" s="73"/>
      <c r="Z171" s="73"/>
    </row>
    <row r="172" spans="1:31" x14ac:dyDescent="0.3">
      <c r="A172" s="236" t="s">
        <v>280</v>
      </c>
      <c r="B172" s="8" t="s">
        <v>144</v>
      </c>
      <c r="C172" s="39" t="s">
        <v>334</v>
      </c>
      <c r="D172" s="43" t="s">
        <v>369</v>
      </c>
      <c r="E172" s="31">
        <v>2240</v>
      </c>
      <c r="F172" s="26">
        <v>2479</v>
      </c>
      <c r="G172" s="9">
        <v>2795</v>
      </c>
      <c r="H172" s="36" t="s">
        <v>411</v>
      </c>
      <c r="I172" s="37" t="s">
        <v>410</v>
      </c>
      <c r="J172" s="37" t="s">
        <v>352</v>
      </c>
      <c r="K172" s="10"/>
      <c r="L172" s="236" t="s">
        <v>280</v>
      </c>
      <c r="M172" s="11" t="str">
        <f>B172</f>
        <v>EVE-C63S-CF-INT</v>
      </c>
      <c r="N172" s="39" t="str">
        <f>C172</f>
        <v>Mercedes all AMG C63/C63S variants Carbon intake with carbon ducts</v>
      </c>
      <c r="O172" s="54" t="str">
        <f>D172</f>
        <v>C</v>
      </c>
      <c r="P172" s="26">
        <v>2479</v>
      </c>
      <c r="Q172" s="37" t="str">
        <f>H172</f>
        <v>64x44x45</v>
      </c>
      <c r="R172" s="36" t="str">
        <f>J172</f>
        <v>L</v>
      </c>
      <c r="T172" s="236" t="s">
        <v>280</v>
      </c>
      <c r="U172" s="11" t="str">
        <f>M172</f>
        <v>EVE-C63S-CF-INT</v>
      </c>
      <c r="V172" s="11" t="str">
        <f t="shared" ref="V172:W173" si="103">N172</f>
        <v>Mercedes all AMG C63/C63S variants Carbon intake with carbon ducts</v>
      </c>
      <c r="W172" s="54" t="str">
        <f t="shared" si="103"/>
        <v>C</v>
      </c>
      <c r="X172" s="9">
        <v>2795</v>
      </c>
      <c r="Y172" s="64" t="str">
        <f t="shared" ref="Y172:Z172" si="104">Q172</f>
        <v>64x44x45</v>
      </c>
      <c r="Z172" s="15" t="str">
        <f t="shared" si="104"/>
        <v>L</v>
      </c>
    </row>
    <row r="173" spans="1:31" x14ac:dyDescent="0.3">
      <c r="A173" s="238"/>
      <c r="B173" s="8" t="s">
        <v>332</v>
      </c>
      <c r="C173" s="103" t="s">
        <v>333</v>
      </c>
      <c r="D173" s="104"/>
      <c r="E173" s="34">
        <v>136</v>
      </c>
      <c r="F173" s="26">
        <v>154</v>
      </c>
      <c r="G173" s="21">
        <v>170</v>
      </c>
      <c r="H173" s="36" t="s">
        <v>402</v>
      </c>
      <c r="I173" s="42" t="s">
        <v>389</v>
      </c>
      <c r="J173" s="42" t="s">
        <v>85</v>
      </c>
      <c r="K173" s="10"/>
      <c r="L173" s="238"/>
      <c r="M173" s="11" t="str">
        <f>B173</f>
        <v>EVE-C63S-DCT</v>
      </c>
      <c r="N173" s="39" t="str">
        <f>C173</f>
        <v>C63S Carbon Duct upgrade package</v>
      </c>
      <c r="O173" s="105"/>
      <c r="P173" s="26">
        <v>154</v>
      </c>
      <c r="Q173" s="36" t="s">
        <v>335</v>
      </c>
      <c r="R173" s="42" t="s">
        <v>386</v>
      </c>
      <c r="T173" s="238"/>
      <c r="U173" s="11" t="str">
        <f>M173</f>
        <v>EVE-C63S-DCT</v>
      </c>
      <c r="V173" s="11" t="str">
        <f t="shared" si="103"/>
        <v>C63S Carbon Duct upgrade package</v>
      </c>
      <c r="W173" s="105"/>
      <c r="X173" s="21">
        <v>170</v>
      </c>
      <c r="Y173" s="36" t="s">
        <v>335</v>
      </c>
      <c r="Z173" s="42" t="s">
        <v>386</v>
      </c>
    </row>
    <row r="174" spans="1:31" ht="4.5" customHeight="1" x14ac:dyDescent="0.3">
      <c r="A174" s="50"/>
      <c r="B174" s="5"/>
      <c r="C174" s="6"/>
      <c r="D174" s="41"/>
      <c r="E174" s="25"/>
      <c r="F174" s="7"/>
      <c r="G174" s="7"/>
      <c r="H174" s="244"/>
      <c r="I174" s="244"/>
      <c r="J174" s="244"/>
      <c r="L174" s="50"/>
      <c r="M174" s="5"/>
      <c r="N174" s="48"/>
      <c r="O174" s="41"/>
      <c r="P174" s="7"/>
      <c r="Q174" s="81"/>
      <c r="R174" s="81"/>
      <c r="T174" s="50"/>
      <c r="U174" s="5"/>
      <c r="V174" s="6"/>
      <c r="W174" s="41"/>
      <c r="X174" s="7"/>
      <c r="Y174" s="81"/>
      <c r="Z174" s="81"/>
      <c r="AB174" s="14"/>
      <c r="AC174" s="14"/>
      <c r="AD174" s="14"/>
      <c r="AE174" s="14"/>
    </row>
    <row r="175" spans="1:31" x14ac:dyDescent="0.3">
      <c r="A175" s="101" t="s">
        <v>336</v>
      </c>
      <c r="B175" s="8" t="s">
        <v>337</v>
      </c>
      <c r="C175" s="39" t="s">
        <v>338</v>
      </c>
      <c r="D175" s="43" t="s">
        <v>369</v>
      </c>
      <c r="E175" s="31">
        <v>2240</v>
      </c>
      <c r="F175" s="26">
        <v>2479</v>
      </c>
      <c r="G175" s="9">
        <v>2795</v>
      </c>
      <c r="H175" s="36" t="s">
        <v>411</v>
      </c>
      <c r="I175" s="37" t="s">
        <v>410</v>
      </c>
      <c r="J175" s="37" t="s">
        <v>352</v>
      </c>
      <c r="K175" s="10"/>
      <c r="L175" s="101" t="s">
        <v>280</v>
      </c>
      <c r="M175" s="11" t="str">
        <f>B175</f>
        <v>EVE-GLC63S-CF-INT</v>
      </c>
      <c r="N175" s="39" t="s">
        <v>338</v>
      </c>
      <c r="O175" s="54" t="str">
        <f>D175</f>
        <v>C</v>
      </c>
      <c r="P175" s="26">
        <v>2479</v>
      </c>
      <c r="Q175" s="37" t="str">
        <f>H175</f>
        <v>64x44x45</v>
      </c>
      <c r="R175" s="36" t="str">
        <f>J175</f>
        <v>L</v>
      </c>
      <c r="T175" s="101" t="s">
        <v>280</v>
      </c>
      <c r="U175" s="11" t="str">
        <f>M175</f>
        <v>EVE-GLC63S-CF-INT</v>
      </c>
      <c r="V175" s="11" t="str">
        <f t="shared" ref="V175:W175" si="105">N175</f>
        <v xml:space="preserve">Mercedes GLC63S carbon intake </v>
      </c>
      <c r="W175" s="54" t="str">
        <f t="shared" si="105"/>
        <v>C</v>
      </c>
      <c r="X175" s="9">
        <v>2795</v>
      </c>
      <c r="Y175" s="64" t="str">
        <f t="shared" ref="Y175:Z175" si="106">Q175</f>
        <v>64x44x45</v>
      </c>
      <c r="Z175" s="15" t="str">
        <f t="shared" si="106"/>
        <v>L</v>
      </c>
    </row>
    <row r="176" spans="1:31" ht="4.95" customHeight="1" x14ac:dyDescent="0.3">
      <c r="C176" s="3"/>
      <c r="D176" s="52"/>
      <c r="E176" s="4"/>
      <c r="F176" s="4"/>
      <c r="G176" s="4"/>
      <c r="H176" s="73"/>
      <c r="I176" s="73"/>
      <c r="J176" s="73"/>
      <c r="N176" s="55"/>
      <c r="O176" s="52"/>
      <c r="P176" s="4"/>
      <c r="Q176" s="73"/>
      <c r="R176" s="73"/>
      <c r="V176" s="51"/>
      <c r="X176" s="4"/>
      <c r="Y176" s="73"/>
      <c r="Z176" s="73"/>
    </row>
    <row r="177" spans="1:26" ht="21" x14ac:dyDescent="0.3">
      <c r="A177" s="98"/>
      <c r="B177" s="99"/>
      <c r="C177" s="99" t="s">
        <v>83</v>
      </c>
      <c r="D177" s="99"/>
      <c r="E177" s="99"/>
      <c r="F177" s="99"/>
      <c r="G177" s="99"/>
      <c r="H177" s="99"/>
      <c r="I177" s="100"/>
      <c r="J177" s="100"/>
      <c r="L177" s="230" t="s">
        <v>83</v>
      </c>
      <c r="M177" s="231" t="s">
        <v>83</v>
      </c>
      <c r="N177" s="231"/>
      <c r="O177" s="231"/>
      <c r="P177" s="231"/>
      <c r="Q177" s="231"/>
      <c r="R177" s="232"/>
      <c r="T177" s="230" t="s">
        <v>83</v>
      </c>
      <c r="U177" s="231" t="s">
        <v>83</v>
      </c>
      <c r="V177" s="231"/>
      <c r="W177" s="231"/>
      <c r="X177" s="231"/>
      <c r="Y177" s="231"/>
      <c r="Z177" s="232"/>
    </row>
    <row r="178" spans="1:26" ht="4.5" customHeight="1" x14ac:dyDescent="0.3">
      <c r="A178" s="50"/>
      <c r="B178" s="5"/>
      <c r="C178" s="6"/>
      <c r="D178" s="41"/>
      <c r="E178" s="7"/>
      <c r="F178" s="7"/>
      <c r="G178" s="7"/>
      <c r="H178" s="244"/>
      <c r="I178" s="244"/>
      <c r="J178" s="244"/>
      <c r="L178" s="50"/>
      <c r="M178" s="5"/>
      <c r="N178" s="48"/>
      <c r="O178" s="41"/>
      <c r="P178" s="7"/>
      <c r="Q178" s="68"/>
      <c r="R178" s="68"/>
      <c r="T178" s="50"/>
      <c r="U178" s="6"/>
      <c r="V178" s="6"/>
      <c r="W178" s="41"/>
      <c r="X178" s="7"/>
      <c r="Y178" s="81"/>
      <c r="Z178" s="81"/>
    </row>
    <row r="179" spans="1:26" s="46" customFormat="1" ht="40.950000000000003" customHeight="1" x14ac:dyDescent="0.3">
      <c r="A179" s="76"/>
      <c r="B179" s="29" t="s">
        <v>4</v>
      </c>
      <c r="C179" s="29" t="s">
        <v>5</v>
      </c>
      <c r="D179" s="44" t="s">
        <v>80</v>
      </c>
      <c r="E179" s="30" t="s">
        <v>78</v>
      </c>
      <c r="F179" s="30" t="s">
        <v>78</v>
      </c>
      <c r="G179" s="47" t="s">
        <v>6</v>
      </c>
      <c r="H179" s="71" t="s">
        <v>7</v>
      </c>
      <c r="I179" s="169"/>
      <c r="J179" s="72" t="s">
        <v>420</v>
      </c>
      <c r="L179" s="76"/>
      <c r="M179" s="29" t="s">
        <v>4</v>
      </c>
      <c r="N179" s="29" t="s">
        <v>5</v>
      </c>
      <c r="O179" s="44" t="s">
        <v>80</v>
      </c>
      <c r="P179" s="30" t="s">
        <v>78</v>
      </c>
      <c r="Q179" s="71" t="s">
        <v>7</v>
      </c>
      <c r="R179" s="72"/>
      <c r="T179" s="76"/>
      <c r="U179" s="29" t="s">
        <v>4</v>
      </c>
      <c r="V179" s="29" t="s">
        <v>5</v>
      </c>
      <c r="W179" s="44" t="s">
        <v>80</v>
      </c>
      <c r="X179" s="47" t="s">
        <v>6</v>
      </c>
      <c r="Y179" s="82" t="s">
        <v>7</v>
      </c>
      <c r="Z179" s="83"/>
    </row>
    <row r="180" spans="1:26" ht="4.5" customHeight="1" x14ac:dyDescent="0.3">
      <c r="A180" s="50"/>
      <c r="B180" s="5"/>
      <c r="C180" s="6"/>
      <c r="D180" s="41"/>
      <c r="E180" s="25"/>
      <c r="F180" s="7"/>
      <c r="G180" s="7"/>
      <c r="H180" s="244"/>
      <c r="I180" s="244"/>
      <c r="J180" s="244"/>
      <c r="L180" s="50"/>
      <c r="M180" s="6"/>
      <c r="N180" s="48"/>
      <c r="O180" s="41"/>
      <c r="P180" s="7"/>
      <c r="Q180" s="81"/>
      <c r="R180" s="81"/>
      <c r="T180" s="50"/>
      <c r="U180" s="5"/>
      <c r="V180" s="6"/>
      <c r="W180" s="41"/>
      <c r="X180" s="7"/>
      <c r="Y180" s="81"/>
      <c r="Z180" s="81"/>
    </row>
    <row r="181" spans="1:26" ht="33" customHeight="1" x14ac:dyDescent="0.3">
      <c r="A181" s="101" t="s">
        <v>377</v>
      </c>
      <c r="B181" s="174" t="s">
        <v>374</v>
      </c>
      <c r="C181" s="175" t="s">
        <v>375</v>
      </c>
      <c r="D181" s="191" t="s">
        <v>85</v>
      </c>
      <c r="E181" s="31">
        <v>1175</v>
      </c>
      <c r="F181" s="26">
        <v>1345</v>
      </c>
      <c r="G181" s="9">
        <v>1550</v>
      </c>
      <c r="H181" s="177" t="s">
        <v>393</v>
      </c>
      <c r="I181" s="37" t="s">
        <v>394</v>
      </c>
      <c r="J181" s="37" t="s">
        <v>419</v>
      </c>
      <c r="K181" s="10"/>
      <c r="L181" s="101" t="s">
        <v>377</v>
      </c>
      <c r="M181" s="11" t="str">
        <f>B181</f>
        <v>EVE-JCWGP3-INT</v>
      </c>
      <c r="N181" s="57" t="str">
        <f>C181</f>
        <v>Mini JCW GP3 / Clubman 306HP Carbon Intake</v>
      </c>
      <c r="O181" s="54" t="str">
        <f>D181</f>
        <v>S</v>
      </c>
      <c r="P181" s="26">
        <v>1250</v>
      </c>
      <c r="Q181" s="64" t="str">
        <f>H181</f>
        <v>92x22x40</v>
      </c>
      <c r="R181" s="64" t="str">
        <f>J181</f>
        <v>M</v>
      </c>
      <c r="T181" s="101" t="s">
        <v>377</v>
      </c>
      <c r="U181" s="11" t="str">
        <f>M181</f>
        <v>EVE-JCWGP3-INT</v>
      </c>
      <c r="V181" s="11" t="str">
        <f t="shared" ref="V181" si="107">N181</f>
        <v>Mini JCW GP3 / Clubman 306HP Carbon Intake</v>
      </c>
      <c r="W181" s="54" t="str">
        <f>O181</f>
        <v>S</v>
      </c>
      <c r="X181" s="9">
        <v>1450</v>
      </c>
      <c r="Y181" s="64" t="str">
        <f t="shared" ref="Y181:Z181" si="108">Q181</f>
        <v>92x22x40</v>
      </c>
      <c r="Z181" s="15" t="str">
        <f t="shared" si="108"/>
        <v>M</v>
      </c>
    </row>
    <row r="182" spans="1:26" ht="4.5" customHeight="1" x14ac:dyDescent="0.3">
      <c r="A182" s="50"/>
      <c r="B182" s="170"/>
      <c r="C182" s="171"/>
      <c r="D182" s="172"/>
      <c r="E182" s="25"/>
      <c r="F182" s="7"/>
      <c r="G182" s="7"/>
      <c r="H182" s="177"/>
      <c r="I182" s="37"/>
      <c r="J182" s="37"/>
      <c r="L182" s="50"/>
      <c r="M182" s="5"/>
      <c r="N182" s="48"/>
      <c r="O182" s="41"/>
      <c r="P182" s="7"/>
      <c r="Q182" s="68"/>
      <c r="R182" s="68"/>
      <c r="T182" s="50"/>
      <c r="U182" s="5"/>
      <c r="V182" s="6"/>
      <c r="W182" s="41"/>
      <c r="X182" s="7"/>
      <c r="Y182" s="68"/>
      <c r="Z182" s="68"/>
    </row>
    <row r="183" spans="1:26" ht="14.4" customHeight="1" x14ac:dyDescent="0.3">
      <c r="A183" s="101" t="s">
        <v>373</v>
      </c>
      <c r="B183" s="174" t="s">
        <v>376</v>
      </c>
      <c r="C183" s="175" t="s">
        <v>378</v>
      </c>
      <c r="D183" s="191" t="s">
        <v>85</v>
      </c>
      <c r="E183" s="31">
        <v>1000</v>
      </c>
      <c r="F183" s="26">
        <v>1150</v>
      </c>
      <c r="G183" s="9">
        <v>1300</v>
      </c>
      <c r="H183" s="177" t="s">
        <v>393</v>
      </c>
      <c r="I183" s="37" t="s">
        <v>394</v>
      </c>
      <c r="J183" s="37" t="s">
        <v>419</v>
      </c>
      <c r="K183" s="10"/>
      <c r="L183" s="101" t="s">
        <v>373</v>
      </c>
      <c r="M183" s="11" t="str">
        <f>B183</f>
        <v>EVE-F60-306-INT</v>
      </c>
      <c r="N183" s="57" t="str">
        <f>C183</f>
        <v>Mini JCW Countryman 306HP Carbon Intake with no scoop</v>
      </c>
      <c r="O183" s="54" t="str">
        <f>D183</f>
        <v>S</v>
      </c>
      <c r="P183" s="26">
        <v>1100</v>
      </c>
      <c r="Q183" s="64" t="str">
        <f>H183</f>
        <v>92x22x40</v>
      </c>
      <c r="R183" s="64" t="str">
        <f>J183</f>
        <v>M</v>
      </c>
      <c r="T183" s="101" t="s">
        <v>373</v>
      </c>
      <c r="U183" s="11" t="str">
        <f t="shared" ref="U183:W183" si="109">M183</f>
        <v>EVE-F60-306-INT</v>
      </c>
      <c r="V183" s="11" t="str">
        <f t="shared" si="109"/>
        <v>Mini JCW Countryman 306HP Carbon Intake with no scoop</v>
      </c>
      <c r="W183" s="54" t="str">
        <f t="shared" si="109"/>
        <v>S</v>
      </c>
      <c r="X183" s="9">
        <v>1250</v>
      </c>
      <c r="Y183" s="64" t="str">
        <f t="shared" ref="Y183:Z183" si="110">Q183</f>
        <v>92x22x40</v>
      </c>
      <c r="Z183" s="15" t="str">
        <f t="shared" si="110"/>
        <v>M</v>
      </c>
    </row>
    <row r="184" spans="1:26" ht="4.5" customHeight="1" x14ac:dyDescent="0.3">
      <c r="A184" s="50"/>
      <c r="B184" s="170"/>
      <c r="C184" s="171"/>
      <c r="D184" s="172"/>
      <c r="E184" s="25"/>
      <c r="F184" s="7"/>
      <c r="G184" s="7"/>
      <c r="H184" s="177"/>
      <c r="I184" s="37"/>
      <c r="J184" s="37"/>
      <c r="L184" s="50"/>
      <c r="M184" s="5"/>
      <c r="N184" s="48"/>
      <c r="O184" s="41"/>
      <c r="P184" s="7"/>
      <c r="Q184" s="68"/>
      <c r="R184" s="68"/>
      <c r="T184" s="50"/>
      <c r="U184" s="5"/>
      <c r="V184" s="6"/>
      <c r="W184" s="41"/>
      <c r="X184" s="7"/>
      <c r="Y184" s="68"/>
      <c r="Z184" s="68"/>
    </row>
    <row r="185" spans="1:26" ht="14.4" customHeight="1" x14ac:dyDescent="0.3">
      <c r="A185" s="236" t="s">
        <v>288</v>
      </c>
      <c r="B185" s="174" t="s">
        <v>84</v>
      </c>
      <c r="C185" s="175" t="s">
        <v>286</v>
      </c>
      <c r="D185" s="191" t="s">
        <v>85</v>
      </c>
      <c r="E185" s="31">
        <v>1175</v>
      </c>
      <c r="F185" s="26">
        <v>1345</v>
      </c>
      <c r="G185" s="9">
        <v>1550</v>
      </c>
      <c r="H185" s="177" t="s">
        <v>393</v>
      </c>
      <c r="I185" s="37" t="s">
        <v>394</v>
      </c>
      <c r="J185" s="37" t="s">
        <v>419</v>
      </c>
      <c r="K185" s="10"/>
      <c r="L185" s="236" t="s">
        <v>288</v>
      </c>
      <c r="M185" s="11" t="str">
        <f t="shared" ref="M185:O188" si="111">B185</f>
        <v>EVE-F56-CF-INT</v>
      </c>
      <c r="N185" s="57" t="str">
        <f t="shared" si="111"/>
        <v>Mini Cooper S / JCW Black Carbon intake</v>
      </c>
      <c r="O185" s="54" t="str">
        <f t="shared" si="111"/>
        <v>S</v>
      </c>
      <c r="P185" s="26">
        <v>1250</v>
      </c>
      <c r="Q185" s="64" t="str">
        <f>H185</f>
        <v>92x22x40</v>
      </c>
      <c r="R185" s="64" t="str">
        <f>J185</f>
        <v>M</v>
      </c>
      <c r="T185" s="236" t="s">
        <v>288</v>
      </c>
      <c r="U185" s="11" t="str">
        <f>M185</f>
        <v>EVE-F56-CF-INT</v>
      </c>
      <c r="V185" s="11" t="str">
        <f t="shared" ref="V185:V186" si="112">N185</f>
        <v>Mini Cooper S / JCW Black Carbon intake</v>
      </c>
      <c r="W185" s="54" t="str">
        <f>O185</f>
        <v>S</v>
      </c>
      <c r="X185" s="9">
        <v>1450</v>
      </c>
      <c r="Y185" s="64" t="str">
        <f t="shared" ref="Y185:Z188" si="113">Q185</f>
        <v>92x22x40</v>
      </c>
      <c r="Z185" s="15" t="str">
        <f t="shared" si="113"/>
        <v>M</v>
      </c>
    </row>
    <row r="186" spans="1:26" x14ac:dyDescent="0.3">
      <c r="A186" s="238"/>
      <c r="B186" s="174" t="s">
        <v>93</v>
      </c>
      <c r="C186" s="175" t="s">
        <v>287</v>
      </c>
      <c r="D186" s="191" t="s">
        <v>85</v>
      </c>
      <c r="E186" s="31">
        <v>1175</v>
      </c>
      <c r="F186" s="26">
        <v>1345</v>
      </c>
      <c r="G186" s="9">
        <v>1550</v>
      </c>
      <c r="H186" s="177" t="s">
        <v>393</v>
      </c>
      <c r="I186" s="37" t="s">
        <v>394</v>
      </c>
      <c r="J186" s="37" t="s">
        <v>419</v>
      </c>
      <c r="K186" s="10"/>
      <c r="L186" s="238"/>
      <c r="M186" s="11" t="str">
        <f t="shared" si="111"/>
        <v>EVE-F56-LCI-CF-INT</v>
      </c>
      <c r="N186" s="57" t="str">
        <f t="shared" si="111"/>
        <v>Mini Cooper S / JCW Facelift Black Carbon intake</v>
      </c>
      <c r="O186" s="54" t="str">
        <f t="shared" si="111"/>
        <v>S</v>
      </c>
      <c r="P186" s="26">
        <v>1250</v>
      </c>
      <c r="Q186" s="64" t="str">
        <f>H186</f>
        <v>92x22x40</v>
      </c>
      <c r="R186" s="64" t="str">
        <f>J186</f>
        <v>M</v>
      </c>
      <c r="T186" s="238"/>
      <c r="U186" s="11" t="str">
        <f>M186</f>
        <v>EVE-F56-LCI-CF-INT</v>
      </c>
      <c r="V186" s="11" t="str">
        <f t="shared" si="112"/>
        <v>Mini Cooper S / JCW Facelift Black Carbon intake</v>
      </c>
      <c r="W186" s="54" t="str">
        <f>O186</f>
        <v>S</v>
      </c>
      <c r="X186" s="9">
        <v>1450</v>
      </c>
      <c r="Y186" s="37" t="str">
        <f t="shared" si="113"/>
        <v>92x22x40</v>
      </c>
      <c r="Z186" s="36" t="str">
        <f t="shared" si="113"/>
        <v>M</v>
      </c>
    </row>
    <row r="187" spans="1:26" x14ac:dyDescent="0.3">
      <c r="A187" s="238"/>
      <c r="B187" s="174" t="s">
        <v>140</v>
      </c>
      <c r="C187" s="175" t="s">
        <v>222</v>
      </c>
      <c r="D187" s="191" t="s">
        <v>85</v>
      </c>
      <c r="E187" s="31">
        <v>695</v>
      </c>
      <c r="F187" s="26">
        <v>790</v>
      </c>
      <c r="G187" s="9">
        <v>910</v>
      </c>
      <c r="H187" s="177" t="s">
        <v>393</v>
      </c>
      <c r="I187" s="37" t="s">
        <v>394</v>
      </c>
      <c r="J187" s="37" t="s">
        <v>419</v>
      </c>
      <c r="K187" s="10"/>
      <c r="L187" s="238"/>
      <c r="M187" s="11" t="str">
        <f t="shared" si="111"/>
        <v>EVE-F56-PL-INT</v>
      </c>
      <c r="N187" s="57" t="str">
        <f t="shared" si="111"/>
        <v>Mini Cooper S / JCW Plastic intake with Carbon Scoop</v>
      </c>
      <c r="O187" s="54" t="str">
        <f t="shared" si="111"/>
        <v>S</v>
      </c>
      <c r="P187" s="26">
        <v>738</v>
      </c>
      <c r="Q187" s="64" t="str">
        <f>H187</f>
        <v>92x22x40</v>
      </c>
      <c r="R187" s="64" t="str">
        <f>J187</f>
        <v>M</v>
      </c>
      <c r="T187" s="238"/>
      <c r="U187" s="11" t="str">
        <f>M187</f>
        <v>EVE-F56-PL-INT</v>
      </c>
      <c r="V187" s="11" t="str">
        <f>N187</f>
        <v>Mini Cooper S / JCW Plastic intake with Carbon Scoop</v>
      </c>
      <c r="W187" s="54" t="str">
        <f>O187</f>
        <v>S</v>
      </c>
      <c r="X187" s="9">
        <v>835</v>
      </c>
      <c r="Y187" s="37" t="str">
        <f t="shared" si="113"/>
        <v>92x22x40</v>
      </c>
      <c r="Z187" s="36" t="str">
        <f t="shared" si="113"/>
        <v>M</v>
      </c>
    </row>
    <row r="188" spans="1:26" x14ac:dyDescent="0.3">
      <c r="A188" s="237"/>
      <c r="B188" s="174" t="s">
        <v>141</v>
      </c>
      <c r="C188" s="175" t="s">
        <v>223</v>
      </c>
      <c r="D188" s="191" t="s">
        <v>85</v>
      </c>
      <c r="E188" s="31">
        <v>695</v>
      </c>
      <c r="F188" s="26">
        <v>790</v>
      </c>
      <c r="G188" s="9">
        <v>910</v>
      </c>
      <c r="H188" s="177" t="s">
        <v>393</v>
      </c>
      <c r="I188" s="37" t="s">
        <v>394</v>
      </c>
      <c r="J188" s="37" t="s">
        <v>419</v>
      </c>
      <c r="K188" s="10"/>
      <c r="L188" s="237"/>
      <c r="M188" s="11" t="str">
        <f t="shared" si="111"/>
        <v>EVE-F56-LCI-PL-INT</v>
      </c>
      <c r="N188" s="57" t="str">
        <f t="shared" si="111"/>
        <v>Mini Cooper S / JCW Facelift Plastic intake with Carbon Scoop</v>
      </c>
      <c r="O188" s="54" t="str">
        <f t="shared" si="111"/>
        <v>S</v>
      </c>
      <c r="P188" s="26">
        <v>738</v>
      </c>
      <c r="Q188" s="37" t="str">
        <f>H188</f>
        <v>92x22x40</v>
      </c>
      <c r="R188" s="37" t="str">
        <f>J188</f>
        <v>M</v>
      </c>
      <c r="T188" s="237"/>
      <c r="U188" s="11" t="str">
        <f>M188</f>
        <v>EVE-F56-LCI-PL-INT</v>
      </c>
      <c r="V188" s="11" t="str">
        <f>N188</f>
        <v>Mini Cooper S / JCW Facelift Plastic intake with Carbon Scoop</v>
      </c>
      <c r="W188" s="54" t="str">
        <f>O188</f>
        <v>S</v>
      </c>
      <c r="X188" s="9">
        <v>835</v>
      </c>
      <c r="Y188" s="37" t="str">
        <f t="shared" si="113"/>
        <v>92x22x40</v>
      </c>
      <c r="Z188" s="36" t="str">
        <f t="shared" si="113"/>
        <v>M</v>
      </c>
    </row>
    <row r="189" spans="1:26" ht="4.5" customHeight="1" x14ac:dyDescent="0.3">
      <c r="A189" s="50"/>
      <c r="B189" s="170"/>
      <c r="C189" s="171"/>
      <c r="D189" s="172"/>
      <c r="E189" s="25"/>
      <c r="F189" s="7"/>
      <c r="G189" s="7"/>
      <c r="H189" s="177"/>
      <c r="I189" s="37"/>
      <c r="J189" s="37"/>
      <c r="L189" s="50"/>
      <c r="M189" s="5"/>
      <c r="N189" s="48"/>
      <c r="O189" s="41"/>
      <c r="P189" s="7"/>
      <c r="Q189" s="68"/>
      <c r="R189" s="68"/>
      <c r="T189" s="50"/>
      <c r="U189" s="5"/>
      <c r="V189" s="6"/>
      <c r="W189" s="41"/>
      <c r="X189" s="7"/>
      <c r="Y189" s="68"/>
      <c r="Z189" s="68"/>
    </row>
    <row r="190" spans="1:26" ht="14.4" customHeight="1" x14ac:dyDescent="0.3">
      <c r="A190" s="236" t="s">
        <v>289</v>
      </c>
      <c r="B190" s="174" t="s">
        <v>125</v>
      </c>
      <c r="C190" s="175" t="s">
        <v>220</v>
      </c>
      <c r="D190" s="191" t="s">
        <v>85</v>
      </c>
      <c r="E190" s="31">
        <v>960</v>
      </c>
      <c r="F190" s="26">
        <v>1090</v>
      </c>
      <c r="G190" s="9">
        <v>1250</v>
      </c>
      <c r="H190" s="177" t="s">
        <v>393</v>
      </c>
      <c r="I190" s="37" t="s">
        <v>394</v>
      </c>
      <c r="J190" s="37" t="s">
        <v>419</v>
      </c>
      <c r="K190" s="10"/>
      <c r="L190" s="236" t="s">
        <v>289</v>
      </c>
      <c r="M190" s="11" t="str">
        <f t="shared" ref="M190:O193" si="114">B190</f>
        <v>EVE-F60-CF-INT</v>
      </c>
      <c r="N190" s="57" t="str">
        <f t="shared" si="114"/>
        <v>MINI Countryman S Black Carbon intake with no scoop</v>
      </c>
      <c r="O190" s="54" t="str">
        <f t="shared" si="114"/>
        <v>S</v>
      </c>
      <c r="P190" s="26">
        <v>1046</v>
      </c>
      <c r="Q190" s="64" t="str">
        <f>H190</f>
        <v>92x22x40</v>
      </c>
      <c r="R190" s="64" t="str">
        <f>J190</f>
        <v>M</v>
      </c>
      <c r="T190" s="236" t="s">
        <v>289</v>
      </c>
      <c r="U190" s="11" t="str">
        <f>M190</f>
        <v>EVE-F60-CF-INT</v>
      </c>
      <c r="V190" s="11" t="str">
        <f t="shared" ref="V190:V193" si="115">N190</f>
        <v>MINI Countryman S Black Carbon intake with no scoop</v>
      </c>
      <c r="W190" s="54" t="str">
        <f>O190</f>
        <v>S</v>
      </c>
      <c r="X190" s="9">
        <v>1150</v>
      </c>
      <c r="Y190" s="64" t="str">
        <f t="shared" ref="Y190:Z193" si="116">Q190</f>
        <v>92x22x40</v>
      </c>
      <c r="Z190" s="15" t="str">
        <f t="shared" si="116"/>
        <v>M</v>
      </c>
    </row>
    <row r="191" spans="1:26" x14ac:dyDescent="0.3">
      <c r="A191" s="238"/>
      <c r="B191" s="174" t="s">
        <v>126</v>
      </c>
      <c r="C191" s="175" t="s">
        <v>221</v>
      </c>
      <c r="D191" s="191" t="s">
        <v>85</v>
      </c>
      <c r="E191" s="31">
        <v>960</v>
      </c>
      <c r="F191" s="26">
        <v>1090</v>
      </c>
      <c r="G191" s="9">
        <v>1250</v>
      </c>
      <c r="H191" s="177" t="s">
        <v>393</v>
      </c>
      <c r="I191" s="37" t="s">
        <v>394</v>
      </c>
      <c r="J191" s="37" t="s">
        <v>419</v>
      </c>
      <c r="K191" s="10"/>
      <c r="L191" s="238"/>
      <c r="M191" s="11" t="str">
        <f t="shared" si="114"/>
        <v>EVE-F60-LCI-CF-INT</v>
      </c>
      <c r="N191" s="57" t="str">
        <f t="shared" si="114"/>
        <v>MINI Countryman S Facelift Black Carbon intake with no scoop</v>
      </c>
      <c r="O191" s="54" t="str">
        <f t="shared" si="114"/>
        <v>S</v>
      </c>
      <c r="P191" s="26">
        <v>1046</v>
      </c>
      <c r="Q191" s="64" t="str">
        <f>H191</f>
        <v>92x22x40</v>
      </c>
      <c r="R191" s="64" t="str">
        <f>J191</f>
        <v>M</v>
      </c>
      <c r="T191" s="238"/>
      <c r="U191" s="11" t="str">
        <f>M191</f>
        <v>EVE-F60-LCI-CF-INT</v>
      </c>
      <c r="V191" s="11" t="str">
        <f t="shared" si="115"/>
        <v>MINI Countryman S Facelift Black Carbon intake with no scoop</v>
      </c>
      <c r="W191" s="54" t="str">
        <f>O191</f>
        <v>S</v>
      </c>
      <c r="X191" s="9">
        <v>1150</v>
      </c>
      <c r="Y191" s="37" t="str">
        <f t="shared" si="116"/>
        <v>92x22x40</v>
      </c>
      <c r="Z191" s="36" t="str">
        <f t="shared" si="116"/>
        <v>M</v>
      </c>
    </row>
    <row r="192" spans="1:26" x14ac:dyDescent="0.3">
      <c r="A192" s="238"/>
      <c r="B192" s="174" t="s">
        <v>142</v>
      </c>
      <c r="C192" s="175" t="s">
        <v>224</v>
      </c>
      <c r="D192" s="191" t="s">
        <v>85</v>
      </c>
      <c r="E192" s="31">
        <v>500</v>
      </c>
      <c r="F192" s="26">
        <v>565</v>
      </c>
      <c r="G192" s="9">
        <v>650</v>
      </c>
      <c r="H192" s="177" t="s">
        <v>393</v>
      </c>
      <c r="I192" s="37" t="s">
        <v>394</v>
      </c>
      <c r="J192" s="37" t="s">
        <v>419</v>
      </c>
      <c r="K192" s="10"/>
      <c r="L192" s="238"/>
      <c r="M192" s="11" t="str">
        <f t="shared" si="114"/>
        <v>EVE-F60-PL-INT</v>
      </c>
      <c r="N192" s="57" t="str">
        <f t="shared" si="114"/>
        <v>MINI Countryman S Plastic intake with no scoop</v>
      </c>
      <c r="O192" s="54" t="str">
        <f t="shared" si="114"/>
        <v>S</v>
      </c>
      <c r="P192" s="26">
        <v>516</v>
      </c>
      <c r="Q192" s="64" t="str">
        <f>H192</f>
        <v>92x22x40</v>
      </c>
      <c r="R192" s="64" t="str">
        <f>J192</f>
        <v>M</v>
      </c>
      <c r="T192" s="238"/>
      <c r="U192" s="11" t="str">
        <f>M192</f>
        <v>EVE-F60-PL-INT</v>
      </c>
      <c r="V192" s="11" t="str">
        <f t="shared" si="115"/>
        <v>MINI Countryman S Plastic intake with no scoop</v>
      </c>
      <c r="W192" s="54" t="str">
        <f>O192</f>
        <v>S</v>
      </c>
      <c r="X192" s="9">
        <v>570</v>
      </c>
      <c r="Y192" s="37" t="str">
        <f t="shared" si="116"/>
        <v>92x22x40</v>
      </c>
      <c r="Z192" s="36" t="str">
        <f t="shared" si="116"/>
        <v>M</v>
      </c>
    </row>
    <row r="193" spans="1:26" x14ac:dyDescent="0.3">
      <c r="A193" s="237"/>
      <c r="B193" s="174" t="s">
        <v>143</v>
      </c>
      <c r="C193" s="175" t="s">
        <v>225</v>
      </c>
      <c r="D193" s="191" t="s">
        <v>85</v>
      </c>
      <c r="E193" s="31">
        <v>500</v>
      </c>
      <c r="F193" s="26">
        <v>565</v>
      </c>
      <c r="G193" s="9">
        <v>650</v>
      </c>
      <c r="H193" s="177" t="s">
        <v>393</v>
      </c>
      <c r="I193" s="37" t="s">
        <v>394</v>
      </c>
      <c r="J193" s="37" t="s">
        <v>419</v>
      </c>
      <c r="K193" s="10"/>
      <c r="L193" s="237"/>
      <c r="M193" s="11" t="str">
        <f t="shared" si="114"/>
        <v>EVE-F60-LCI-PL-INT</v>
      </c>
      <c r="N193" s="57" t="str">
        <f t="shared" si="114"/>
        <v>MINI Countryman S Facelift Plastic intake with no scoop</v>
      </c>
      <c r="O193" s="54" t="str">
        <f t="shared" si="114"/>
        <v>S</v>
      </c>
      <c r="P193" s="26">
        <v>516</v>
      </c>
      <c r="Q193" s="64" t="str">
        <f>H193</f>
        <v>92x22x40</v>
      </c>
      <c r="R193" s="64" t="str">
        <f>J193</f>
        <v>M</v>
      </c>
      <c r="T193" s="237"/>
      <c r="U193" s="11" t="str">
        <f>M193</f>
        <v>EVE-F60-LCI-PL-INT</v>
      </c>
      <c r="V193" s="11" t="str">
        <f t="shared" si="115"/>
        <v>MINI Countryman S Facelift Plastic intake with no scoop</v>
      </c>
      <c r="W193" s="54" t="str">
        <f>O193</f>
        <v>S</v>
      </c>
      <c r="X193" s="9">
        <v>570</v>
      </c>
      <c r="Y193" s="37" t="str">
        <f t="shared" si="116"/>
        <v>92x22x40</v>
      </c>
      <c r="Z193" s="36" t="str">
        <f t="shared" si="116"/>
        <v>M</v>
      </c>
    </row>
    <row r="194" spans="1:26" ht="4.95" customHeight="1" x14ac:dyDescent="0.3">
      <c r="C194" s="3"/>
      <c r="D194" s="52"/>
      <c r="E194" s="4"/>
      <c r="F194" s="4"/>
      <c r="G194" s="4"/>
      <c r="H194" s="73"/>
      <c r="I194" s="73"/>
      <c r="J194" s="73"/>
      <c r="N194" s="55"/>
      <c r="O194" s="52"/>
      <c r="P194" s="4"/>
      <c r="Q194" s="73"/>
      <c r="R194" s="73"/>
      <c r="V194" s="51"/>
      <c r="X194" s="4"/>
      <c r="Y194" s="73"/>
      <c r="Z194" s="73"/>
    </row>
    <row r="195" spans="1:26" ht="21" customHeight="1" x14ac:dyDescent="0.3">
      <c r="A195" s="98"/>
      <c r="B195" s="99"/>
      <c r="C195" s="99" t="s">
        <v>121</v>
      </c>
      <c r="D195" s="99"/>
      <c r="E195" s="99"/>
      <c r="F195" s="99"/>
      <c r="G195" s="99"/>
      <c r="H195" s="99"/>
      <c r="I195" s="100"/>
      <c r="J195" s="100"/>
      <c r="L195" s="230" t="s">
        <v>121</v>
      </c>
      <c r="M195" s="231" t="s">
        <v>121</v>
      </c>
      <c r="N195" s="231"/>
      <c r="O195" s="231"/>
      <c r="P195" s="231"/>
      <c r="Q195" s="231"/>
      <c r="R195" s="232"/>
      <c r="T195" s="230" t="s">
        <v>121</v>
      </c>
      <c r="U195" s="231" t="s">
        <v>121</v>
      </c>
      <c r="V195" s="231"/>
      <c r="W195" s="231"/>
      <c r="X195" s="231"/>
      <c r="Y195" s="231"/>
      <c r="Z195" s="232"/>
    </row>
    <row r="196" spans="1:26" ht="4.5" customHeight="1" x14ac:dyDescent="0.3">
      <c r="A196" s="50"/>
      <c r="B196" s="5"/>
      <c r="C196" s="6"/>
      <c r="D196" s="41"/>
      <c r="E196" s="7"/>
      <c r="F196" s="7"/>
      <c r="G196" s="7"/>
      <c r="H196" s="244"/>
      <c r="I196" s="244"/>
      <c r="J196" s="244"/>
      <c r="L196" s="50"/>
      <c r="M196" s="5"/>
      <c r="N196" s="48"/>
      <c r="O196" s="41"/>
      <c r="P196" s="7"/>
      <c r="Q196" s="81"/>
      <c r="R196" s="81"/>
      <c r="T196" s="50"/>
      <c r="U196" s="6"/>
      <c r="V196" s="6"/>
      <c r="W196" s="41"/>
      <c r="X196" s="7"/>
      <c r="Y196" s="81"/>
      <c r="Z196" s="81"/>
    </row>
    <row r="197" spans="1:26" s="46" customFormat="1" ht="48.6" customHeight="1" x14ac:dyDescent="0.3">
      <c r="A197" s="76"/>
      <c r="B197" s="29" t="s">
        <v>4</v>
      </c>
      <c r="C197" s="29" t="s">
        <v>5</v>
      </c>
      <c r="D197" s="44" t="s">
        <v>80</v>
      </c>
      <c r="E197" s="30" t="s">
        <v>78</v>
      </c>
      <c r="F197" s="30" t="s">
        <v>78</v>
      </c>
      <c r="G197" s="47" t="s">
        <v>6</v>
      </c>
      <c r="H197" s="71" t="s">
        <v>7</v>
      </c>
      <c r="I197" s="169"/>
      <c r="J197" s="72" t="s">
        <v>420</v>
      </c>
      <c r="L197" s="76"/>
      <c r="M197" s="29" t="s">
        <v>4</v>
      </c>
      <c r="N197" s="29" t="s">
        <v>5</v>
      </c>
      <c r="O197" s="44" t="s">
        <v>80</v>
      </c>
      <c r="P197" s="30" t="s">
        <v>78</v>
      </c>
      <c r="Q197" s="71" t="s">
        <v>7</v>
      </c>
      <c r="R197" s="72"/>
      <c r="T197" s="76"/>
      <c r="U197" s="29" t="s">
        <v>4</v>
      </c>
      <c r="V197" s="29" t="s">
        <v>5</v>
      </c>
      <c r="W197" s="44" t="s">
        <v>80</v>
      </c>
      <c r="X197" s="47" t="s">
        <v>6</v>
      </c>
      <c r="Y197" s="82" t="s">
        <v>7</v>
      </c>
      <c r="Z197" s="83"/>
    </row>
    <row r="198" spans="1:26" ht="4.5" customHeight="1" x14ac:dyDescent="0.3">
      <c r="A198" s="50"/>
      <c r="B198" s="5"/>
      <c r="C198" s="6"/>
      <c r="D198" s="41"/>
      <c r="E198" s="25"/>
      <c r="F198" s="7"/>
      <c r="G198" s="7"/>
      <c r="H198" s="244"/>
      <c r="I198" s="244"/>
      <c r="J198" s="244"/>
      <c r="L198" s="50"/>
      <c r="M198" s="5"/>
      <c r="N198" s="48"/>
      <c r="O198" s="41"/>
      <c r="P198" s="7"/>
      <c r="Q198" s="68"/>
      <c r="R198" s="68"/>
      <c r="T198" s="50"/>
      <c r="U198" s="5"/>
      <c r="V198" s="6"/>
      <c r="W198" s="41"/>
      <c r="X198" s="7"/>
      <c r="Y198" s="81"/>
      <c r="Z198" s="81"/>
    </row>
    <row r="199" spans="1:26" x14ac:dyDescent="0.3">
      <c r="A199" s="77" t="s">
        <v>276</v>
      </c>
      <c r="B199" s="8" t="s">
        <v>97</v>
      </c>
      <c r="C199" s="39" t="s">
        <v>226</v>
      </c>
      <c r="D199" s="43" t="s">
        <v>85</v>
      </c>
      <c r="E199" s="31">
        <v>1700</v>
      </c>
      <c r="F199" s="26">
        <v>1950</v>
      </c>
      <c r="G199" s="9">
        <v>2200</v>
      </c>
      <c r="H199" s="36" t="s">
        <v>387</v>
      </c>
      <c r="I199" s="37" t="s">
        <v>390</v>
      </c>
      <c r="J199" s="37" t="s">
        <v>419</v>
      </c>
      <c r="K199" s="10"/>
      <c r="L199" s="77" t="s">
        <v>276</v>
      </c>
      <c r="M199" s="11" t="str">
        <f>B199</f>
        <v>EVE-P991T-INT</v>
      </c>
      <c r="N199" s="57" t="str">
        <f>C199</f>
        <v>Porsche 991 Turbo Black Carbon intake</v>
      </c>
      <c r="O199" s="54" t="str">
        <f>D199</f>
        <v>S</v>
      </c>
      <c r="P199" s="26">
        <v>1950</v>
      </c>
      <c r="Q199" s="15" t="str">
        <f>H199</f>
        <v>92x31x40</v>
      </c>
      <c r="R199" s="15" t="str">
        <f>J199</f>
        <v>M</v>
      </c>
      <c r="T199" s="77" t="s">
        <v>276</v>
      </c>
      <c r="U199" s="11" t="str">
        <f>M199</f>
        <v>EVE-P991T-INT</v>
      </c>
      <c r="V199" s="11" t="str">
        <f t="shared" ref="V199" si="117">N199</f>
        <v>Porsche 991 Turbo Black Carbon intake</v>
      </c>
      <c r="W199" s="54" t="str">
        <f>O199</f>
        <v>S</v>
      </c>
      <c r="X199" s="9">
        <v>2200</v>
      </c>
      <c r="Y199" s="15" t="str">
        <f>Q199</f>
        <v>92x31x40</v>
      </c>
      <c r="Z199" s="15" t="str">
        <f>R199</f>
        <v>M</v>
      </c>
    </row>
    <row r="200" spans="1:26" ht="4.95" customHeight="1" x14ac:dyDescent="0.3">
      <c r="C200" s="3"/>
      <c r="D200" s="52"/>
      <c r="E200" s="4"/>
      <c r="F200" s="4"/>
      <c r="G200" s="4"/>
      <c r="H200" s="73"/>
      <c r="I200" s="73"/>
      <c r="J200" s="73"/>
      <c r="N200" s="55"/>
      <c r="O200" s="52"/>
      <c r="P200" s="4"/>
      <c r="Q200" s="73"/>
      <c r="R200" s="73"/>
      <c r="V200" s="51"/>
      <c r="X200" s="4"/>
      <c r="Y200" s="73"/>
      <c r="Z200" s="73"/>
    </row>
    <row r="201" spans="1:26" ht="21" customHeight="1" x14ac:dyDescent="0.3">
      <c r="A201" s="98"/>
      <c r="B201" s="99"/>
      <c r="C201" s="99" t="s">
        <v>70</v>
      </c>
      <c r="D201" s="99"/>
      <c r="E201" s="99"/>
      <c r="F201" s="99"/>
      <c r="G201" s="99"/>
      <c r="H201" s="99"/>
      <c r="I201" s="100"/>
      <c r="J201" s="100"/>
      <c r="L201" s="230" t="s">
        <v>70</v>
      </c>
      <c r="M201" s="231" t="s">
        <v>70</v>
      </c>
      <c r="N201" s="231"/>
      <c r="O201" s="231"/>
      <c r="P201" s="231"/>
      <c r="Q201" s="231"/>
      <c r="R201" s="232"/>
      <c r="T201" s="230" t="s">
        <v>70</v>
      </c>
      <c r="U201" s="231" t="s">
        <v>70</v>
      </c>
      <c r="V201" s="231"/>
      <c r="W201" s="231"/>
      <c r="X201" s="231"/>
      <c r="Y201" s="231"/>
      <c r="Z201" s="232"/>
    </row>
    <row r="202" spans="1:26" ht="4.5" customHeight="1" x14ac:dyDescent="0.3">
      <c r="A202" s="50"/>
      <c r="B202" s="5"/>
      <c r="C202" s="6"/>
      <c r="D202" s="41"/>
      <c r="E202" s="7"/>
      <c r="F202" s="7"/>
      <c r="G202" s="7"/>
      <c r="H202" s="244"/>
      <c r="I202" s="244"/>
      <c r="J202" s="244"/>
      <c r="L202" s="50"/>
      <c r="M202" s="5"/>
      <c r="N202" s="48"/>
      <c r="O202" s="41"/>
      <c r="P202" s="7"/>
      <c r="Q202" s="68"/>
      <c r="R202" s="68"/>
      <c r="T202" s="50"/>
      <c r="U202" s="6"/>
      <c r="V202" s="6"/>
      <c r="W202" s="41"/>
      <c r="X202" s="7"/>
      <c r="Y202" s="81"/>
      <c r="Z202" s="81"/>
    </row>
    <row r="203" spans="1:26" s="46" customFormat="1" ht="49.95" customHeight="1" x14ac:dyDescent="0.3">
      <c r="A203" s="76"/>
      <c r="B203" s="29" t="s">
        <v>4</v>
      </c>
      <c r="C203" s="29" t="s">
        <v>5</v>
      </c>
      <c r="D203" s="44" t="s">
        <v>80</v>
      </c>
      <c r="E203" s="30" t="s">
        <v>78</v>
      </c>
      <c r="F203" s="30" t="s">
        <v>78</v>
      </c>
      <c r="G203" s="47" t="s">
        <v>6</v>
      </c>
      <c r="H203" s="71" t="s">
        <v>7</v>
      </c>
      <c r="I203" s="169"/>
      <c r="J203" s="72" t="s">
        <v>420</v>
      </c>
      <c r="L203" s="76"/>
      <c r="M203" s="29" t="s">
        <v>4</v>
      </c>
      <c r="N203" s="29" t="s">
        <v>5</v>
      </c>
      <c r="O203" s="44" t="s">
        <v>80</v>
      </c>
      <c r="P203" s="30" t="s">
        <v>78</v>
      </c>
      <c r="Q203" s="71" t="s">
        <v>7</v>
      </c>
      <c r="R203" s="72"/>
      <c r="T203" s="76"/>
      <c r="U203" s="29" t="s">
        <v>4</v>
      </c>
      <c r="V203" s="29" t="s">
        <v>5</v>
      </c>
      <c r="W203" s="44" t="s">
        <v>80</v>
      </c>
      <c r="X203" s="47" t="s">
        <v>6</v>
      </c>
      <c r="Y203" s="71" t="s">
        <v>7</v>
      </c>
      <c r="Z203" s="72"/>
    </row>
    <row r="204" spans="1:26" ht="4.5" customHeight="1" x14ac:dyDescent="0.3">
      <c r="A204" s="50"/>
      <c r="B204" s="5"/>
      <c r="C204" s="6"/>
      <c r="D204" s="41"/>
      <c r="E204" s="25"/>
      <c r="F204" s="7"/>
      <c r="G204" s="7"/>
      <c r="H204" s="244"/>
      <c r="I204" s="244"/>
      <c r="J204" s="244"/>
      <c r="L204" s="50"/>
      <c r="M204" s="5"/>
      <c r="N204" s="48"/>
      <c r="O204" s="41"/>
      <c r="P204" s="7"/>
      <c r="Q204" s="68"/>
      <c r="R204" s="68"/>
      <c r="T204" s="50"/>
      <c r="U204" s="5"/>
      <c r="V204" s="6"/>
      <c r="W204" s="41"/>
      <c r="X204" s="7"/>
      <c r="Y204" s="68"/>
      <c r="Z204" s="68"/>
    </row>
    <row r="205" spans="1:26" ht="21" customHeight="1" x14ac:dyDescent="0.3">
      <c r="A205" s="238" t="s">
        <v>279</v>
      </c>
      <c r="B205" s="8" t="s">
        <v>10</v>
      </c>
      <c r="C205" s="39" t="s">
        <v>227</v>
      </c>
      <c r="D205" s="43" t="s">
        <v>74</v>
      </c>
      <c r="E205" s="31">
        <v>658</v>
      </c>
      <c r="F205" s="26">
        <v>756</v>
      </c>
      <c r="G205" s="9">
        <v>855</v>
      </c>
      <c r="H205" s="36" t="s">
        <v>385</v>
      </c>
      <c r="I205" s="37" t="s">
        <v>386</v>
      </c>
      <c r="J205" s="37" t="s">
        <v>85</v>
      </c>
      <c r="K205" s="10"/>
      <c r="L205" s="238"/>
      <c r="M205" s="11" t="str">
        <f t="shared" ref="M205:O206" si="118">B205</f>
        <v>EVE-2TFSI-CF-INT</v>
      </c>
      <c r="N205" s="57" t="str">
        <f t="shared" si="118"/>
        <v>Leon Cupra 2.0 TFSI- Full Black Carbon intake</v>
      </c>
      <c r="O205" s="54" t="str">
        <f t="shared" si="118"/>
        <v>B</v>
      </c>
      <c r="P205" s="26">
        <v>756</v>
      </c>
      <c r="Q205" s="64" t="str">
        <f>H205</f>
        <v>38x38x38</v>
      </c>
      <c r="R205" s="64" t="str">
        <f>J205</f>
        <v>S</v>
      </c>
      <c r="T205" s="238"/>
      <c r="U205" s="11" t="str">
        <f t="shared" ref="U205:W206" si="119">M205</f>
        <v>EVE-2TFSI-CF-INT</v>
      </c>
      <c r="V205" s="57" t="str">
        <f t="shared" si="119"/>
        <v>Leon Cupra 2.0 TFSI- Full Black Carbon intake</v>
      </c>
      <c r="W205" s="54" t="str">
        <f t="shared" si="119"/>
        <v>B</v>
      </c>
      <c r="X205" s="9">
        <v>855</v>
      </c>
      <c r="Y205" s="37" t="str">
        <f t="shared" ref="Y205:Z206" si="120">Q205</f>
        <v>38x38x38</v>
      </c>
      <c r="Z205" s="37" t="str">
        <f t="shared" si="120"/>
        <v>S</v>
      </c>
    </row>
    <row r="206" spans="1:26" x14ac:dyDescent="0.3">
      <c r="A206" s="237"/>
      <c r="B206" s="11" t="s">
        <v>11</v>
      </c>
      <c r="C206" s="39" t="s">
        <v>228</v>
      </c>
      <c r="D206" s="43" t="s">
        <v>74</v>
      </c>
      <c r="E206" s="31">
        <v>788</v>
      </c>
      <c r="F206" s="26">
        <v>907</v>
      </c>
      <c r="G206" s="9">
        <v>1025</v>
      </c>
      <c r="H206" s="36" t="s">
        <v>385</v>
      </c>
      <c r="I206" s="37" t="s">
        <v>386</v>
      </c>
      <c r="J206" s="37" t="s">
        <v>85</v>
      </c>
      <c r="K206" s="10"/>
      <c r="L206" s="237"/>
      <c r="M206" s="11" t="str">
        <f t="shared" si="118"/>
        <v>EVE-2TFSI-KV-INT</v>
      </c>
      <c r="N206" s="57" t="str">
        <f t="shared" si="118"/>
        <v>Leon Cupra 2.0 TFSI Full Kevlar intake</v>
      </c>
      <c r="O206" s="54" t="str">
        <f t="shared" si="118"/>
        <v>B</v>
      </c>
      <c r="P206" s="26">
        <v>907</v>
      </c>
      <c r="Q206" s="64" t="str">
        <f>H206</f>
        <v>38x38x38</v>
      </c>
      <c r="R206" s="64" t="str">
        <f>J206</f>
        <v>S</v>
      </c>
      <c r="T206" s="237"/>
      <c r="U206" s="11" t="str">
        <f t="shared" si="119"/>
        <v>EVE-2TFSI-KV-INT</v>
      </c>
      <c r="V206" s="57" t="str">
        <f t="shared" si="119"/>
        <v>Leon Cupra 2.0 TFSI Full Kevlar intake</v>
      </c>
      <c r="W206" s="54" t="str">
        <f t="shared" si="119"/>
        <v>B</v>
      </c>
      <c r="X206" s="9">
        <v>1025</v>
      </c>
      <c r="Y206" s="37" t="str">
        <f t="shared" si="120"/>
        <v>38x38x38</v>
      </c>
      <c r="Z206" s="37" t="str">
        <f t="shared" si="120"/>
        <v>S</v>
      </c>
    </row>
    <row r="207" spans="1:26" ht="4.95" customHeight="1" x14ac:dyDescent="0.3">
      <c r="C207" s="3"/>
      <c r="D207" s="52"/>
      <c r="E207" s="4"/>
      <c r="F207" s="4"/>
      <c r="G207" s="4"/>
      <c r="H207" s="73"/>
      <c r="I207" s="73"/>
      <c r="J207" s="73"/>
      <c r="N207" s="55"/>
      <c r="O207" s="52"/>
      <c r="P207" s="4"/>
      <c r="Q207" s="73"/>
      <c r="R207" s="73"/>
      <c r="V207" s="51"/>
      <c r="X207" s="4"/>
      <c r="Y207" s="73"/>
      <c r="Z207" s="73"/>
    </row>
    <row r="208" spans="1:26" ht="21" x14ac:dyDescent="0.3">
      <c r="A208" s="98"/>
      <c r="B208" s="99"/>
      <c r="C208" s="99" t="s">
        <v>235</v>
      </c>
      <c r="D208" s="99"/>
      <c r="E208" s="99"/>
      <c r="F208" s="99"/>
      <c r="G208" s="99"/>
      <c r="H208" s="99"/>
      <c r="I208" s="100"/>
      <c r="J208" s="100"/>
      <c r="L208" s="230" t="s">
        <v>235</v>
      </c>
      <c r="M208" s="231" t="s">
        <v>235</v>
      </c>
      <c r="N208" s="231"/>
      <c r="O208" s="231"/>
      <c r="P208" s="231"/>
      <c r="Q208" s="231"/>
      <c r="R208" s="232"/>
      <c r="T208" s="230" t="s">
        <v>235</v>
      </c>
      <c r="U208" s="231" t="s">
        <v>235</v>
      </c>
      <c r="V208" s="231"/>
      <c r="W208" s="231"/>
      <c r="X208" s="231"/>
      <c r="Y208" s="231"/>
      <c r="Z208" s="232"/>
    </row>
    <row r="209" spans="1:26" ht="4.5" customHeight="1" x14ac:dyDescent="0.3">
      <c r="A209" s="50"/>
      <c r="B209" s="5"/>
      <c r="C209" s="6"/>
      <c r="D209" s="41"/>
      <c r="E209" s="7"/>
      <c r="F209" s="7"/>
      <c r="G209" s="7"/>
      <c r="H209" s="244"/>
      <c r="I209" s="244"/>
      <c r="J209" s="244"/>
      <c r="L209" s="50"/>
      <c r="M209" s="5"/>
      <c r="N209" s="48"/>
      <c r="O209" s="41"/>
      <c r="P209" s="7"/>
      <c r="Q209" s="68"/>
      <c r="R209" s="68"/>
      <c r="T209" s="50"/>
      <c r="U209" s="6"/>
      <c r="V209" s="6"/>
      <c r="W209" s="41"/>
      <c r="X209" s="7"/>
      <c r="Y209" s="81"/>
      <c r="Z209" s="81"/>
    </row>
    <row r="210" spans="1:26" s="46" customFormat="1" ht="49.2" customHeight="1" x14ac:dyDescent="0.3">
      <c r="A210" s="76"/>
      <c r="B210" s="29" t="s">
        <v>4</v>
      </c>
      <c r="C210" s="29" t="s">
        <v>5</v>
      </c>
      <c r="D210" s="44" t="s">
        <v>80</v>
      </c>
      <c r="E210" s="30" t="s">
        <v>78</v>
      </c>
      <c r="F210" s="30" t="s">
        <v>78</v>
      </c>
      <c r="G210" s="47" t="s">
        <v>6</v>
      </c>
      <c r="H210" s="71" t="s">
        <v>7</v>
      </c>
      <c r="I210" s="169"/>
      <c r="J210" s="72" t="s">
        <v>420</v>
      </c>
      <c r="L210" s="76"/>
      <c r="M210" s="29" t="s">
        <v>4</v>
      </c>
      <c r="N210" s="29" t="s">
        <v>5</v>
      </c>
      <c r="O210" s="44" t="s">
        <v>80</v>
      </c>
      <c r="P210" s="30" t="s">
        <v>78</v>
      </c>
      <c r="Q210" s="71" t="s">
        <v>7</v>
      </c>
      <c r="R210" s="72"/>
      <c r="T210" s="76"/>
      <c r="U210" s="29" t="s">
        <v>4</v>
      </c>
      <c r="V210" s="29" t="s">
        <v>5</v>
      </c>
      <c r="W210" s="44" t="s">
        <v>80</v>
      </c>
      <c r="X210" s="47" t="s">
        <v>6</v>
      </c>
      <c r="Y210" s="82" t="s">
        <v>7</v>
      </c>
      <c r="Z210" s="83"/>
    </row>
    <row r="211" spans="1:26" ht="4.5" customHeight="1" x14ac:dyDescent="0.3">
      <c r="A211" s="50"/>
      <c r="B211" s="5"/>
      <c r="C211" s="6"/>
      <c r="D211" s="41"/>
      <c r="E211" s="25"/>
      <c r="F211" s="7"/>
      <c r="G211" s="7"/>
      <c r="H211" s="244"/>
      <c r="I211" s="244"/>
      <c r="J211" s="244"/>
      <c r="L211" s="50"/>
      <c r="M211" s="6"/>
      <c r="N211" s="48"/>
      <c r="O211" s="41"/>
      <c r="P211" s="7"/>
      <c r="Q211" s="81"/>
      <c r="R211" s="81"/>
      <c r="T211" s="50"/>
      <c r="U211" s="5"/>
      <c r="V211" s="6"/>
      <c r="W211" s="41"/>
      <c r="X211" s="7"/>
      <c r="Y211" s="81"/>
      <c r="Z211" s="81"/>
    </row>
    <row r="212" spans="1:26" x14ac:dyDescent="0.3">
      <c r="A212" s="236" t="s">
        <v>277</v>
      </c>
      <c r="B212" s="8" t="s">
        <v>236</v>
      </c>
      <c r="C212" s="39" t="s">
        <v>237</v>
      </c>
      <c r="D212" s="43" t="s">
        <v>352</v>
      </c>
      <c r="E212" s="31">
        <v>1041</v>
      </c>
      <c r="F212" s="26">
        <v>1134</v>
      </c>
      <c r="G212" s="9">
        <v>1300</v>
      </c>
      <c r="H212" s="37" t="s">
        <v>385</v>
      </c>
      <c r="I212" s="37" t="s">
        <v>394</v>
      </c>
      <c r="J212" s="37" t="s">
        <v>85</v>
      </c>
      <c r="K212" s="10"/>
      <c r="L212" s="236" t="s">
        <v>277</v>
      </c>
      <c r="M212" s="11" t="str">
        <f>B212</f>
        <v>EVE-A90-CF-INT</v>
      </c>
      <c r="N212" s="57" t="str">
        <f>C212</f>
        <v>Toyota MK5 Supra Carbon Intake</v>
      </c>
      <c r="O212" s="54" t="str">
        <f>D212</f>
        <v>L</v>
      </c>
      <c r="P212" s="26">
        <v>1134</v>
      </c>
      <c r="Q212" s="36" t="str">
        <f>H212</f>
        <v>38x38x38</v>
      </c>
      <c r="R212" s="36" t="str">
        <f>J212</f>
        <v>S</v>
      </c>
      <c r="T212" s="236" t="s">
        <v>277</v>
      </c>
      <c r="U212" s="11" t="str">
        <f>M212</f>
        <v>EVE-A90-CF-INT</v>
      </c>
      <c r="V212" s="11" t="str">
        <f t="shared" ref="V212:V216" si="121">N212</f>
        <v>Toyota MK5 Supra Carbon Intake</v>
      </c>
      <c r="W212" s="54" t="str">
        <f>O212</f>
        <v>L</v>
      </c>
      <c r="X212" s="9">
        <v>1300</v>
      </c>
      <c r="Y212" s="36" t="str">
        <f>Q212</f>
        <v>38x38x38</v>
      </c>
      <c r="Z212" s="36" t="str">
        <f>R212</f>
        <v>S</v>
      </c>
    </row>
    <row r="213" spans="1:26" x14ac:dyDescent="0.3">
      <c r="A213" s="238"/>
      <c r="B213" s="8" t="s">
        <v>238</v>
      </c>
      <c r="C213" s="39" t="s">
        <v>239</v>
      </c>
      <c r="D213" s="43"/>
      <c r="E213" s="31">
        <v>477</v>
      </c>
      <c r="F213" s="26">
        <v>539</v>
      </c>
      <c r="G213" s="9">
        <v>600</v>
      </c>
      <c r="H213" s="36" t="s">
        <v>397</v>
      </c>
      <c r="I213" s="37" t="s">
        <v>389</v>
      </c>
      <c r="J213" s="37" t="s">
        <v>419</v>
      </c>
      <c r="K213" s="10"/>
      <c r="L213" s="238"/>
      <c r="M213" s="11"/>
      <c r="N213" s="57"/>
      <c r="O213" s="54"/>
      <c r="P213" s="26"/>
      <c r="Q213" s="36"/>
      <c r="R213" s="36"/>
      <c r="T213" s="238"/>
      <c r="U213" s="11"/>
      <c r="V213" s="11"/>
      <c r="W213" s="54"/>
      <c r="X213" s="9"/>
      <c r="Y213" s="36"/>
      <c r="Z213" s="36"/>
    </row>
    <row r="214" spans="1:26" x14ac:dyDescent="0.3">
      <c r="A214" s="237"/>
      <c r="B214" s="8" t="s">
        <v>299</v>
      </c>
      <c r="C214" s="39" t="s">
        <v>300</v>
      </c>
      <c r="D214" s="43"/>
      <c r="E214" s="31">
        <v>645</v>
      </c>
      <c r="F214" s="26">
        <v>769</v>
      </c>
      <c r="G214" s="9">
        <v>830</v>
      </c>
      <c r="H214" s="36" t="s">
        <v>393</v>
      </c>
      <c r="I214" s="37" t="s">
        <v>394</v>
      </c>
      <c r="J214" s="37" t="s">
        <v>419</v>
      </c>
      <c r="K214" s="10"/>
      <c r="L214" s="237"/>
      <c r="M214" s="11" t="str">
        <f>B214</f>
        <v>EVE-A90-CF-HDP</v>
      </c>
      <c r="N214" s="57" t="str">
        <f>C214</f>
        <v>Toyota MK5 Supra Carbon Headlamp Duct</v>
      </c>
      <c r="O214" s="54">
        <f>D214</f>
        <v>0</v>
      </c>
      <c r="P214" s="26">
        <v>539</v>
      </c>
      <c r="Q214" s="36" t="str">
        <f>H214</f>
        <v>92x22x40</v>
      </c>
      <c r="R214" s="36" t="str">
        <f>J214</f>
        <v>M</v>
      </c>
      <c r="T214" s="237"/>
      <c r="U214" s="11" t="str">
        <f>M214</f>
        <v>EVE-A90-CF-HDP</v>
      </c>
      <c r="V214" s="11" t="str">
        <f t="shared" si="121"/>
        <v>Toyota MK5 Supra Carbon Headlamp Duct</v>
      </c>
      <c r="W214" s="54">
        <f>O214</f>
        <v>0</v>
      </c>
      <c r="X214" s="9">
        <v>600</v>
      </c>
      <c r="Y214" s="36" t="str">
        <f>Q214</f>
        <v>92x22x40</v>
      </c>
      <c r="Z214" s="36" t="str">
        <f>R214</f>
        <v>M</v>
      </c>
    </row>
    <row r="215" spans="1:26" ht="5.4" customHeight="1" x14ac:dyDescent="0.3">
      <c r="A215" s="80"/>
      <c r="B215" s="8"/>
      <c r="C215" s="39"/>
      <c r="D215" s="43"/>
      <c r="E215" s="198"/>
      <c r="F215" s="182"/>
      <c r="G215" s="183"/>
      <c r="H215" s="36"/>
      <c r="I215" s="37"/>
      <c r="J215" s="37"/>
      <c r="K215" s="10"/>
      <c r="L215" s="194"/>
      <c r="M215" s="11"/>
      <c r="N215" s="57"/>
      <c r="O215" s="54"/>
      <c r="P215" s="26"/>
      <c r="Q215" s="36"/>
      <c r="R215" s="36"/>
      <c r="T215" s="195"/>
      <c r="U215" s="11"/>
      <c r="V215" s="11"/>
      <c r="W215" s="54"/>
      <c r="X215" s="9"/>
      <c r="Y215" s="36"/>
      <c r="Z215" s="36"/>
    </row>
    <row r="216" spans="1:26" x14ac:dyDescent="0.3">
      <c r="A216" s="257" t="s">
        <v>431</v>
      </c>
      <c r="B216" s="8" t="s">
        <v>432</v>
      </c>
      <c r="C216" s="39" t="s">
        <v>433</v>
      </c>
      <c r="D216" s="43" t="s">
        <v>76</v>
      </c>
      <c r="E216" s="31">
        <v>1040</v>
      </c>
      <c r="F216" s="196">
        <v>1220</v>
      </c>
      <c r="G216" s="197">
        <v>1400</v>
      </c>
      <c r="H216" s="37" t="s">
        <v>387</v>
      </c>
      <c r="I216" s="37" t="s">
        <v>390</v>
      </c>
      <c r="J216" s="37" t="s">
        <v>419</v>
      </c>
      <c r="K216" s="10"/>
      <c r="L216" s="194"/>
      <c r="M216" s="11" t="str">
        <f>B216</f>
        <v>EVE-GR4-CF-INT</v>
      </c>
      <c r="N216" s="57" t="str">
        <f>C216</f>
        <v>Toyota GR Yaris Carbon Intake - Gloss</v>
      </c>
      <c r="O216" s="54" t="str">
        <f>D216</f>
        <v>D</v>
      </c>
      <c r="P216" s="26">
        <v>1134</v>
      </c>
      <c r="Q216" s="36" t="str">
        <f>H216</f>
        <v>92x31x40</v>
      </c>
      <c r="R216" s="36" t="str">
        <f>J216</f>
        <v>M</v>
      </c>
      <c r="T216" s="195"/>
      <c r="U216" s="11" t="str">
        <f>M216</f>
        <v>EVE-GR4-CF-INT</v>
      </c>
      <c r="V216" s="11" t="str">
        <f t="shared" si="121"/>
        <v>Toyota GR Yaris Carbon Intake - Gloss</v>
      </c>
      <c r="W216" s="54" t="str">
        <f>O216</f>
        <v>D</v>
      </c>
      <c r="X216" s="9">
        <v>1300</v>
      </c>
      <c r="Y216" s="36" t="str">
        <f>Q216</f>
        <v>92x31x40</v>
      </c>
      <c r="Z216" s="36" t="str">
        <f>R216</f>
        <v>M</v>
      </c>
    </row>
    <row r="217" spans="1:26" x14ac:dyDescent="0.3">
      <c r="A217" s="257"/>
      <c r="B217" s="8" t="s">
        <v>434</v>
      </c>
      <c r="C217" s="39" t="s">
        <v>435</v>
      </c>
      <c r="D217" s="43" t="s">
        <v>76</v>
      </c>
      <c r="E217" s="31">
        <v>1040</v>
      </c>
      <c r="F217" s="196">
        <v>1220</v>
      </c>
      <c r="G217" s="197">
        <v>1400</v>
      </c>
      <c r="H217" s="37" t="s">
        <v>387</v>
      </c>
      <c r="I217" s="37" t="s">
        <v>390</v>
      </c>
      <c r="J217" s="37" t="s">
        <v>419</v>
      </c>
      <c r="K217" s="10"/>
      <c r="L217" s="194"/>
      <c r="M217" s="11"/>
      <c r="N217" s="57"/>
      <c r="O217" s="54"/>
      <c r="P217" s="26"/>
      <c r="Q217" s="36"/>
      <c r="R217" s="36"/>
      <c r="T217" s="195"/>
      <c r="U217" s="11"/>
      <c r="V217" s="11"/>
      <c r="W217" s="54"/>
      <c r="X217" s="9"/>
      <c r="Y217" s="36"/>
      <c r="Z217" s="36"/>
    </row>
    <row r="218" spans="1:26" ht="4.95" customHeight="1" x14ac:dyDescent="0.3">
      <c r="C218" s="3"/>
      <c r="D218" s="52"/>
      <c r="E218" s="4"/>
      <c r="F218" s="4"/>
      <c r="G218" s="4"/>
      <c r="H218" s="73"/>
      <c r="I218" s="73"/>
      <c r="J218" s="73"/>
      <c r="N218" s="55"/>
      <c r="O218" s="52"/>
      <c r="P218" s="4"/>
      <c r="Q218" s="73"/>
      <c r="R218" s="73"/>
      <c r="T218" s="230" t="s">
        <v>71</v>
      </c>
      <c r="U218" s="231" t="s">
        <v>71</v>
      </c>
      <c r="V218" s="231"/>
      <c r="W218" s="231"/>
      <c r="X218" s="231"/>
      <c r="Y218" s="231"/>
      <c r="Z218" s="232"/>
    </row>
    <row r="219" spans="1:26" ht="21" customHeight="1" x14ac:dyDescent="0.3">
      <c r="A219" s="98"/>
      <c r="B219" s="99"/>
      <c r="C219" s="99" t="s">
        <v>71</v>
      </c>
      <c r="D219" s="99"/>
      <c r="E219" s="99"/>
      <c r="F219" s="99"/>
      <c r="G219" s="99"/>
      <c r="H219" s="99"/>
      <c r="I219" s="100"/>
      <c r="J219" s="100"/>
      <c r="L219" s="230" t="s">
        <v>71</v>
      </c>
      <c r="M219" s="231" t="s">
        <v>71</v>
      </c>
      <c r="N219" s="231"/>
      <c r="O219" s="231"/>
      <c r="P219" s="231"/>
      <c r="Q219" s="231"/>
      <c r="R219" s="232"/>
      <c r="T219" s="230" t="s">
        <v>71</v>
      </c>
      <c r="U219" s="231" t="s">
        <v>71</v>
      </c>
      <c r="V219" s="231"/>
      <c r="W219" s="231"/>
      <c r="X219" s="231"/>
      <c r="Y219" s="231"/>
      <c r="Z219" s="232"/>
    </row>
    <row r="220" spans="1:26" ht="4.5" customHeight="1" x14ac:dyDescent="0.3">
      <c r="A220" s="50"/>
      <c r="B220" s="5"/>
      <c r="C220" s="6"/>
      <c r="D220" s="41"/>
      <c r="E220" s="7"/>
      <c r="F220" s="7"/>
      <c r="G220" s="7"/>
      <c r="H220" s="244"/>
      <c r="I220" s="244"/>
      <c r="J220" s="244"/>
      <c r="L220" s="50"/>
      <c r="M220" s="5"/>
      <c r="N220" s="48"/>
      <c r="O220" s="41"/>
      <c r="P220" s="7"/>
      <c r="Q220" s="68"/>
      <c r="R220" s="68"/>
      <c r="T220" s="50"/>
      <c r="U220" s="6"/>
      <c r="V220" s="6"/>
      <c r="W220" s="41"/>
      <c r="X220" s="7"/>
      <c r="Y220" s="81"/>
      <c r="Z220" s="81"/>
    </row>
    <row r="221" spans="1:26" s="46" customFormat="1" ht="45" customHeight="1" x14ac:dyDescent="0.3">
      <c r="A221" s="76"/>
      <c r="B221" s="29" t="s">
        <v>4</v>
      </c>
      <c r="C221" s="29" t="s">
        <v>5</v>
      </c>
      <c r="D221" s="44" t="s">
        <v>80</v>
      </c>
      <c r="E221" s="30" t="s">
        <v>78</v>
      </c>
      <c r="F221" s="30" t="s">
        <v>78</v>
      </c>
      <c r="G221" s="47" t="s">
        <v>6</v>
      </c>
      <c r="H221" s="71" t="s">
        <v>7</v>
      </c>
      <c r="I221" s="169"/>
      <c r="J221" s="72" t="s">
        <v>420</v>
      </c>
      <c r="L221" s="76"/>
      <c r="M221" s="29" t="s">
        <v>4</v>
      </c>
      <c r="N221" s="29" t="s">
        <v>5</v>
      </c>
      <c r="O221" s="44" t="s">
        <v>80</v>
      </c>
      <c r="P221" s="30" t="s">
        <v>78</v>
      </c>
      <c r="Q221" s="71" t="s">
        <v>7</v>
      </c>
      <c r="R221" s="72"/>
      <c r="T221" s="76"/>
      <c r="U221" s="29" t="s">
        <v>4</v>
      </c>
      <c r="V221" s="29" t="s">
        <v>5</v>
      </c>
      <c r="W221" s="44" t="s">
        <v>80</v>
      </c>
      <c r="X221" s="47" t="s">
        <v>6</v>
      </c>
      <c r="Y221" s="82" t="s">
        <v>7</v>
      </c>
      <c r="Z221" s="83"/>
    </row>
    <row r="222" spans="1:26" ht="4.5" customHeight="1" x14ac:dyDescent="0.3">
      <c r="A222" s="50"/>
      <c r="B222" s="5"/>
      <c r="C222" s="6"/>
      <c r="D222" s="41"/>
      <c r="E222" s="25"/>
      <c r="F222" s="7"/>
      <c r="G222" s="7"/>
      <c r="H222" s="244"/>
      <c r="I222" s="244"/>
      <c r="J222" s="244"/>
      <c r="L222" s="50"/>
      <c r="M222" s="5"/>
      <c r="N222" s="48"/>
      <c r="O222" s="41"/>
      <c r="P222" s="7"/>
      <c r="Q222" s="68"/>
      <c r="R222" s="68"/>
      <c r="T222" s="50"/>
      <c r="U222" s="5"/>
      <c r="V222" s="6"/>
      <c r="W222" s="41"/>
      <c r="X222" s="7"/>
      <c r="Y222" s="81"/>
      <c r="Z222" s="81"/>
    </row>
    <row r="223" spans="1:26" x14ac:dyDescent="0.3">
      <c r="A223" s="238" t="s">
        <v>278</v>
      </c>
      <c r="B223" s="8" t="s">
        <v>10</v>
      </c>
      <c r="C223" s="39" t="s">
        <v>229</v>
      </c>
      <c r="D223" s="43" t="s">
        <v>74</v>
      </c>
      <c r="E223" s="31">
        <v>658</v>
      </c>
      <c r="F223" s="26">
        <v>756</v>
      </c>
      <c r="G223" s="9">
        <v>855</v>
      </c>
      <c r="H223" s="36" t="s">
        <v>385</v>
      </c>
      <c r="I223" s="37" t="s">
        <v>386</v>
      </c>
      <c r="J223" s="37" t="s">
        <v>85</v>
      </c>
      <c r="K223" s="10"/>
      <c r="L223" s="238"/>
      <c r="M223" s="8" t="str">
        <f t="shared" ref="M223:O224" si="122">B223</f>
        <v>EVE-2TFSI-CF-INT</v>
      </c>
      <c r="N223" s="49" t="str">
        <f t="shared" si="122"/>
        <v>Golf MK7 GTi, R Full Black Carbon intake</v>
      </c>
      <c r="O223" s="43" t="str">
        <f t="shared" si="122"/>
        <v>B</v>
      </c>
      <c r="P223" s="26">
        <v>756</v>
      </c>
      <c r="Q223" s="64" t="str">
        <f>H223</f>
        <v>38x38x38</v>
      </c>
      <c r="R223" s="64" t="str">
        <f>J223</f>
        <v>S</v>
      </c>
      <c r="T223" s="238"/>
      <c r="U223" s="8" t="str">
        <f t="shared" ref="U223:W224" si="123">M223</f>
        <v>EVE-2TFSI-CF-INT</v>
      </c>
      <c r="V223" s="49" t="str">
        <f t="shared" si="123"/>
        <v>Golf MK7 GTi, R Full Black Carbon intake</v>
      </c>
      <c r="W223" s="43" t="str">
        <f t="shared" si="123"/>
        <v>B</v>
      </c>
      <c r="X223" s="9">
        <v>855</v>
      </c>
      <c r="Y223" s="37" t="str">
        <f t="shared" ref="Y223:Z224" si="124">Q223</f>
        <v>38x38x38</v>
      </c>
      <c r="Z223" s="37" t="str">
        <f t="shared" si="124"/>
        <v>S</v>
      </c>
    </row>
    <row r="224" spans="1:26" x14ac:dyDescent="0.3">
      <c r="A224" s="237"/>
      <c r="B224" s="11" t="s">
        <v>11</v>
      </c>
      <c r="C224" s="39" t="s">
        <v>230</v>
      </c>
      <c r="D224" s="43" t="s">
        <v>74</v>
      </c>
      <c r="E224" s="31">
        <v>788</v>
      </c>
      <c r="F224" s="26">
        <v>907</v>
      </c>
      <c r="G224" s="9">
        <v>1025</v>
      </c>
      <c r="H224" s="36" t="s">
        <v>385</v>
      </c>
      <c r="I224" s="37" t="s">
        <v>386</v>
      </c>
      <c r="J224" s="37" t="s">
        <v>85</v>
      </c>
      <c r="K224" s="10"/>
      <c r="L224" s="237"/>
      <c r="M224" s="11" t="str">
        <f t="shared" si="122"/>
        <v>EVE-2TFSI-KV-INT</v>
      </c>
      <c r="N224" s="57" t="str">
        <f t="shared" si="122"/>
        <v>Golf MK7 GTi, R Full Kevlar intake</v>
      </c>
      <c r="O224" s="54" t="str">
        <f t="shared" si="122"/>
        <v>B</v>
      </c>
      <c r="P224" s="26">
        <v>907</v>
      </c>
      <c r="Q224" s="64" t="str">
        <f>H224</f>
        <v>38x38x38</v>
      </c>
      <c r="R224" s="64" t="str">
        <f>J224</f>
        <v>S</v>
      </c>
      <c r="T224" s="237"/>
      <c r="U224" s="11" t="str">
        <f t="shared" si="123"/>
        <v>EVE-2TFSI-KV-INT</v>
      </c>
      <c r="V224" s="57" t="str">
        <f t="shared" si="123"/>
        <v>Golf MK7 GTi, R Full Kevlar intake</v>
      </c>
      <c r="W224" s="54" t="str">
        <f t="shared" si="123"/>
        <v>B</v>
      </c>
      <c r="X224" s="9">
        <v>1025</v>
      </c>
      <c r="Y224" s="37" t="str">
        <f t="shared" si="124"/>
        <v>38x38x38</v>
      </c>
      <c r="Z224" s="37" t="str">
        <f t="shared" si="124"/>
        <v>S</v>
      </c>
    </row>
    <row r="225" spans="1:26" ht="4.95" customHeight="1" x14ac:dyDescent="0.3">
      <c r="C225" s="3"/>
      <c r="D225" s="52"/>
      <c r="E225" s="4"/>
      <c r="F225" s="4"/>
      <c r="G225" s="4"/>
      <c r="H225" s="73"/>
      <c r="I225" s="73"/>
      <c r="J225" s="73"/>
      <c r="N225" s="55"/>
      <c r="O225" s="52"/>
      <c r="P225" s="4"/>
      <c r="Q225" s="73"/>
      <c r="R225" s="73"/>
      <c r="V225" s="51"/>
      <c r="X225" s="4"/>
      <c r="Y225" s="73"/>
      <c r="Z225" s="73"/>
    </row>
    <row r="226" spans="1:26" ht="21" customHeight="1" x14ac:dyDescent="0.3">
      <c r="A226" s="230" t="s">
        <v>92</v>
      </c>
      <c r="B226" s="231"/>
      <c r="C226" s="231"/>
      <c r="D226" s="231"/>
      <c r="E226" s="231"/>
      <c r="F226" s="231"/>
      <c r="G226" s="231"/>
      <c r="H226" s="231"/>
      <c r="I226" s="231"/>
      <c r="J226" s="232"/>
      <c r="L226" s="230" t="s">
        <v>92</v>
      </c>
      <c r="M226" s="231"/>
      <c r="N226" s="231"/>
      <c r="O226" s="231"/>
      <c r="P226" s="231"/>
      <c r="Q226" s="231"/>
      <c r="R226" s="232"/>
      <c r="T226" s="230" t="s">
        <v>92</v>
      </c>
      <c r="U226" s="231"/>
      <c r="V226" s="231"/>
      <c r="W226" s="231"/>
      <c r="X226" s="231"/>
      <c r="Y226" s="231"/>
      <c r="Z226" s="232"/>
    </row>
    <row r="227" spans="1:26" ht="4.5" customHeight="1" x14ac:dyDescent="0.3">
      <c r="A227" s="50"/>
      <c r="B227" s="5"/>
      <c r="C227" s="6"/>
      <c r="D227" s="41"/>
      <c r="E227" s="7"/>
      <c r="F227" s="7"/>
      <c r="G227" s="7"/>
      <c r="H227" s="244"/>
      <c r="I227" s="244"/>
      <c r="J227" s="244"/>
      <c r="L227" s="50"/>
      <c r="M227" s="5"/>
      <c r="N227" s="48"/>
      <c r="O227" s="41"/>
      <c r="P227" s="7"/>
      <c r="Q227" s="68"/>
      <c r="R227" s="68"/>
      <c r="T227" s="50"/>
      <c r="U227" s="6"/>
      <c r="V227" s="6"/>
      <c r="W227" s="41"/>
      <c r="X227" s="7"/>
      <c r="Y227" s="81"/>
      <c r="Z227" s="81"/>
    </row>
    <row r="228" spans="1:26" s="46" customFormat="1" ht="43.95" customHeight="1" x14ac:dyDescent="0.3">
      <c r="A228" s="76"/>
      <c r="B228" s="29" t="s">
        <v>4</v>
      </c>
      <c r="C228" s="29" t="s">
        <v>5</v>
      </c>
      <c r="D228" s="44" t="s">
        <v>80</v>
      </c>
      <c r="E228" s="30" t="s">
        <v>78</v>
      </c>
      <c r="F228" s="30" t="s">
        <v>78</v>
      </c>
      <c r="G228" s="47" t="s">
        <v>6</v>
      </c>
      <c r="H228" s="71" t="s">
        <v>7</v>
      </c>
      <c r="I228" s="169"/>
      <c r="J228" s="72" t="s">
        <v>420</v>
      </c>
      <c r="L228" s="76"/>
      <c r="M228" s="29" t="s">
        <v>4</v>
      </c>
      <c r="N228" s="29" t="s">
        <v>5</v>
      </c>
      <c r="O228" s="44" t="s">
        <v>80</v>
      </c>
      <c r="P228" s="30" t="s">
        <v>78</v>
      </c>
      <c r="Q228" s="71" t="s">
        <v>7</v>
      </c>
      <c r="R228" s="72"/>
      <c r="T228" s="76"/>
      <c r="U228" s="29" t="s">
        <v>4</v>
      </c>
      <c r="V228" s="29" t="s">
        <v>5</v>
      </c>
      <c r="W228" s="44" t="s">
        <v>80</v>
      </c>
      <c r="X228" s="47" t="s">
        <v>6</v>
      </c>
      <c r="Y228" s="82" t="s">
        <v>7</v>
      </c>
      <c r="Z228" s="83"/>
    </row>
    <row r="229" spans="1:26" x14ac:dyDescent="0.3">
      <c r="A229" s="91"/>
      <c r="B229" s="17" t="s">
        <v>72</v>
      </c>
      <c r="C229" s="226" t="s">
        <v>73</v>
      </c>
      <c r="D229" s="256"/>
      <c r="E229" s="34">
        <v>21.67</v>
      </c>
      <c r="F229" s="26">
        <v>27</v>
      </c>
      <c r="G229" s="16">
        <v>30</v>
      </c>
      <c r="H229" s="36" t="s">
        <v>26</v>
      </c>
      <c r="I229" s="37" t="s">
        <v>392</v>
      </c>
      <c r="J229" s="37" t="s">
        <v>85</v>
      </c>
      <c r="L229" s="91"/>
      <c r="M229" s="17" t="str">
        <f t="shared" ref="M229:M239" si="125">B229</f>
        <v>EVE-FLC</v>
      </c>
      <c r="N229" s="226" t="str">
        <f t="shared" ref="N229:N239" si="126">C229</f>
        <v>Filter Cleaning Kit</v>
      </c>
      <c r="O229" s="227"/>
      <c r="P229" s="26">
        <v>27</v>
      </c>
      <c r="Q229" s="15" t="str">
        <f t="shared" ref="Q229:Q239" si="127">H229</f>
        <v>TBC</v>
      </c>
      <c r="R229" s="64" t="str">
        <f t="shared" ref="R229:R239" si="128">J229</f>
        <v>S</v>
      </c>
      <c r="T229" s="91"/>
      <c r="U229" s="17" t="str">
        <f t="shared" ref="U229:W239" si="129">M229</f>
        <v>EVE-FLC</v>
      </c>
      <c r="V229" s="226" t="str">
        <f t="shared" si="129"/>
        <v>Filter Cleaning Kit</v>
      </c>
      <c r="W229" s="227"/>
      <c r="X229" s="16">
        <v>30</v>
      </c>
      <c r="Y229" s="15" t="str">
        <f t="shared" ref="Y229:Z239" si="130">Q229</f>
        <v>TBC</v>
      </c>
      <c r="Z229" s="64" t="str">
        <f t="shared" si="130"/>
        <v>S</v>
      </c>
    </row>
    <row r="230" spans="1:26" x14ac:dyDescent="0.3">
      <c r="A230" s="77"/>
      <c r="B230" s="8" t="s">
        <v>281</v>
      </c>
      <c r="C230" s="39" t="s">
        <v>346</v>
      </c>
      <c r="D230" s="43" t="s">
        <v>85</v>
      </c>
      <c r="E230" s="34">
        <v>52</v>
      </c>
      <c r="F230" s="26">
        <v>59</v>
      </c>
      <c r="G230" s="21">
        <v>70</v>
      </c>
      <c r="H230" s="36" t="s">
        <v>412</v>
      </c>
      <c r="I230" s="42" t="s">
        <v>392</v>
      </c>
      <c r="J230" s="42" t="s">
        <v>85</v>
      </c>
      <c r="L230" s="77"/>
      <c r="M230" s="8" t="str">
        <f t="shared" si="125"/>
        <v>EVE-151-G2-FTR</v>
      </c>
      <c r="N230" s="228" t="str">
        <f t="shared" si="126"/>
        <v>Replacement Filter TYPE S</v>
      </c>
      <c r="O230" s="229"/>
      <c r="P230" s="26">
        <v>59</v>
      </c>
      <c r="Q230" s="15" t="str">
        <f t="shared" si="127"/>
        <v>19x16x16</v>
      </c>
      <c r="R230" s="93" t="str">
        <f t="shared" si="128"/>
        <v>S</v>
      </c>
      <c r="T230" s="77"/>
      <c r="U230" s="8" t="str">
        <f t="shared" si="129"/>
        <v>EVE-151-G2-FTR</v>
      </c>
      <c r="V230" s="228" t="str">
        <f t="shared" si="129"/>
        <v>Replacement Filter TYPE S</v>
      </c>
      <c r="W230" s="229"/>
      <c r="X230" s="21">
        <v>70</v>
      </c>
      <c r="Y230" s="15" t="str">
        <f t="shared" si="130"/>
        <v>19x16x16</v>
      </c>
      <c r="Z230" s="93" t="str">
        <f t="shared" si="130"/>
        <v>S</v>
      </c>
    </row>
    <row r="231" spans="1:26" x14ac:dyDescent="0.3">
      <c r="A231" s="77"/>
      <c r="B231" s="8" t="s">
        <v>282</v>
      </c>
      <c r="C231" s="39" t="s">
        <v>351</v>
      </c>
      <c r="D231" s="43" t="s">
        <v>74</v>
      </c>
      <c r="E231" s="34">
        <v>52</v>
      </c>
      <c r="F231" s="26">
        <v>59</v>
      </c>
      <c r="G231" s="21">
        <v>70</v>
      </c>
      <c r="H231" s="36" t="s">
        <v>413</v>
      </c>
      <c r="I231" s="42" t="s">
        <v>392</v>
      </c>
      <c r="J231" s="42" t="s">
        <v>85</v>
      </c>
      <c r="L231" s="77"/>
      <c r="M231" s="8" t="str">
        <f t="shared" si="125"/>
        <v>EVE-661-G2-FTR</v>
      </c>
      <c r="N231" s="228" t="str">
        <f t="shared" si="126"/>
        <v>Replacement Filter TYPE B</v>
      </c>
      <c r="O231" s="229"/>
      <c r="P231" s="26">
        <v>59</v>
      </c>
      <c r="Q231" s="15" t="str">
        <f t="shared" si="127"/>
        <v>19x18x18</v>
      </c>
      <c r="R231" s="93" t="str">
        <f t="shared" si="128"/>
        <v>S</v>
      </c>
      <c r="T231" s="77"/>
      <c r="U231" s="8" t="str">
        <f t="shared" si="129"/>
        <v>EVE-661-G2-FTR</v>
      </c>
      <c r="V231" s="228" t="str">
        <f t="shared" si="129"/>
        <v>Replacement Filter TYPE B</v>
      </c>
      <c r="W231" s="229"/>
      <c r="X231" s="21">
        <v>70</v>
      </c>
      <c r="Y231" s="36" t="str">
        <f t="shared" si="130"/>
        <v>19x18x18</v>
      </c>
      <c r="Z231" s="42" t="str">
        <f t="shared" si="130"/>
        <v>S</v>
      </c>
    </row>
    <row r="232" spans="1:26" x14ac:dyDescent="0.3">
      <c r="A232" s="80"/>
      <c r="B232" s="18" t="s">
        <v>148</v>
      </c>
      <c r="C232" s="39" t="s">
        <v>348</v>
      </c>
      <c r="D232" s="43" t="s">
        <v>87</v>
      </c>
      <c r="E232" s="34">
        <v>52</v>
      </c>
      <c r="F232" s="26">
        <v>59</v>
      </c>
      <c r="G232" s="20">
        <v>70</v>
      </c>
      <c r="H232" s="36" t="s">
        <v>402</v>
      </c>
      <c r="I232" s="37" t="s">
        <v>392</v>
      </c>
      <c r="J232" s="37" t="s">
        <v>85</v>
      </c>
      <c r="L232" s="80"/>
      <c r="M232" s="18" t="str">
        <f t="shared" si="125"/>
        <v xml:space="preserve">EVE-991-FTR </v>
      </c>
      <c r="N232" s="224" t="str">
        <f t="shared" si="126"/>
        <v>Replacement Filter TYPE E</v>
      </c>
      <c r="O232" s="225"/>
      <c r="P232" s="26">
        <v>59</v>
      </c>
      <c r="Q232" s="15" t="str">
        <f t="shared" si="127"/>
        <v>26x26x26</v>
      </c>
      <c r="R232" s="64" t="str">
        <f t="shared" si="128"/>
        <v>S</v>
      </c>
      <c r="T232" s="80"/>
      <c r="U232" s="18" t="str">
        <f t="shared" si="129"/>
        <v xml:space="preserve">EVE-991-FTR </v>
      </c>
      <c r="V232" s="224" t="str">
        <f t="shared" si="129"/>
        <v>Replacement Filter TYPE E</v>
      </c>
      <c r="W232" s="225"/>
      <c r="X232" s="20">
        <v>70</v>
      </c>
      <c r="Y232" s="36" t="str">
        <f t="shared" si="130"/>
        <v>26x26x26</v>
      </c>
      <c r="Z232" s="37" t="str">
        <f t="shared" si="130"/>
        <v>S</v>
      </c>
    </row>
    <row r="233" spans="1:26" x14ac:dyDescent="0.3">
      <c r="A233" s="80"/>
      <c r="B233" s="18" t="s">
        <v>147</v>
      </c>
      <c r="C233" s="39" t="s">
        <v>349</v>
      </c>
      <c r="D233" s="43" t="s">
        <v>76</v>
      </c>
      <c r="E233" s="34">
        <v>65</v>
      </c>
      <c r="F233" s="26">
        <v>72</v>
      </c>
      <c r="G233" s="20">
        <v>80</v>
      </c>
      <c r="H233" s="36" t="s">
        <v>414</v>
      </c>
      <c r="I233" s="37" t="s">
        <v>392</v>
      </c>
      <c r="J233" s="37" t="s">
        <v>85</v>
      </c>
      <c r="L233" s="80"/>
      <c r="M233" s="18" t="str">
        <f t="shared" si="125"/>
        <v xml:space="preserve">EVE-W210-FTR </v>
      </c>
      <c r="N233" s="224" t="str">
        <f t="shared" si="126"/>
        <v>Replacement Filter TYPE D</v>
      </c>
      <c r="O233" s="225"/>
      <c r="P233" s="26">
        <v>72</v>
      </c>
      <c r="Q233" s="36" t="str">
        <f t="shared" si="127"/>
        <v>25x24x20</v>
      </c>
      <c r="R233" s="37" t="str">
        <f t="shared" si="128"/>
        <v>S</v>
      </c>
      <c r="T233" s="80"/>
      <c r="U233" s="18" t="str">
        <f t="shared" si="129"/>
        <v xml:space="preserve">EVE-W210-FTR </v>
      </c>
      <c r="V233" s="224" t="str">
        <f t="shared" si="129"/>
        <v>Replacement Filter TYPE D</v>
      </c>
      <c r="W233" s="225"/>
      <c r="X233" s="20">
        <v>80</v>
      </c>
      <c r="Y233" s="36" t="str">
        <f t="shared" si="130"/>
        <v>25x24x20</v>
      </c>
      <c r="Z233" s="37" t="str">
        <f t="shared" si="130"/>
        <v>S</v>
      </c>
    </row>
    <row r="234" spans="1:26" x14ac:dyDescent="0.3">
      <c r="A234" s="80"/>
      <c r="B234" s="18" t="s">
        <v>350</v>
      </c>
      <c r="C234" s="39" t="s">
        <v>347</v>
      </c>
      <c r="D234" s="43" t="s">
        <v>352</v>
      </c>
      <c r="E234" s="34">
        <v>52</v>
      </c>
      <c r="F234" s="26">
        <v>59</v>
      </c>
      <c r="G234" s="20">
        <v>70</v>
      </c>
      <c r="H234" s="36" t="s">
        <v>415</v>
      </c>
      <c r="I234" s="37" t="s">
        <v>392</v>
      </c>
      <c r="J234" s="37" t="s">
        <v>85</v>
      </c>
      <c r="L234" s="80"/>
      <c r="M234" s="18" t="str">
        <f t="shared" si="125"/>
        <v>EVE-15144-G2-FTR</v>
      </c>
      <c r="N234" s="65" t="s">
        <v>347</v>
      </c>
      <c r="O234" s="102"/>
      <c r="P234" s="26">
        <v>59</v>
      </c>
      <c r="Q234" s="36" t="str">
        <f t="shared" si="127"/>
        <v>24x18x17</v>
      </c>
      <c r="R234" s="37" t="str">
        <f t="shared" si="128"/>
        <v>S</v>
      </c>
      <c r="T234" s="80"/>
      <c r="U234" s="18" t="str">
        <f t="shared" si="129"/>
        <v>EVE-15144-G2-FTR</v>
      </c>
      <c r="V234" s="65" t="s">
        <v>347</v>
      </c>
      <c r="W234" s="102"/>
      <c r="X234" s="20">
        <v>70</v>
      </c>
      <c r="Y234" s="36" t="str">
        <f t="shared" si="130"/>
        <v>24x18x17</v>
      </c>
      <c r="Z234" s="37" t="str">
        <f t="shared" si="130"/>
        <v>S</v>
      </c>
    </row>
    <row r="235" spans="1:26" x14ac:dyDescent="0.3">
      <c r="A235" s="80"/>
      <c r="B235" s="8" t="s">
        <v>283</v>
      </c>
      <c r="C235" s="39" t="s">
        <v>368</v>
      </c>
      <c r="D235" s="43" t="s">
        <v>369</v>
      </c>
      <c r="E235" s="34">
        <v>96</v>
      </c>
      <c r="F235" s="26">
        <v>104</v>
      </c>
      <c r="G235" s="20">
        <v>120</v>
      </c>
      <c r="H235" s="36" t="s">
        <v>416</v>
      </c>
      <c r="I235" s="37" t="s">
        <v>392</v>
      </c>
      <c r="J235" s="37" t="s">
        <v>85</v>
      </c>
      <c r="L235" s="80"/>
      <c r="M235" s="18" t="str">
        <f>B235</f>
        <v>EVE-C63-FTR</v>
      </c>
      <c r="N235" s="65" t="str">
        <f>C235</f>
        <v>Panel Filter for Eventuri GLC63S / C63S Intake set of 2</v>
      </c>
      <c r="O235" s="102"/>
      <c r="P235" s="26">
        <v>104</v>
      </c>
      <c r="Q235" s="36" t="str">
        <f t="shared" si="127"/>
        <v>30x20x8</v>
      </c>
      <c r="R235" s="37" t="str">
        <f t="shared" si="128"/>
        <v>S</v>
      </c>
      <c r="T235" s="80"/>
      <c r="U235" s="18" t="str">
        <f t="shared" si="129"/>
        <v>EVE-C63-FTR</v>
      </c>
      <c r="V235" s="65" t="str">
        <f>N235</f>
        <v>Panel Filter for Eventuri GLC63S / C63S Intake set of 2</v>
      </c>
      <c r="W235" s="102"/>
      <c r="X235" s="20">
        <v>120</v>
      </c>
      <c r="Y235" s="36" t="str">
        <f t="shared" si="130"/>
        <v>30x20x8</v>
      </c>
      <c r="Z235" s="37" t="str">
        <f t="shared" si="130"/>
        <v>S</v>
      </c>
    </row>
    <row r="236" spans="1:26" x14ac:dyDescent="0.3">
      <c r="A236" s="80"/>
      <c r="B236" s="18" t="s">
        <v>89</v>
      </c>
      <c r="C236" s="224" t="s">
        <v>90</v>
      </c>
      <c r="D236" s="225"/>
      <c r="E236" s="34">
        <v>8</v>
      </c>
      <c r="F236" s="26">
        <v>10</v>
      </c>
      <c r="G236" s="20">
        <v>15</v>
      </c>
      <c r="H236" s="36" t="s">
        <v>417</v>
      </c>
      <c r="I236" s="37" t="s">
        <v>392</v>
      </c>
      <c r="J236" s="37" t="s">
        <v>85</v>
      </c>
      <c r="L236" s="80"/>
      <c r="M236" s="18" t="str">
        <f t="shared" si="125"/>
        <v>EVE-Vbadge</v>
      </c>
      <c r="N236" s="224" t="str">
        <f t="shared" si="126"/>
        <v>V Badge</v>
      </c>
      <c r="O236" s="225"/>
      <c r="P236" s="26">
        <v>59</v>
      </c>
      <c r="Q236" s="36" t="str">
        <f t="shared" si="127"/>
        <v>18x18x2</v>
      </c>
      <c r="R236" s="37" t="str">
        <f t="shared" si="128"/>
        <v>S</v>
      </c>
      <c r="T236" s="80"/>
      <c r="U236" s="18" t="str">
        <f t="shared" si="129"/>
        <v>EVE-Vbadge</v>
      </c>
      <c r="V236" s="224" t="str">
        <f t="shared" si="129"/>
        <v>V Badge</v>
      </c>
      <c r="W236" s="225"/>
      <c r="X236" s="20">
        <v>70</v>
      </c>
      <c r="Y236" s="36" t="str">
        <f t="shared" si="130"/>
        <v>18x18x2</v>
      </c>
      <c r="Z236" s="37" t="str">
        <f t="shared" si="130"/>
        <v>S</v>
      </c>
    </row>
    <row r="237" spans="1:26" x14ac:dyDescent="0.3">
      <c r="A237" s="92"/>
      <c r="B237" s="64" t="s">
        <v>119</v>
      </c>
      <c r="C237" s="39" t="s">
        <v>183</v>
      </c>
      <c r="D237" s="43" t="s">
        <v>75</v>
      </c>
      <c r="E237" s="32">
        <v>38</v>
      </c>
      <c r="F237" s="27">
        <v>43</v>
      </c>
      <c r="G237" s="9">
        <v>50</v>
      </c>
      <c r="H237" s="36" t="s">
        <v>413</v>
      </c>
      <c r="I237" s="37" t="s">
        <v>392</v>
      </c>
      <c r="J237" s="37" t="s">
        <v>85</v>
      </c>
      <c r="L237" s="92"/>
      <c r="M237" s="15" t="str">
        <f t="shared" si="125"/>
        <v>EVE-FK8 SLC</v>
      </c>
      <c r="N237" s="59" t="str">
        <f t="shared" si="126"/>
        <v>FK8 Civic Type R Upgraded silicon</v>
      </c>
      <c r="O237" s="36" t="str">
        <f>D237</f>
        <v>n/a</v>
      </c>
      <c r="P237" s="27">
        <v>43</v>
      </c>
      <c r="Q237" s="36" t="str">
        <f t="shared" si="127"/>
        <v>19x18x18</v>
      </c>
      <c r="R237" s="37" t="str">
        <f t="shared" si="128"/>
        <v>S</v>
      </c>
      <c r="T237" s="92"/>
      <c r="U237" s="15" t="str">
        <f t="shared" si="129"/>
        <v>EVE-FK8 SLC</v>
      </c>
      <c r="V237" s="59" t="str">
        <f t="shared" si="129"/>
        <v>FK8 Civic Type R Upgraded silicon</v>
      </c>
      <c r="W237" s="36" t="str">
        <f t="shared" si="129"/>
        <v>n/a</v>
      </c>
      <c r="X237" s="9">
        <v>50</v>
      </c>
      <c r="Y237" s="15" t="str">
        <f t="shared" si="130"/>
        <v>19x18x18</v>
      </c>
      <c r="Z237" s="64" t="str">
        <f t="shared" si="130"/>
        <v>S</v>
      </c>
    </row>
    <row r="238" spans="1:26" x14ac:dyDescent="0.3">
      <c r="A238" s="92"/>
      <c r="B238" s="64" t="s">
        <v>115</v>
      </c>
      <c r="C238" s="39" t="s">
        <v>116</v>
      </c>
      <c r="D238" s="43" t="s">
        <v>75</v>
      </c>
      <c r="E238" s="32">
        <v>58</v>
      </c>
      <c r="F238" s="27">
        <v>65</v>
      </c>
      <c r="G238" s="9">
        <v>75</v>
      </c>
      <c r="H238" s="36" t="s">
        <v>391</v>
      </c>
      <c r="I238" s="37" t="s">
        <v>392</v>
      </c>
      <c r="J238" s="37" t="s">
        <v>85</v>
      </c>
      <c r="L238" s="92"/>
      <c r="M238" s="15" t="str">
        <f t="shared" si="125"/>
        <v>EVE-F56-MAF</v>
      </c>
      <c r="N238" s="59" t="str">
        <f t="shared" si="126"/>
        <v>Mini Cooper S/JCW MAF tube</v>
      </c>
      <c r="O238" s="36" t="str">
        <f>D238</f>
        <v>n/a</v>
      </c>
      <c r="P238" s="27">
        <v>65</v>
      </c>
      <c r="Q238" s="64" t="str">
        <f t="shared" si="127"/>
        <v>10x10x10</v>
      </c>
      <c r="R238" s="64" t="str">
        <f t="shared" si="128"/>
        <v>S</v>
      </c>
      <c r="T238" s="92"/>
      <c r="U238" s="15" t="str">
        <f t="shared" si="129"/>
        <v>EVE-F56-MAF</v>
      </c>
      <c r="V238" s="59" t="str">
        <f t="shared" si="129"/>
        <v>Mini Cooper S/JCW MAF tube</v>
      </c>
      <c r="W238" s="36" t="str">
        <f t="shared" si="129"/>
        <v>n/a</v>
      </c>
      <c r="X238" s="9">
        <v>75</v>
      </c>
      <c r="Y238" s="37" t="str">
        <f t="shared" si="130"/>
        <v>10x10x10</v>
      </c>
      <c r="Z238" s="37" t="str">
        <f t="shared" si="130"/>
        <v>S</v>
      </c>
    </row>
    <row r="239" spans="1:26" x14ac:dyDescent="0.3">
      <c r="A239" s="92"/>
      <c r="B239" s="64" t="s">
        <v>120</v>
      </c>
      <c r="C239" s="39" t="s">
        <v>184</v>
      </c>
      <c r="D239" s="43" t="s">
        <v>75</v>
      </c>
      <c r="E239" s="32">
        <v>58</v>
      </c>
      <c r="F239" s="27">
        <v>65</v>
      </c>
      <c r="G239" s="9">
        <v>75</v>
      </c>
      <c r="H239" s="36" t="s">
        <v>391</v>
      </c>
      <c r="I239" s="37" t="s">
        <v>392</v>
      </c>
      <c r="J239" s="37" t="s">
        <v>85</v>
      </c>
      <c r="L239" s="92"/>
      <c r="M239" s="15" t="str">
        <f t="shared" si="125"/>
        <v>EVE-F56-LCI-MAF</v>
      </c>
      <c r="N239" s="59" t="str">
        <f t="shared" si="126"/>
        <v>Mini Cooper S/JCW Facelift MAF tube</v>
      </c>
      <c r="O239" s="36" t="str">
        <f>D239</f>
        <v>n/a</v>
      </c>
      <c r="P239" s="27">
        <v>65</v>
      </c>
      <c r="Q239" s="64" t="str">
        <f t="shared" si="127"/>
        <v>10x10x10</v>
      </c>
      <c r="R239" s="64" t="str">
        <f t="shared" si="128"/>
        <v>S</v>
      </c>
      <c r="T239" s="92"/>
      <c r="U239" s="15" t="str">
        <f t="shared" si="129"/>
        <v>EVE-F56-LCI-MAF</v>
      </c>
      <c r="V239" s="59" t="str">
        <f t="shared" si="129"/>
        <v>Mini Cooper S/JCW Facelift MAF tube</v>
      </c>
      <c r="W239" s="36" t="str">
        <f t="shared" si="129"/>
        <v>n/a</v>
      </c>
      <c r="X239" s="9">
        <v>75</v>
      </c>
      <c r="Y239" s="37" t="str">
        <f t="shared" si="130"/>
        <v>10x10x10</v>
      </c>
      <c r="Z239" s="37" t="str">
        <f t="shared" si="130"/>
        <v>S</v>
      </c>
    </row>
    <row r="247" spans="17:18" x14ac:dyDescent="0.3">
      <c r="Q247" s="19"/>
      <c r="R247" s="19"/>
    </row>
  </sheetData>
  <mergeCells count="201">
    <mergeCell ref="A190:A193"/>
    <mergeCell ref="V230:W230"/>
    <mergeCell ref="N231:O231"/>
    <mergeCell ref="V231:W231"/>
    <mergeCell ref="N232:O232"/>
    <mergeCell ref="V232:W232"/>
    <mergeCell ref="N233:O233"/>
    <mergeCell ref="V233:W233"/>
    <mergeCell ref="T115:T116"/>
    <mergeCell ref="T185:T188"/>
    <mergeCell ref="T223:T224"/>
    <mergeCell ref="T218:Z218"/>
    <mergeCell ref="T212:T214"/>
    <mergeCell ref="L219:R219"/>
    <mergeCell ref="T219:Z219"/>
    <mergeCell ref="L172:L173"/>
    <mergeCell ref="T172:T173"/>
    <mergeCell ref="L190:L193"/>
    <mergeCell ref="T190:T193"/>
    <mergeCell ref="L195:R195"/>
    <mergeCell ref="L166:L167"/>
    <mergeCell ref="L169:L170"/>
    <mergeCell ref="N230:O230"/>
    <mergeCell ref="L212:L214"/>
    <mergeCell ref="H13:J13"/>
    <mergeCell ref="A14:A15"/>
    <mergeCell ref="L14:L15"/>
    <mergeCell ref="T14:T15"/>
    <mergeCell ref="H16:J16"/>
    <mergeCell ref="A17:A18"/>
    <mergeCell ref="L17:L18"/>
    <mergeCell ref="H35:J35"/>
    <mergeCell ref="T29:T32"/>
    <mergeCell ref="H19:J19"/>
    <mergeCell ref="H28:J28"/>
    <mergeCell ref="A29:A32"/>
    <mergeCell ref="L29:L32"/>
    <mergeCell ref="T41:T42"/>
    <mergeCell ref="L44:R44"/>
    <mergeCell ref="T67:T76"/>
    <mergeCell ref="L104:L105"/>
    <mergeCell ref="T104:T105"/>
    <mergeCell ref="L78:L79"/>
    <mergeCell ref="T78:T79"/>
    <mergeCell ref="H133:J133"/>
    <mergeCell ref="A140:A141"/>
    <mergeCell ref="L140:L141"/>
    <mergeCell ref="H66:J66"/>
    <mergeCell ref="L67:L76"/>
    <mergeCell ref="H55:J55"/>
    <mergeCell ref="L86:L88"/>
    <mergeCell ref="T92:T93"/>
    <mergeCell ref="T56:T57"/>
    <mergeCell ref="T59:T63"/>
    <mergeCell ref="T95:T102"/>
    <mergeCell ref="T44:Z44"/>
    <mergeCell ref="L81:L84"/>
    <mergeCell ref="T81:T84"/>
    <mergeCell ref="T86:T88"/>
    <mergeCell ref="T51:T54"/>
    <mergeCell ref="A107:A108"/>
    <mergeCell ref="X4:Y5"/>
    <mergeCell ref="L5:M5"/>
    <mergeCell ref="T5:U5"/>
    <mergeCell ref="A8:J8"/>
    <mergeCell ref="H9:J9"/>
    <mergeCell ref="H11:J11"/>
    <mergeCell ref="L8:R8"/>
    <mergeCell ref="T8:Z8"/>
    <mergeCell ref="E4:H5"/>
    <mergeCell ref="P4:Q5"/>
    <mergeCell ref="T38:T39"/>
    <mergeCell ref="H37:J37"/>
    <mergeCell ref="T17:T18"/>
    <mergeCell ref="H22:J22"/>
    <mergeCell ref="A23:A24"/>
    <mergeCell ref="L23:L24"/>
    <mergeCell ref="T23:T24"/>
    <mergeCell ref="A25:A27"/>
    <mergeCell ref="L25:L27"/>
    <mergeCell ref="T25:T27"/>
    <mergeCell ref="H33:J33"/>
    <mergeCell ref="A20:A21"/>
    <mergeCell ref="H204:J204"/>
    <mergeCell ref="A205:A206"/>
    <mergeCell ref="H119:J119"/>
    <mergeCell ref="H121:J121"/>
    <mergeCell ref="A122:A123"/>
    <mergeCell ref="H124:J124"/>
    <mergeCell ref="A185:A188"/>
    <mergeCell ref="L38:L39"/>
    <mergeCell ref="L41:L42"/>
    <mergeCell ref="H130:J130"/>
    <mergeCell ref="A67:A76"/>
    <mergeCell ref="A131:A132"/>
    <mergeCell ref="L131:L132"/>
    <mergeCell ref="H80:J80"/>
    <mergeCell ref="A81:A84"/>
    <mergeCell ref="A38:A39"/>
    <mergeCell ref="H40:J40"/>
    <mergeCell ref="A41:A42"/>
    <mergeCell ref="A44:J44"/>
    <mergeCell ref="H45:J45"/>
    <mergeCell ref="H180:J180"/>
    <mergeCell ref="A166:A167"/>
    <mergeCell ref="A115:A116"/>
    <mergeCell ref="A125:A129"/>
    <mergeCell ref="H106:J106"/>
    <mergeCell ref="A104:A105"/>
    <mergeCell ref="A172:A173"/>
    <mergeCell ref="L110:L113"/>
    <mergeCell ref="H114:J114"/>
    <mergeCell ref="A110:A113"/>
    <mergeCell ref="H165:J165"/>
    <mergeCell ref="H109:J109"/>
    <mergeCell ref="A169:A170"/>
    <mergeCell ref="H139:J139"/>
    <mergeCell ref="A134:A138"/>
    <mergeCell ref="L134:L138"/>
    <mergeCell ref="B143:J143"/>
    <mergeCell ref="H146:J146"/>
    <mergeCell ref="H149:J149"/>
    <mergeCell ref="A51:A54"/>
    <mergeCell ref="L51:L54"/>
    <mergeCell ref="H47:J47"/>
    <mergeCell ref="H50:J50"/>
    <mergeCell ref="H85:J85"/>
    <mergeCell ref="A86:A88"/>
    <mergeCell ref="L107:L108"/>
    <mergeCell ref="A48:A49"/>
    <mergeCell ref="H94:J94"/>
    <mergeCell ref="A95:A102"/>
    <mergeCell ref="L95:L102"/>
    <mergeCell ref="L56:L57"/>
    <mergeCell ref="H103:J103"/>
    <mergeCell ref="L92:L93"/>
    <mergeCell ref="L59:L63"/>
    <mergeCell ref="A92:A93"/>
    <mergeCell ref="H89:J89"/>
    <mergeCell ref="A56:A57"/>
    <mergeCell ref="H58:J58"/>
    <mergeCell ref="A59:A63"/>
    <mergeCell ref="A78:A79"/>
    <mergeCell ref="H91:J91"/>
    <mergeCell ref="H64:J64"/>
    <mergeCell ref="H77:J77"/>
    <mergeCell ref="H202:J202"/>
    <mergeCell ref="T131:T132"/>
    <mergeCell ref="H178:J178"/>
    <mergeCell ref="H174:J174"/>
    <mergeCell ref="H163:J163"/>
    <mergeCell ref="H158:J158"/>
    <mergeCell ref="H155:J155"/>
    <mergeCell ref="H152:J152"/>
    <mergeCell ref="H145:J145"/>
    <mergeCell ref="H144:J144"/>
    <mergeCell ref="H198:J198"/>
    <mergeCell ref="H196:J196"/>
    <mergeCell ref="T140:T141"/>
    <mergeCell ref="T134:T138"/>
    <mergeCell ref="H209:J209"/>
    <mergeCell ref="C236:D236"/>
    <mergeCell ref="N236:O236"/>
    <mergeCell ref="V236:W236"/>
    <mergeCell ref="C229:D229"/>
    <mergeCell ref="N229:O229"/>
    <mergeCell ref="V229:W229"/>
    <mergeCell ref="T205:T206"/>
    <mergeCell ref="L208:R208"/>
    <mergeCell ref="T208:Z208"/>
    <mergeCell ref="H211:J211"/>
    <mergeCell ref="H220:J220"/>
    <mergeCell ref="H227:J227"/>
    <mergeCell ref="A226:J226"/>
    <mergeCell ref="L226:R226"/>
    <mergeCell ref="T226:Z226"/>
    <mergeCell ref="A212:A214"/>
    <mergeCell ref="H222:J222"/>
    <mergeCell ref="A223:A224"/>
    <mergeCell ref="L223:L224"/>
    <mergeCell ref="L205:L206"/>
    <mergeCell ref="A216:A217"/>
    <mergeCell ref="T107:T108"/>
    <mergeCell ref="L115:L116"/>
    <mergeCell ref="T110:T113"/>
    <mergeCell ref="T195:Z195"/>
    <mergeCell ref="L201:R201"/>
    <mergeCell ref="T201:Z201"/>
    <mergeCell ref="L162:R162"/>
    <mergeCell ref="L177:R177"/>
    <mergeCell ref="L118:R118"/>
    <mergeCell ref="T118:Z118"/>
    <mergeCell ref="T125:T129"/>
    <mergeCell ref="L122:L123"/>
    <mergeCell ref="T122:T123"/>
    <mergeCell ref="T177:Z177"/>
    <mergeCell ref="T162:Z162"/>
    <mergeCell ref="T169:T170"/>
    <mergeCell ref="T166:T167"/>
    <mergeCell ref="L125:L129"/>
    <mergeCell ref="L185:L188"/>
  </mergeCells>
  <hyperlinks>
    <hyperlink ref="P4" r:id="rId1" xr:uid="{177560C8-A4E6-4499-A9CB-0733C32F0832}"/>
    <hyperlink ref="X4" r:id="rId2" xr:uid="{44D37E78-D7CD-40ED-8553-B60D5C57C69A}"/>
    <hyperlink ref="E4" r:id="rId3" xr:uid="{96CE507A-1EB0-46B1-9CBF-2D1DFE07CFB4}"/>
    <hyperlink ref="F4" r:id="rId4" display="sales@eventuri.net_x000a_+44 1582 584 000" xr:uid="{59662D74-FCF1-4141-960C-6C97F996D636}"/>
    <hyperlink ref="G4" r:id="rId5" display="sales@eventuri.net_x000a_+44 1582 584 000" xr:uid="{EE80937A-C538-4674-96D0-BBD9071B00A7}"/>
  </hyperlinks>
  <pageMargins left="0.23622047244094491" right="0.23622047244094491" top="0.55118110236220474" bottom="0.55118110236220474" header="0" footer="0"/>
  <pageSetup paperSize="9" scale="76" fitToHeight="0" orientation="portrait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19061-835A-40C1-83F1-CF972DBA5EB0}">
  <sheetPr codeName="Sheet3">
    <pageSetUpPr fitToPage="1"/>
  </sheetPr>
  <dimension ref="A1:AB236"/>
  <sheetViews>
    <sheetView topLeftCell="I9" zoomScale="85" zoomScaleNormal="85" workbookViewId="0">
      <selection activeCell="M95" sqref="M1:M1048576"/>
    </sheetView>
  </sheetViews>
  <sheetFormatPr baseColWidth="10" defaultColWidth="9.109375" defaultRowHeight="14.4" x14ac:dyDescent="0.3"/>
  <cols>
    <col min="1" max="1" width="11.44140625" style="53" hidden="1" customWidth="1"/>
    <col min="2" max="2" width="24.6640625" style="1" hidden="1" customWidth="1"/>
    <col min="3" max="3" width="63.5546875" style="1" hidden="1" customWidth="1"/>
    <col min="4" max="4" width="4.109375" style="51" hidden="1" customWidth="1"/>
    <col min="5" max="5" width="10.88671875" style="2" hidden="1" customWidth="1"/>
    <col min="6" max="6" width="9.44140625" style="35" hidden="1" customWidth="1"/>
    <col min="7" max="7" width="6.109375" style="35" hidden="1" customWidth="1"/>
    <col min="8" max="8" width="4" style="1" hidden="1" customWidth="1"/>
    <col min="9" max="9" width="13.44140625" style="53" customWidth="1"/>
    <col min="10" max="10" width="24.6640625" style="1" customWidth="1"/>
    <col min="11" max="11" width="63.5546875" style="46" customWidth="1"/>
    <col min="12" max="12" width="5.109375" style="51" customWidth="1"/>
    <col min="13" max="13" width="11.88671875" style="2" customWidth="1"/>
    <col min="14" max="14" width="9.44140625" style="35" customWidth="1"/>
    <col min="15" max="16" width="6.109375" style="35" customWidth="1"/>
    <col min="17" max="17" width="11.44140625" style="53" hidden="1" customWidth="1"/>
    <col min="18" max="18" width="24.6640625" style="1" hidden="1" customWidth="1"/>
    <col min="19" max="19" width="63.5546875" style="1" hidden="1" customWidth="1"/>
    <col min="20" max="20" width="5.109375" style="51" hidden="1" customWidth="1"/>
    <col min="21" max="21" width="10.88671875" style="2" hidden="1" customWidth="1"/>
    <col min="22" max="22" width="9.44140625" style="35" hidden="1" customWidth="1"/>
    <col min="23" max="23" width="6.109375" style="35" hidden="1" customWidth="1"/>
    <col min="24" max="24" width="0" style="1" hidden="1" customWidth="1"/>
    <col min="25" max="16384" width="9.109375" style="1"/>
  </cols>
  <sheetData>
    <row r="1" spans="1:23" x14ac:dyDescent="0.3">
      <c r="E1" s="51"/>
      <c r="F1" s="51"/>
      <c r="G1" s="51"/>
      <c r="M1" s="51"/>
      <c r="N1" s="51"/>
      <c r="O1" s="51"/>
      <c r="P1" s="51"/>
      <c r="U1" s="51"/>
      <c r="V1" s="51"/>
      <c r="W1" s="51"/>
    </row>
    <row r="2" spans="1:23" x14ac:dyDescent="0.3">
      <c r="E2" s="51"/>
      <c r="F2" s="51"/>
      <c r="G2" s="51"/>
      <c r="M2" s="51"/>
      <c r="N2" s="51"/>
      <c r="O2" s="51"/>
      <c r="P2" s="51"/>
      <c r="U2" s="51"/>
      <c r="V2" s="51"/>
      <c r="W2" s="51"/>
    </row>
    <row r="3" spans="1:23" x14ac:dyDescent="0.3">
      <c r="E3" s="51"/>
      <c r="F3" s="51"/>
      <c r="G3" s="51"/>
      <c r="M3" s="51"/>
      <c r="N3" s="51"/>
      <c r="O3" s="51"/>
      <c r="P3" s="51"/>
      <c r="U3" s="51"/>
      <c r="V3" s="51"/>
      <c r="W3" s="51"/>
    </row>
    <row r="4" spans="1:23" ht="15.6" customHeight="1" x14ac:dyDescent="0.3">
      <c r="A4" s="22" t="s">
        <v>79</v>
      </c>
      <c r="C4" s="23"/>
      <c r="D4" s="40"/>
      <c r="E4" s="253" t="s">
        <v>1</v>
      </c>
      <c r="F4" s="253"/>
      <c r="G4" s="40"/>
      <c r="I4" s="22" t="s">
        <v>77</v>
      </c>
      <c r="L4" s="40"/>
      <c r="M4" s="253" t="s">
        <v>1</v>
      </c>
      <c r="N4" s="253"/>
      <c r="O4" s="40"/>
      <c r="P4" s="40"/>
      <c r="Q4" s="22" t="s">
        <v>0</v>
      </c>
      <c r="T4" s="40"/>
      <c r="U4" s="253" t="s">
        <v>1</v>
      </c>
      <c r="V4" s="253"/>
      <c r="W4" s="40"/>
    </row>
    <row r="5" spans="1:23" ht="15.6" customHeight="1" x14ac:dyDescent="0.3">
      <c r="A5" s="45" t="s">
        <v>234</v>
      </c>
      <c r="C5" s="23"/>
      <c r="D5" s="40"/>
      <c r="E5" s="253"/>
      <c r="F5" s="253"/>
      <c r="G5" s="40"/>
      <c r="I5" s="248" t="s">
        <v>422</v>
      </c>
      <c r="J5" s="248"/>
      <c r="L5" s="40"/>
      <c r="M5" s="253"/>
      <c r="N5" s="253"/>
      <c r="O5" s="40"/>
      <c r="P5" s="40"/>
      <c r="Q5" s="248" t="str">
        <f>I5</f>
        <v>MARCH 2021</v>
      </c>
      <c r="R5" s="248"/>
      <c r="T5" s="40"/>
      <c r="U5" s="253"/>
      <c r="V5" s="253"/>
      <c r="W5" s="40"/>
    </row>
    <row r="6" spans="1:23" ht="13.2" customHeight="1" x14ac:dyDescent="0.3">
      <c r="A6" s="23" t="s">
        <v>2</v>
      </c>
      <c r="C6" s="23"/>
      <c r="D6" s="40"/>
      <c r="E6" s="24"/>
      <c r="F6" s="40"/>
      <c r="G6" s="40"/>
      <c r="I6" s="66" t="str">
        <f>A6</f>
        <v xml:space="preserve">This document is confidential and shall remain the property of Element 1 Engineering LTD. </v>
      </c>
      <c r="M6" s="24"/>
      <c r="N6" s="40"/>
      <c r="O6" s="40"/>
      <c r="P6" s="40"/>
      <c r="Q6" s="66" t="str">
        <f>I6</f>
        <v xml:space="preserve">This document is confidential and shall remain the property of Element 1 Engineering LTD. </v>
      </c>
      <c r="V6" s="40"/>
      <c r="W6" s="40"/>
    </row>
    <row r="7" spans="1:23" ht="4.95" customHeight="1" x14ac:dyDescent="0.3">
      <c r="C7" s="3"/>
      <c r="D7" s="52"/>
      <c r="E7" s="4"/>
      <c r="F7" s="73"/>
      <c r="G7" s="73"/>
      <c r="K7" s="55"/>
      <c r="L7" s="52"/>
      <c r="M7" s="4"/>
      <c r="N7" s="73"/>
      <c r="O7" s="73"/>
      <c r="P7" s="73"/>
      <c r="S7" s="51"/>
      <c r="U7" s="4"/>
      <c r="V7" s="73"/>
      <c r="W7" s="73"/>
    </row>
    <row r="8" spans="1:23" ht="21" x14ac:dyDescent="0.3">
      <c r="A8" s="230" t="s">
        <v>3</v>
      </c>
      <c r="B8" s="231"/>
      <c r="C8" s="231"/>
      <c r="D8" s="231"/>
      <c r="E8" s="231"/>
      <c r="F8" s="231"/>
      <c r="G8" s="232"/>
      <c r="I8" s="230" t="s">
        <v>3</v>
      </c>
      <c r="J8" s="231"/>
      <c r="K8" s="231"/>
      <c r="L8" s="231"/>
      <c r="M8" s="231"/>
      <c r="N8" s="231"/>
      <c r="O8" s="232"/>
      <c r="P8" s="173"/>
      <c r="Q8" s="230" t="s">
        <v>3</v>
      </c>
      <c r="R8" s="231"/>
      <c r="S8" s="231"/>
      <c r="T8" s="231"/>
      <c r="U8" s="231"/>
      <c r="V8" s="231"/>
      <c r="W8" s="232"/>
    </row>
    <row r="9" spans="1:23" ht="4.5" customHeight="1" x14ac:dyDescent="0.3">
      <c r="A9" s="50"/>
      <c r="B9" s="5"/>
      <c r="C9" s="6"/>
      <c r="D9" s="41"/>
      <c r="E9" s="7"/>
      <c r="F9" s="244"/>
      <c r="G9" s="244"/>
      <c r="I9" s="50"/>
      <c r="J9" s="5"/>
      <c r="K9" s="48"/>
      <c r="L9" s="41"/>
      <c r="M9" s="7"/>
      <c r="N9" s="244"/>
      <c r="O9" s="244"/>
      <c r="P9" s="244"/>
      <c r="Q9" s="50"/>
      <c r="R9" s="5"/>
      <c r="S9" s="6"/>
      <c r="T9" s="41"/>
      <c r="U9" s="7"/>
      <c r="V9" s="81"/>
      <c r="W9" s="81"/>
    </row>
    <row r="10" spans="1:23" s="46" customFormat="1" ht="41.4" customHeight="1" x14ac:dyDescent="0.3">
      <c r="A10" s="76"/>
      <c r="B10" s="29" t="s">
        <v>4</v>
      </c>
      <c r="C10" s="29" t="s">
        <v>5</v>
      </c>
      <c r="D10" s="44" t="s">
        <v>80</v>
      </c>
      <c r="E10" s="30" t="s">
        <v>78</v>
      </c>
      <c r="F10" s="242" t="s">
        <v>7</v>
      </c>
      <c r="G10" s="243"/>
      <c r="I10" s="76"/>
      <c r="J10" s="29" t="s">
        <v>4</v>
      </c>
      <c r="K10" s="29" t="s">
        <v>5</v>
      </c>
      <c r="L10" s="44" t="s">
        <v>80</v>
      </c>
      <c r="M10" s="30" t="s">
        <v>78</v>
      </c>
      <c r="N10" s="71" t="s">
        <v>7</v>
      </c>
      <c r="O10" s="169"/>
      <c r="P10" s="72" t="s">
        <v>420</v>
      </c>
      <c r="Q10" s="76"/>
      <c r="R10" s="29" t="s">
        <v>4</v>
      </c>
      <c r="S10" s="29" t="s">
        <v>5</v>
      </c>
      <c r="T10" s="44" t="s">
        <v>80</v>
      </c>
      <c r="U10" s="47" t="s">
        <v>6</v>
      </c>
      <c r="V10" s="82" t="s">
        <v>7</v>
      </c>
      <c r="W10" s="83"/>
    </row>
    <row r="11" spans="1:23" ht="4.5" customHeight="1" x14ac:dyDescent="0.3">
      <c r="A11" s="50"/>
      <c r="B11" s="5"/>
      <c r="C11" s="6"/>
      <c r="D11" s="41"/>
      <c r="E11" s="25"/>
      <c r="F11" s="244"/>
      <c r="G11" s="244"/>
      <c r="I11" s="50"/>
      <c r="J11" s="5"/>
      <c r="K11" s="48"/>
      <c r="L11" s="41"/>
      <c r="M11" s="7"/>
      <c r="N11" s="244"/>
      <c r="O11" s="244"/>
      <c r="P11" s="244"/>
      <c r="Q11" s="50"/>
      <c r="R11" s="5"/>
      <c r="S11" s="6"/>
      <c r="T11" s="41"/>
      <c r="U11" s="7"/>
      <c r="V11" s="81"/>
      <c r="W11" s="81"/>
    </row>
    <row r="12" spans="1:23" x14ac:dyDescent="0.3">
      <c r="A12" s="77" t="s">
        <v>244</v>
      </c>
      <c r="B12" s="8" t="s">
        <v>8</v>
      </c>
      <c r="C12" s="39" t="s">
        <v>185</v>
      </c>
      <c r="D12" s="37" t="s">
        <v>74</v>
      </c>
      <c r="E12" s="31">
        <v>446</v>
      </c>
      <c r="F12" s="37" t="s">
        <v>129</v>
      </c>
      <c r="G12" s="37" t="s">
        <v>386</v>
      </c>
      <c r="H12" s="10"/>
      <c r="I12" s="77" t="s">
        <v>244</v>
      </c>
      <c r="J12" s="8" t="str">
        <f>B12</f>
        <v>EVE-S1-CF-INT</v>
      </c>
      <c r="K12" s="49" t="str">
        <f>C12</f>
        <v>Audi S1 2.0 TFSI Black Carbon intake</v>
      </c>
      <c r="L12" s="43" t="str">
        <f>D12</f>
        <v>B</v>
      </c>
      <c r="M12" s="26">
        <v>503</v>
      </c>
      <c r="N12" s="37" t="s">
        <v>423</v>
      </c>
      <c r="O12" s="37" t="s">
        <v>386</v>
      </c>
      <c r="P12" s="37" t="s">
        <v>85</v>
      </c>
      <c r="Q12" s="77" t="s">
        <v>244</v>
      </c>
      <c r="R12" s="8" t="str">
        <f>J12</f>
        <v>EVE-S1-CF-INT</v>
      </c>
      <c r="S12" s="49" t="str">
        <f>K12</f>
        <v>Audi S1 2.0 TFSI Black Carbon intake</v>
      </c>
      <c r="T12" s="43" t="str">
        <f>L12</f>
        <v>B</v>
      </c>
      <c r="U12" s="9">
        <v>580</v>
      </c>
      <c r="V12" s="37" t="str">
        <f>N12</f>
        <v>38x38x30</v>
      </c>
      <c r="W12" s="37" t="str">
        <f>O12</f>
        <v>3 Kg</v>
      </c>
    </row>
    <row r="13" spans="1:23" ht="4.5" customHeight="1" x14ac:dyDescent="0.3">
      <c r="A13" s="50"/>
      <c r="B13" s="5"/>
      <c r="C13" s="48"/>
      <c r="D13" s="41"/>
      <c r="E13" s="25"/>
      <c r="F13" s="244"/>
      <c r="G13" s="244"/>
      <c r="I13" s="50"/>
      <c r="J13" s="5"/>
      <c r="K13" s="56"/>
      <c r="L13" s="41"/>
      <c r="M13" s="25"/>
      <c r="N13" s="244"/>
      <c r="O13" s="244"/>
      <c r="P13" s="244"/>
      <c r="Q13" s="50"/>
      <c r="R13" s="5"/>
      <c r="S13" s="56"/>
      <c r="T13" s="41"/>
      <c r="U13" s="7"/>
      <c r="V13" s="81"/>
      <c r="W13" s="81"/>
    </row>
    <row r="14" spans="1:23" x14ac:dyDescent="0.3">
      <c r="A14" s="238"/>
      <c r="B14" s="11" t="s">
        <v>10</v>
      </c>
      <c r="C14" s="39" t="s">
        <v>186</v>
      </c>
      <c r="D14" s="37" t="s">
        <v>74</v>
      </c>
      <c r="E14" s="31">
        <v>658</v>
      </c>
      <c r="F14" s="37" t="s">
        <v>129</v>
      </c>
      <c r="G14" s="37" t="s">
        <v>425</v>
      </c>
      <c r="H14" s="10"/>
      <c r="I14" s="238" t="s">
        <v>245</v>
      </c>
      <c r="J14" s="11" t="str">
        <f t="shared" ref="J14:L15" si="0">B14</f>
        <v>EVE-2TFSI-CF-INT</v>
      </c>
      <c r="K14" s="57" t="str">
        <f t="shared" si="0"/>
        <v>Audi S3 2.0 TFSI Full Black Carbon intake</v>
      </c>
      <c r="L14" s="54" t="str">
        <f t="shared" si="0"/>
        <v>B</v>
      </c>
      <c r="M14" s="26">
        <v>756</v>
      </c>
      <c r="N14" s="37" t="s">
        <v>385</v>
      </c>
      <c r="O14" s="37" t="s">
        <v>386</v>
      </c>
      <c r="P14" s="37" t="s">
        <v>85</v>
      </c>
      <c r="Q14" s="238"/>
      <c r="R14" s="11" t="str">
        <f t="shared" ref="R14:R15" si="1">J14</f>
        <v>EVE-2TFSI-CF-INT</v>
      </c>
      <c r="S14" s="57" t="str">
        <f>K14</f>
        <v>Audi S3 2.0 TFSI Full Black Carbon intake</v>
      </c>
      <c r="T14" s="54" t="str">
        <f>L14</f>
        <v>B</v>
      </c>
      <c r="U14" s="9">
        <v>855</v>
      </c>
      <c r="V14" s="37" t="str">
        <f t="shared" ref="V14:W15" si="2">N14</f>
        <v>38x38x38</v>
      </c>
      <c r="W14" s="37" t="str">
        <f t="shared" si="2"/>
        <v>3 Kg</v>
      </c>
    </row>
    <row r="15" spans="1:23" x14ac:dyDescent="0.3">
      <c r="A15" s="237"/>
      <c r="B15" s="11" t="s">
        <v>11</v>
      </c>
      <c r="C15" s="39" t="s">
        <v>187</v>
      </c>
      <c r="D15" s="37" t="s">
        <v>74</v>
      </c>
      <c r="E15" s="31">
        <v>788</v>
      </c>
      <c r="F15" s="37" t="s">
        <v>129</v>
      </c>
      <c r="G15" s="37" t="s">
        <v>425</v>
      </c>
      <c r="H15" s="10"/>
      <c r="I15" s="237"/>
      <c r="J15" s="11" t="str">
        <f t="shared" si="0"/>
        <v>EVE-2TFSI-KV-INT</v>
      </c>
      <c r="K15" s="57" t="str">
        <f t="shared" si="0"/>
        <v>Audi S3 2.0 TFSI Full Kevlar intake</v>
      </c>
      <c r="L15" s="54" t="str">
        <f t="shared" si="0"/>
        <v>B</v>
      </c>
      <c r="M15" s="26">
        <v>907</v>
      </c>
      <c r="N15" s="37" t="s">
        <v>385</v>
      </c>
      <c r="O15" s="37" t="s">
        <v>386</v>
      </c>
      <c r="P15" s="37" t="s">
        <v>85</v>
      </c>
      <c r="Q15" s="237"/>
      <c r="R15" s="11" t="str">
        <f t="shared" si="1"/>
        <v>EVE-2TFSI-KV-INT</v>
      </c>
      <c r="S15" s="57" t="str">
        <f>K15</f>
        <v>Audi S3 2.0 TFSI Full Kevlar intake</v>
      </c>
      <c r="T15" s="54" t="str">
        <f>L15</f>
        <v>B</v>
      </c>
      <c r="U15" s="9">
        <v>1025</v>
      </c>
      <c r="V15" s="37" t="str">
        <f t="shared" si="2"/>
        <v>38x38x38</v>
      </c>
      <c r="W15" s="37" t="str">
        <f t="shared" si="2"/>
        <v>3 Kg</v>
      </c>
    </row>
    <row r="16" spans="1:23" ht="4.5" customHeight="1" x14ac:dyDescent="0.3">
      <c r="A16" s="50"/>
      <c r="B16" s="5"/>
      <c r="C16" s="48"/>
      <c r="D16" s="41"/>
      <c r="E16" s="25"/>
      <c r="F16" s="244"/>
      <c r="G16" s="244"/>
      <c r="I16" s="50"/>
      <c r="J16" s="5"/>
      <c r="K16" s="56"/>
      <c r="L16" s="41"/>
      <c r="M16" s="25"/>
      <c r="N16" s="244"/>
      <c r="O16" s="244"/>
      <c r="P16" s="244"/>
      <c r="Q16" s="50"/>
      <c r="R16" s="5"/>
      <c r="S16" s="56"/>
      <c r="T16" s="41"/>
      <c r="U16" s="7"/>
      <c r="V16" s="81"/>
      <c r="W16" s="81"/>
    </row>
    <row r="17" spans="1:23" x14ac:dyDescent="0.3">
      <c r="A17" s="238"/>
      <c r="B17" s="8" t="s">
        <v>99</v>
      </c>
      <c r="C17" s="39" t="s">
        <v>188</v>
      </c>
      <c r="D17" s="42" t="s">
        <v>74</v>
      </c>
      <c r="E17" s="31">
        <v>1170</v>
      </c>
      <c r="F17" s="37" t="s">
        <v>12</v>
      </c>
      <c r="G17" s="37" t="s">
        <v>390</v>
      </c>
      <c r="I17" s="238" t="s">
        <v>249</v>
      </c>
      <c r="J17" s="129" t="str">
        <f t="shared" ref="J17:L18" si="3">B17</f>
        <v>EVE-8VRS3-CF-LHD-INT</v>
      </c>
      <c r="K17" s="130" t="str">
        <f t="shared" si="3"/>
        <v>Audi 8V RS3 LHD Full Black Carbon intake Gen 1</v>
      </c>
      <c r="L17" s="121" t="str">
        <f t="shared" si="3"/>
        <v>B</v>
      </c>
      <c r="M17" s="127">
        <v>1435</v>
      </c>
      <c r="N17" s="124" t="s">
        <v>387</v>
      </c>
      <c r="O17" s="118" t="s">
        <v>390</v>
      </c>
      <c r="P17" s="118" t="s">
        <v>419</v>
      </c>
      <c r="Q17" s="238"/>
      <c r="R17" s="12" t="str">
        <f t="shared" ref="R17:T18" si="4">J17</f>
        <v>EVE-8VRS3-CF-LHD-INT</v>
      </c>
      <c r="S17" s="58" t="str">
        <f t="shared" si="4"/>
        <v>Audi 8V RS3 LHD Full Black Carbon intake Gen 1</v>
      </c>
      <c r="T17" s="60" t="str">
        <f t="shared" si="4"/>
        <v>B</v>
      </c>
      <c r="U17" s="9">
        <v>1500</v>
      </c>
      <c r="V17" s="36" t="str">
        <f t="shared" ref="V17:W18" si="5">N17</f>
        <v>92x31x40</v>
      </c>
      <c r="W17" s="37" t="str">
        <f t="shared" si="5"/>
        <v>6 Kg</v>
      </c>
    </row>
    <row r="18" spans="1:23" x14ac:dyDescent="0.3">
      <c r="A18" s="238"/>
      <c r="B18" s="8" t="s">
        <v>100</v>
      </c>
      <c r="C18" s="39" t="s">
        <v>189</v>
      </c>
      <c r="D18" s="42" t="s">
        <v>74</v>
      </c>
      <c r="E18" s="31">
        <v>1170</v>
      </c>
      <c r="F18" s="37" t="s">
        <v>12</v>
      </c>
      <c r="G18" s="37" t="s">
        <v>390</v>
      </c>
      <c r="I18" s="238"/>
      <c r="J18" s="129" t="str">
        <f t="shared" si="3"/>
        <v>EVE-8VRS3-CF-RHD-INT</v>
      </c>
      <c r="K18" s="130" t="str">
        <f t="shared" si="3"/>
        <v>Audi 8V RS3 RHD Full Black Carbon intake Gen 1</v>
      </c>
      <c r="L18" s="121" t="str">
        <f t="shared" si="3"/>
        <v>B</v>
      </c>
      <c r="M18" s="127">
        <v>1435</v>
      </c>
      <c r="N18" s="124" t="s">
        <v>387</v>
      </c>
      <c r="O18" s="118" t="s">
        <v>390</v>
      </c>
      <c r="P18" s="118" t="s">
        <v>419</v>
      </c>
      <c r="Q18" s="238"/>
      <c r="R18" s="12" t="str">
        <f t="shared" si="4"/>
        <v>EVE-8VRS3-CF-RHD-INT</v>
      </c>
      <c r="S18" s="58" t="str">
        <f t="shared" si="4"/>
        <v>Audi 8V RS3 RHD Full Black Carbon intake Gen 1</v>
      </c>
      <c r="T18" s="60" t="str">
        <f t="shared" si="4"/>
        <v>B</v>
      </c>
      <c r="U18" s="9">
        <v>1500</v>
      </c>
      <c r="V18" s="36" t="str">
        <f t="shared" si="5"/>
        <v>92x31x40</v>
      </c>
      <c r="W18" s="37" t="str">
        <f t="shared" si="5"/>
        <v>6 Kg</v>
      </c>
    </row>
    <row r="19" spans="1:23" ht="4.5" customHeight="1" x14ac:dyDescent="0.3">
      <c r="A19" s="50"/>
      <c r="B19" s="5"/>
      <c r="C19" s="48"/>
      <c r="D19" s="41"/>
      <c r="E19" s="25"/>
      <c r="F19" s="244"/>
      <c r="G19" s="244"/>
      <c r="I19" s="50"/>
      <c r="J19" s="5"/>
      <c r="K19" s="56"/>
      <c r="L19" s="41"/>
      <c r="M19" s="25"/>
      <c r="N19" s="244"/>
      <c r="O19" s="244"/>
      <c r="P19" s="244"/>
      <c r="Q19" s="50"/>
      <c r="R19" s="5"/>
      <c r="S19" s="56"/>
      <c r="T19" s="41"/>
      <c r="U19" s="7"/>
      <c r="V19" s="81"/>
      <c r="W19" s="81"/>
    </row>
    <row r="20" spans="1:23" ht="21.6" customHeight="1" x14ac:dyDescent="0.3">
      <c r="A20" s="236" t="s">
        <v>250</v>
      </c>
      <c r="B20" s="8" t="s">
        <v>263</v>
      </c>
      <c r="C20" s="39" t="s">
        <v>264</v>
      </c>
      <c r="D20" s="42" t="s">
        <v>76</v>
      </c>
      <c r="E20" s="31">
        <v>1250</v>
      </c>
      <c r="F20" s="37" t="s">
        <v>12</v>
      </c>
      <c r="G20" s="37" t="s">
        <v>390</v>
      </c>
      <c r="I20" s="236" t="s">
        <v>294</v>
      </c>
      <c r="J20" s="114" t="str">
        <f>B20</f>
        <v>EVE-ST38V8S-CF-INT</v>
      </c>
      <c r="K20" s="120" t="str">
        <f t="shared" ref="K20:K21" si="6">C20</f>
        <v>Audi RS3 Gen 2 / TTRS 8S stage 3 intake for DAZA and DWNA Engines</v>
      </c>
      <c r="L20" s="121" t="s">
        <v>76</v>
      </c>
      <c r="M20" s="122">
        <v>1515</v>
      </c>
      <c r="N20" s="124" t="s">
        <v>387</v>
      </c>
      <c r="O20" s="118" t="s">
        <v>390</v>
      </c>
      <c r="P20" s="118" t="s">
        <v>419</v>
      </c>
      <c r="Q20" s="236" t="s">
        <v>250</v>
      </c>
      <c r="R20" s="8" t="str">
        <f>J20</f>
        <v>EVE-ST38V8S-CF-INT</v>
      </c>
      <c r="S20" s="49" t="str">
        <f t="shared" ref="S20:S21" si="7">K20</f>
        <v>Audi RS3 Gen 2 / TTRS 8S stage 3 intake for DAZA and DWNA Engines</v>
      </c>
      <c r="T20" s="60" t="s">
        <v>76</v>
      </c>
      <c r="U20" s="62">
        <v>1600</v>
      </c>
      <c r="V20" s="36" t="str">
        <f t="shared" ref="V20:W20" si="8">N20</f>
        <v>92x31x40</v>
      </c>
      <c r="W20" s="37" t="str">
        <f t="shared" si="8"/>
        <v>6 Kg</v>
      </c>
    </row>
    <row r="21" spans="1:23" ht="19.95" customHeight="1" x14ac:dyDescent="0.3">
      <c r="A21" s="237"/>
      <c r="B21" s="8" t="s">
        <v>284</v>
      </c>
      <c r="C21" s="39" t="s">
        <v>149</v>
      </c>
      <c r="D21" s="42"/>
      <c r="E21" s="31">
        <v>657</v>
      </c>
      <c r="F21" s="37" t="s">
        <v>12</v>
      </c>
      <c r="G21" s="37" t="s">
        <v>390</v>
      </c>
      <c r="I21" s="237"/>
      <c r="J21" s="8" t="str">
        <f>B21</f>
        <v>EVE-ST38V8S-CF-HDP</v>
      </c>
      <c r="K21" s="49" t="str">
        <f t="shared" si="6"/>
        <v>Audi RS3 Carbon Headlamp Race Ducts for Stage 3 intake</v>
      </c>
      <c r="L21" s="60"/>
      <c r="M21" s="61">
        <v>725</v>
      </c>
      <c r="N21" s="36" t="s">
        <v>387</v>
      </c>
      <c r="O21" s="37" t="s">
        <v>390</v>
      </c>
      <c r="P21" s="37" t="s">
        <v>419</v>
      </c>
      <c r="Q21" s="237"/>
      <c r="R21" s="8" t="str">
        <f>J21</f>
        <v>EVE-ST38V8S-CF-HDP</v>
      </c>
      <c r="S21" s="49" t="str">
        <f t="shared" si="7"/>
        <v>Audi RS3 Carbon Headlamp Race Ducts for Stage 3 intake</v>
      </c>
      <c r="T21" s="60"/>
      <c r="U21" s="62">
        <v>820</v>
      </c>
      <c r="V21" s="36" t="str">
        <f>N21</f>
        <v>92x31x40</v>
      </c>
      <c r="W21" s="37" t="str">
        <f>O21</f>
        <v>6 Kg</v>
      </c>
    </row>
    <row r="22" spans="1:23" ht="4.5" customHeight="1" x14ac:dyDescent="0.3">
      <c r="A22" s="87"/>
      <c r="B22" s="5"/>
      <c r="C22" s="48"/>
      <c r="D22" s="41"/>
      <c r="E22" s="25"/>
      <c r="F22" s="244"/>
      <c r="G22" s="244"/>
      <c r="I22" s="87"/>
      <c r="J22" s="5"/>
      <c r="K22" s="56"/>
      <c r="L22" s="41"/>
      <c r="M22" s="25"/>
      <c r="N22" s="244"/>
      <c r="O22" s="244"/>
      <c r="P22" s="244"/>
      <c r="Q22" s="87"/>
      <c r="R22" s="5"/>
      <c r="S22" s="56"/>
      <c r="T22" s="41"/>
      <c r="U22" s="7"/>
      <c r="V22" s="68"/>
      <c r="W22" s="68"/>
    </row>
    <row r="23" spans="1:23" ht="14.4" customHeight="1" x14ac:dyDescent="0.3">
      <c r="A23" s="249" t="s">
        <v>285</v>
      </c>
      <c r="B23" s="86" t="s">
        <v>256</v>
      </c>
      <c r="C23" s="39" t="s">
        <v>261</v>
      </c>
      <c r="D23" s="42" t="s">
        <v>74</v>
      </c>
      <c r="E23" s="31">
        <v>480</v>
      </c>
      <c r="F23" s="37" t="s">
        <v>146</v>
      </c>
      <c r="G23" s="37" t="s">
        <v>403</v>
      </c>
      <c r="I23" s="249" t="s">
        <v>285</v>
      </c>
      <c r="J23" s="8" t="str">
        <f t="shared" ref="J23:K27" si="9">B23</f>
        <v xml:space="preserve">EVE-TRB8V8S-LHD-NIL </v>
      </c>
      <c r="K23" s="49" t="str">
        <f t="shared" si="9"/>
        <v>Audi RS3 / TTRS Gen 2 LHD Carbon turbo inlet with NO FLANGE</v>
      </c>
      <c r="L23" s="60"/>
      <c r="M23" s="61">
        <v>530.5</v>
      </c>
      <c r="N23" s="36" t="s">
        <v>388</v>
      </c>
      <c r="O23" s="37" t="s">
        <v>389</v>
      </c>
      <c r="P23" s="37" t="s">
        <v>85</v>
      </c>
      <c r="Q23" s="249" t="s">
        <v>285</v>
      </c>
      <c r="R23" s="8" t="str">
        <f>J23</f>
        <v xml:space="preserve">EVE-TRB8V8S-LHD-NIL </v>
      </c>
      <c r="S23" s="49" t="str">
        <f t="shared" ref="S23:S27" si="10">K23</f>
        <v>Audi RS3 / TTRS Gen 2 LHD Carbon turbo inlet with NO FLANGE</v>
      </c>
      <c r="T23" s="60"/>
      <c r="U23" s="62">
        <v>600</v>
      </c>
      <c r="V23" s="36" t="str">
        <f t="shared" ref="V23:W27" si="11">N23</f>
        <v>42x30x13</v>
      </c>
      <c r="W23" s="37" t="str">
        <f t="shared" si="11"/>
        <v>2 Kg</v>
      </c>
    </row>
    <row r="24" spans="1:23" x14ac:dyDescent="0.3">
      <c r="A24" s="250"/>
      <c r="B24" s="86" t="s">
        <v>257</v>
      </c>
      <c r="C24" s="39" t="s">
        <v>262</v>
      </c>
      <c r="D24" s="42" t="s">
        <v>74</v>
      </c>
      <c r="E24" s="31">
        <v>480</v>
      </c>
      <c r="F24" s="37" t="s">
        <v>146</v>
      </c>
      <c r="G24" s="37" t="s">
        <v>403</v>
      </c>
      <c r="I24" s="250"/>
      <c r="J24" s="8" t="str">
        <f t="shared" si="9"/>
        <v xml:space="preserve">EVE-TRB8V8S-RHD-NIL </v>
      </c>
      <c r="K24" s="49" t="str">
        <f t="shared" si="9"/>
        <v>Audi RS3 / TTRS Gen 2 RHD Carbon turbo inlet with NO FLANGE</v>
      </c>
      <c r="L24" s="60"/>
      <c r="M24" s="61">
        <v>530.5</v>
      </c>
      <c r="N24" s="36" t="s">
        <v>388</v>
      </c>
      <c r="O24" s="37" t="s">
        <v>389</v>
      </c>
      <c r="P24" s="37" t="s">
        <v>85</v>
      </c>
      <c r="Q24" s="250"/>
      <c r="R24" s="8" t="str">
        <f>J24</f>
        <v xml:space="preserve">EVE-TRB8V8S-RHD-NIL </v>
      </c>
      <c r="S24" s="49" t="str">
        <f t="shared" si="10"/>
        <v>Audi RS3 / TTRS Gen 2 RHD Carbon turbo inlet with NO FLANGE</v>
      </c>
      <c r="T24" s="60"/>
      <c r="U24" s="62">
        <v>600</v>
      </c>
      <c r="V24" s="15" t="str">
        <f t="shared" si="11"/>
        <v>42x30x13</v>
      </c>
      <c r="W24" s="64" t="str">
        <f t="shared" si="11"/>
        <v>2 Kg</v>
      </c>
    </row>
    <row r="25" spans="1:23" x14ac:dyDescent="0.3">
      <c r="A25" s="251" t="s">
        <v>255</v>
      </c>
      <c r="B25" s="86" t="s">
        <v>258</v>
      </c>
      <c r="C25" s="39" t="s">
        <v>136</v>
      </c>
      <c r="D25" s="42" t="s">
        <v>74</v>
      </c>
      <c r="E25" s="31">
        <v>40</v>
      </c>
      <c r="F25" s="43" t="s">
        <v>75</v>
      </c>
      <c r="G25" s="43" t="s">
        <v>75</v>
      </c>
      <c r="I25" s="251" t="s">
        <v>255</v>
      </c>
      <c r="J25" s="8" t="str">
        <f t="shared" si="9"/>
        <v>EVE-TRB8V8S-FLG-STK</v>
      </c>
      <c r="K25" s="49" t="str">
        <f t="shared" si="9"/>
        <v>Stock Turbo Flange for RS3/TTRS Carbon Turbo Inlet</v>
      </c>
      <c r="L25" s="60"/>
      <c r="M25" s="61">
        <v>44.5</v>
      </c>
      <c r="N25" s="36" t="s">
        <v>391</v>
      </c>
      <c r="O25" s="43" t="s">
        <v>392</v>
      </c>
      <c r="P25" s="43" t="s">
        <v>85</v>
      </c>
      <c r="Q25" s="251" t="s">
        <v>255</v>
      </c>
      <c r="R25" s="8" t="str">
        <f>J25</f>
        <v>EVE-TRB8V8S-FLG-STK</v>
      </c>
      <c r="S25" s="49" t="str">
        <f t="shared" si="10"/>
        <v>Stock Turbo Flange for RS3/TTRS Carbon Turbo Inlet</v>
      </c>
      <c r="T25" s="60"/>
      <c r="U25" s="62">
        <v>50</v>
      </c>
      <c r="V25" s="36" t="str">
        <f t="shared" si="11"/>
        <v>10x10x10</v>
      </c>
      <c r="W25" s="37" t="str">
        <f t="shared" si="11"/>
        <v>0.5 Kg</v>
      </c>
    </row>
    <row r="26" spans="1:23" ht="14.4" customHeight="1" x14ac:dyDescent="0.3">
      <c r="A26" s="251"/>
      <c r="B26" s="86" t="s">
        <v>259</v>
      </c>
      <c r="C26" s="39" t="s">
        <v>137</v>
      </c>
      <c r="D26" s="42" t="s">
        <v>74</v>
      </c>
      <c r="E26" s="31">
        <v>40</v>
      </c>
      <c r="F26" s="43" t="s">
        <v>75</v>
      </c>
      <c r="G26" s="43" t="s">
        <v>75</v>
      </c>
      <c r="I26" s="251"/>
      <c r="J26" s="8" t="str">
        <f t="shared" si="9"/>
        <v>EVE-TRB8V8S-FLG-TTE</v>
      </c>
      <c r="K26" s="49" t="str">
        <f t="shared" si="9"/>
        <v>TTE700/625 Turbo Flange for RS3/TTRS Carbon Turbo Inlet</v>
      </c>
      <c r="L26" s="60"/>
      <c r="M26" s="61">
        <v>44.5</v>
      </c>
      <c r="N26" s="36" t="s">
        <v>391</v>
      </c>
      <c r="O26" s="43" t="s">
        <v>392</v>
      </c>
      <c r="P26" s="43" t="s">
        <v>85</v>
      </c>
      <c r="Q26" s="251"/>
      <c r="R26" s="8" t="str">
        <f>J26</f>
        <v>EVE-TRB8V8S-FLG-TTE</v>
      </c>
      <c r="S26" s="49" t="str">
        <f t="shared" si="10"/>
        <v>TTE700/625 Turbo Flange for RS3/TTRS Carbon Turbo Inlet</v>
      </c>
      <c r="T26" s="60"/>
      <c r="U26" s="62">
        <v>50</v>
      </c>
      <c r="V26" s="36" t="str">
        <f t="shared" si="11"/>
        <v>10x10x10</v>
      </c>
      <c r="W26" s="37" t="str">
        <f t="shared" si="11"/>
        <v>0.5 Kg</v>
      </c>
    </row>
    <row r="27" spans="1:23" x14ac:dyDescent="0.3">
      <c r="A27" s="252"/>
      <c r="B27" s="86" t="s">
        <v>260</v>
      </c>
      <c r="C27" s="39" t="s">
        <v>138</v>
      </c>
      <c r="D27" s="42" t="s">
        <v>74</v>
      </c>
      <c r="E27" s="31">
        <v>40</v>
      </c>
      <c r="F27" s="43" t="s">
        <v>75</v>
      </c>
      <c r="G27" s="43" t="s">
        <v>75</v>
      </c>
      <c r="I27" s="252"/>
      <c r="J27" s="8" t="str">
        <f t="shared" si="9"/>
        <v>EVE-TRB8V8S-FLG-SRM</v>
      </c>
      <c r="K27" s="49" t="str">
        <f t="shared" si="9"/>
        <v>SRM GTX Turbo Flange for RS3/TTRS Carbon Turbo Inlet</v>
      </c>
      <c r="L27" s="60"/>
      <c r="M27" s="61">
        <v>44.5</v>
      </c>
      <c r="N27" s="36" t="s">
        <v>391</v>
      </c>
      <c r="O27" s="43" t="s">
        <v>392</v>
      </c>
      <c r="P27" s="43" t="s">
        <v>85</v>
      </c>
      <c r="Q27" s="252"/>
      <c r="R27" s="8" t="str">
        <f>J27</f>
        <v>EVE-TRB8V8S-FLG-SRM</v>
      </c>
      <c r="S27" s="49" t="str">
        <f t="shared" si="10"/>
        <v>SRM GTX Turbo Flange for RS3/TTRS Carbon Turbo Inlet</v>
      </c>
      <c r="T27" s="60"/>
      <c r="U27" s="62">
        <v>50</v>
      </c>
      <c r="V27" s="36" t="str">
        <f t="shared" si="11"/>
        <v>10x10x10</v>
      </c>
      <c r="W27" s="37" t="str">
        <f t="shared" si="11"/>
        <v>0.5 Kg</v>
      </c>
    </row>
    <row r="28" spans="1:23" ht="4.5" customHeight="1" x14ac:dyDescent="0.3">
      <c r="A28" s="88"/>
      <c r="B28" s="5"/>
      <c r="C28" s="48"/>
      <c r="D28" s="41"/>
      <c r="E28" s="25"/>
      <c r="F28" s="244"/>
      <c r="G28" s="244"/>
      <c r="I28" s="88"/>
      <c r="J28" s="5"/>
      <c r="K28" s="56"/>
      <c r="L28" s="41"/>
      <c r="M28" s="25"/>
      <c r="N28" s="244"/>
      <c r="O28" s="244"/>
      <c r="P28" s="244"/>
      <c r="Q28" s="88"/>
      <c r="R28" s="5"/>
      <c r="S28" s="56"/>
      <c r="T28" s="41"/>
      <c r="U28" s="7"/>
      <c r="V28" s="68"/>
      <c r="W28" s="68"/>
    </row>
    <row r="29" spans="1:23" x14ac:dyDescent="0.3">
      <c r="A29" s="236" t="s">
        <v>246</v>
      </c>
      <c r="B29" s="11" t="s">
        <v>13</v>
      </c>
      <c r="C29" s="49" t="s">
        <v>190</v>
      </c>
      <c r="D29" s="43" t="s">
        <v>85</v>
      </c>
      <c r="E29" s="31">
        <v>1750</v>
      </c>
      <c r="F29" s="37" t="s">
        <v>12</v>
      </c>
      <c r="G29" s="37" t="s">
        <v>410</v>
      </c>
      <c r="H29" s="10"/>
      <c r="I29" s="236" t="s">
        <v>246</v>
      </c>
      <c r="J29" s="11" t="str">
        <f t="shared" ref="J29:L32" si="12">B29</f>
        <v>EVE-RS5-INT</v>
      </c>
      <c r="K29" s="57" t="str">
        <f t="shared" si="12"/>
        <v>Audi B8 RS5/RS4 Black Carbon intake</v>
      </c>
      <c r="L29" s="54" t="str">
        <f t="shared" si="12"/>
        <v>S</v>
      </c>
      <c r="M29" s="26">
        <v>2185</v>
      </c>
      <c r="N29" s="36" t="s">
        <v>393</v>
      </c>
      <c r="O29" s="37" t="s">
        <v>394</v>
      </c>
      <c r="P29" s="37" t="s">
        <v>419</v>
      </c>
      <c r="Q29" s="236" t="s">
        <v>246</v>
      </c>
      <c r="R29" s="11" t="str">
        <f t="shared" ref="R29:T32" si="13">J29</f>
        <v>EVE-RS5-INT</v>
      </c>
      <c r="S29" s="57" t="str">
        <f t="shared" si="13"/>
        <v>Audi B8 RS5/RS4 Black Carbon intake</v>
      </c>
      <c r="T29" s="54" t="str">
        <f t="shared" si="13"/>
        <v>S</v>
      </c>
      <c r="U29" s="9">
        <v>2500</v>
      </c>
      <c r="V29" s="36" t="str">
        <f t="shared" ref="V29:W32" si="14">N29</f>
        <v>92x22x40</v>
      </c>
      <c r="W29" s="37" t="str">
        <f t="shared" si="14"/>
        <v>5 Kg</v>
      </c>
    </row>
    <row r="30" spans="1:23" x14ac:dyDescent="0.3">
      <c r="A30" s="238"/>
      <c r="B30" s="8" t="s">
        <v>14</v>
      </c>
      <c r="C30" s="49" t="s">
        <v>150</v>
      </c>
      <c r="D30" s="43" t="s">
        <v>75</v>
      </c>
      <c r="E30" s="32">
        <v>600</v>
      </c>
      <c r="F30" s="37" t="s">
        <v>130</v>
      </c>
      <c r="G30" s="37" t="s">
        <v>426</v>
      </c>
      <c r="I30" s="238"/>
      <c r="J30" s="8" t="str">
        <f t="shared" si="12"/>
        <v>EVE-RS4-CF-SLM</v>
      </c>
      <c r="K30" s="49" t="str">
        <f t="shared" si="12"/>
        <v>Audi B8 RS4 Black Carbon Slam Panel Cover</v>
      </c>
      <c r="L30" s="43" t="str">
        <f t="shared" si="12"/>
        <v>n/a</v>
      </c>
      <c r="M30" s="27">
        <v>720</v>
      </c>
      <c r="N30" s="37" t="s">
        <v>395</v>
      </c>
      <c r="O30" s="37" t="s">
        <v>386</v>
      </c>
      <c r="P30" s="37" t="s">
        <v>419</v>
      </c>
      <c r="Q30" s="238"/>
      <c r="R30" s="8" t="str">
        <f t="shared" si="13"/>
        <v>EVE-RS4-CF-SLM</v>
      </c>
      <c r="S30" s="49" t="str">
        <f t="shared" si="13"/>
        <v>Audi B8 RS4 Black Carbon Slam Panel Cover</v>
      </c>
      <c r="T30" s="43" t="str">
        <f t="shared" si="13"/>
        <v>n/a</v>
      </c>
      <c r="U30" s="9">
        <v>850</v>
      </c>
      <c r="V30" s="37" t="str">
        <f t="shared" si="14"/>
        <v>121x30x12</v>
      </c>
      <c r="W30" s="37" t="str">
        <f t="shared" si="14"/>
        <v>3 Kg</v>
      </c>
    </row>
    <row r="31" spans="1:23" x14ac:dyDescent="0.3">
      <c r="A31" s="238"/>
      <c r="B31" s="11" t="s">
        <v>16</v>
      </c>
      <c r="C31" s="49" t="s">
        <v>151</v>
      </c>
      <c r="D31" s="43" t="s">
        <v>75</v>
      </c>
      <c r="E31" s="32">
        <v>600</v>
      </c>
      <c r="F31" s="37" t="s">
        <v>130</v>
      </c>
      <c r="G31" s="37" t="s">
        <v>426</v>
      </c>
      <c r="I31" s="238"/>
      <c r="J31" s="11" t="str">
        <f t="shared" si="12"/>
        <v>EVE-RS5-CF-SLM</v>
      </c>
      <c r="K31" s="57" t="str">
        <f t="shared" si="12"/>
        <v>Audi B8 RS5 Black Carbon Facelift Slam Panel Cover</v>
      </c>
      <c r="L31" s="54" t="str">
        <f t="shared" si="12"/>
        <v>n/a</v>
      </c>
      <c r="M31" s="27">
        <v>720</v>
      </c>
      <c r="N31" s="37" t="s">
        <v>395</v>
      </c>
      <c r="O31" s="37" t="s">
        <v>386</v>
      </c>
      <c r="P31" s="37" t="s">
        <v>419</v>
      </c>
      <c r="Q31" s="238"/>
      <c r="R31" s="11" t="str">
        <f t="shared" si="13"/>
        <v>EVE-RS5-CF-SLM</v>
      </c>
      <c r="S31" s="57" t="str">
        <f t="shared" si="13"/>
        <v>Audi B8 RS5 Black Carbon Facelift Slam Panel Cover</v>
      </c>
      <c r="T31" s="54" t="str">
        <f t="shared" si="13"/>
        <v>n/a</v>
      </c>
      <c r="U31" s="9">
        <v>850</v>
      </c>
      <c r="V31" s="37" t="str">
        <f t="shared" si="14"/>
        <v>121x30x12</v>
      </c>
      <c r="W31" s="37" t="str">
        <f t="shared" si="14"/>
        <v>3 Kg</v>
      </c>
    </row>
    <row r="32" spans="1:23" x14ac:dyDescent="0.3">
      <c r="A32" s="237"/>
      <c r="B32" s="11" t="s">
        <v>17</v>
      </c>
      <c r="C32" s="49" t="s">
        <v>152</v>
      </c>
      <c r="D32" s="43" t="s">
        <v>75</v>
      </c>
      <c r="E32" s="32">
        <v>550</v>
      </c>
      <c r="F32" s="37" t="s">
        <v>133</v>
      </c>
      <c r="G32" s="37" t="s">
        <v>426</v>
      </c>
      <c r="I32" s="237"/>
      <c r="J32" s="11" t="str">
        <f t="shared" si="12"/>
        <v>EVE-RS5-CF-ENG</v>
      </c>
      <c r="K32" s="57" t="str">
        <f t="shared" si="12"/>
        <v>Audi B8 RS5/RS4 Black Carbon Engine Cover</v>
      </c>
      <c r="L32" s="54" t="str">
        <f t="shared" si="12"/>
        <v>n/a</v>
      </c>
      <c r="M32" s="27">
        <v>720</v>
      </c>
      <c r="N32" s="37" t="s">
        <v>396</v>
      </c>
      <c r="O32" s="37" t="s">
        <v>389</v>
      </c>
      <c r="P32" s="37" t="s">
        <v>85</v>
      </c>
      <c r="Q32" s="237"/>
      <c r="R32" s="11" t="str">
        <f t="shared" si="13"/>
        <v>EVE-RS5-CF-ENG</v>
      </c>
      <c r="S32" s="57" t="str">
        <f t="shared" si="13"/>
        <v>Audi B8 RS5/RS4 Black Carbon Engine Cover</v>
      </c>
      <c r="T32" s="54" t="str">
        <f t="shared" si="13"/>
        <v>n/a</v>
      </c>
      <c r="U32" s="9">
        <v>800</v>
      </c>
      <c r="V32" s="37" t="str">
        <f t="shared" si="14"/>
        <v>68x38x15</v>
      </c>
      <c r="W32" s="37" t="str">
        <f t="shared" si="14"/>
        <v>2 Kg</v>
      </c>
    </row>
    <row r="33" spans="1:23" ht="4.5" customHeight="1" x14ac:dyDescent="0.3">
      <c r="A33" s="50"/>
      <c r="B33" s="5"/>
      <c r="C33" s="48"/>
      <c r="D33" s="41"/>
      <c r="E33" s="25"/>
      <c r="F33" s="244"/>
      <c r="G33" s="244"/>
      <c r="I33" s="50"/>
      <c r="J33" s="5"/>
      <c r="K33" s="56"/>
      <c r="L33" s="41"/>
      <c r="M33" s="25"/>
      <c r="N33" s="244"/>
      <c r="O33" s="244"/>
      <c r="P33" s="244"/>
      <c r="Q33" s="50"/>
      <c r="R33" s="5"/>
      <c r="S33" s="56"/>
      <c r="T33" s="41"/>
      <c r="U33" s="7"/>
      <c r="V33" s="68"/>
      <c r="W33" s="68"/>
    </row>
    <row r="34" spans="1:23" x14ac:dyDescent="0.3">
      <c r="A34" s="58" t="s">
        <v>247</v>
      </c>
      <c r="B34" s="8" t="s">
        <v>88</v>
      </c>
      <c r="C34" s="39" t="s">
        <v>191</v>
      </c>
      <c r="D34" s="43" t="s">
        <v>74</v>
      </c>
      <c r="E34" s="31">
        <v>1075</v>
      </c>
      <c r="F34" s="37" t="s">
        <v>9</v>
      </c>
      <c r="G34" s="37" t="s">
        <v>427</v>
      </c>
      <c r="H34" s="10"/>
      <c r="I34" s="58" t="s">
        <v>247</v>
      </c>
      <c r="J34" s="11" t="str">
        <f>B34</f>
        <v>EVE-B9S5-CF-INT</v>
      </c>
      <c r="K34" s="57" t="str">
        <f>C34</f>
        <v>Audi B9 S5/S4 Black Carbon intake</v>
      </c>
      <c r="L34" s="54" t="str">
        <f>D34</f>
        <v>B</v>
      </c>
      <c r="M34" s="26">
        <v>1225</v>
      </c>
      <c r="N34" s="36" t="s">
        <v>385</v>
      </c>
      <c r="O34" s="37" t="s">
        <v>386</v>
      </c>
      <c r="P34" s="37" t="s">
        <v>85</v>
      </c>
      <c r="Q34" s="58" t="s">
        <v>247</v>
      </c>
      <c r="R34" s="11" t="str">
        <f t="shared" ref="R34:T34" si="15">J34</f>
        <v>EVE-B9S5-CF-INT</v>
      </c>
      <c r="S34" s="57" t="str">
        <f t="shared" si="15"/>
        <v>Audi B9 S5/S4 Black Carbon intake</v>
      </c>
      <c r="T34" s="54" t="str">
        <f t="shared" si="15"/>
        <v>B</v>
      </c>
      <c r="U34" s="9">
        <v>1435</v>
      </c>
      <c r="V34" s="36" t="str">
        <f>N34</f>
        <v>38x38x38</v>
      </c>
      <c r="W34" s="37" t="str">
        <f>O34</f>
        <v>3 Kg</v>
      </c>
    </row>
    <row r="35" spans="1:23" ht="4.5" customHeight="1" x14ac:dyDescent="0.3">
      <c r="A35" s="50"/>
      <c r="B35" s="5"/>
      <c r="C35" s="48"/>
      <c r="D35" s="41"/>
      <c r="E35" s="25"/>
      <c r="F35" s="244"/>
      <c r="G35" s="244"/>
      <c r="I35" s="50"/>
      <c r="J35" s="5"/>
      <c r="K35" s="56"/>
      <c r="L35" s="41"/>
      <c r="M35" s="25"/>
      <c r="N35" s="244"/>
      <c r="O35" s="244"/>
      <c r="P35" s="244"/>
      <c r="Q35" s="50"/>
      <c r="R35" s="5"/>
      <c r="S35" s="56"/>
      <c r="T35" s="41"/>
      <c r="U35" s="7"/>
      <c r="V35" s="68"/>
      <c r="W35" s="68"/>
    </row>
    <row r="36" spans="1:23" x14ac:dyDescent="0.3">
      <c r="A36" s="97" t="s">
        <v>293</v>
      </c>
      <c r="B36" s="8" t="s">
        <v>94</v>
      </c>
      <c r="C36" s="39" t="s">
        <v>192</v>
      </c>
      <c r="D36" s="43" t="s">
        <v>74</v>
      </c>
      <c r="E36" s="31">
        <v>1225</v>
      </c>
      <c r="F36" s="37" t="s">
        <v>12</v>
      </c>
      <c r="G36" s="37" t="s">
        <v>394</v>
      </c>
      <c r="H36" s="10"/>
      <c r="I36" s="97" t="s">
        <v>293</v>
      </c>
      <c r="J36" s="11" t="str">
        <f>B36</f>
        <v>EVE-B9RS5-CF-INT</v>
      </c>
      <c r="K36" s="57" t="str">
        <f>C36</f>
        <v>Audi B9 RS5/RS4 Black Carbon intake with secondary duct</v>
      </c>
      <c r="L36" s="54" t="str">
        <f>D36</f>
        <v>B</v>
      </c>
      <c r="M36" s="26">
        <v>1390</v>
      </c>
      <c r="N36" s="36" t="s">
        <v>387</v>
      </c>
      <c r="O36" s="37" t="s">
        <v>390</v>
      </c>
      <c r="P36" s="37" t="s">
        <v>419</v>
      </c>
      <c r="Q36" s="97" t="s">
        <v>293</v>
      </c>
      <c r="R36" s="11" t="str">
        <f t="shared" ref="R36:T36" si="16">J36</f>
        <v>EVE-B9RS5-CF-INT</v>
      </c>
      <c r="S36" s="57" t="str">
        <f t="shared" si="16"/>
        <v>Audi B9 RS5/RS4 Black Carbon intake with secondary duct</v>
      </c>
      <c r="T36" s="54" t="str">
        <f t="shared" si="16"/>
        <v>B</v>
      </c>
      <c r="U36" s="9">
        <v>1625</v>
      </c>
      <c r="V36" s="15" t="str">
        <f>N36</f>
        <v>92x31x40</v>
      </c>
      <c r="W36" s="64" t="str">
        <f>O36</f>
        <v>6 Kg</v>
      </c>
    </row>
    <row r="37" spans="1:23" ht="4.5" customHeight="1" x14ac:dyDescent="0.3">
      <c r="A37" s="50"/>
      <c r="B37" s="5"/>
      <c r="C37" s="48"/>
      <c r="D37" s="41"/>
      <c r="E37" s="25"/>
      <c r="F37" s="244"/>
      <c r="G37" s="244"/>
      <c r="I37" s="50"/>
      <c r="J37" s="5"/>
      <c r="K37" s="56"/>
      <c r="L37" s="41"/>
      <c r="M37" s="25"/>
      <c r="N37" s="244"/>
      <c r="O37" s="244"/>
      <c r="P37" s="244"/>
      <c r="Q37" s="50"/>
      <c r="R37" s="5"/>
      <c r="S37" s="56"/>
      <c r="T37" s="41"/>
      <c r="U37" s="7"/>
      <c r="V37" s="68"/>
      <c r="W37" s="68"/>
    </row>
    <row r="38" spans="1:23" x14ac:dyDescent="0.3">
      <c r="A38" s="236" t="s">
        <v>251</v>
      </c>
      <c r="B38" s="8" t="s">
        <v>98</v>
      </c>
      <c r="C38" s="39" t="s">
        <v>193</v>
      </c>
      <c r="D38" s="37" t="s">
        <v>85</v>
      </c>
      <c r="E38" s="31">
        <v>1750</v>
      </c>
      <c r="F38" s="37" t="s">
        <v>12</v>
      </c>
      <c r="G38" s="37" t="s">
        <v>390</v>
      </c>
      <c r="I38" s="236" t="s">
        <v>251</v>
      </c>
      <c r="J38" s="8" t="str">
        <f t="shared" ref="J38:L39" si="17">B38</f>
        <v>EVE-C7S6-CF-INT</v>
      </c>
      <c r="K38" s="49" t="str">
        <f t="shared" si="17"/>
        <v>Audi C7 S6 S7 Black Carbon intake</v>
      </c>
      <c r="L38" s="43" t="str">
        <f t="shared" si="17"/>
        <v>S</v>
      </c>
      <c r="M38" s="26">
        <v>2150</v>
      </c>
      <c r="N38" s="36" t="s">
        <v>387</v>
      </c>
      <c r="O38" s="37" t="s">
        <v>390</v>
      </c>
      <c r="P38" s="37" t="s">
        <v>419</v>
      </c>
      <c r="Q38" s="236" t="s">
        <v>251</v>
      </c>
      <c r="R38" s="8" t="str">
        <f t="shared" ref="R38:T39" si="18">J38</f>
        <v>EVE-C7S6-CF-INT</v>
      </c>
      <c r="S38" s="49" t="str">
        <f t="shared" si="18"/>
        <v>Audi C7 S6 S7 Black Carbon intake</v>
      </c>
      <c r="T38" s="43" t="str">
        <f t="shared" si="18"/>
        <v>S</v>
      </c>
      <c r="U38" s="9">
        <v>2250</v>
      </c>
      <c r="V38" s="36" t="str">
        <f>N38</f>
        <v>92x31x40</v>
      </c>
      <c r="W38" s="37" t="str">
        <f>O38</f>
        <v>6 Kg</v>
      </c>
    </row>
    <row r="39" spans="1:23" x14ac:dyDescent="0.3">
      <c r="A39" s="237"/>
      <c r="B39" s="8" t="s">
        <v>139</v>
      </c>
      <c r="C39" s="39" t="s">
        <v>248</v>
      </c>
      <c r="D39" s="37" t="s">
        <v>85</v>
      </c>
      <c r="E39" s="31">
        <v>2100</v>
      </c>
      <c r="F39" s="37" t="s">
        <v>12</v>
      </c>
      <c r="G39" s="37" t="s">
        <v>390</v>
      </c>
      <c r="I39" s="237"/>
      <c r="J39" s="8" t="str">
        <f t="shared" si="17"/>
        <v>EVE-C7S6-KV-INT</v>
      </c>
      <c r="K39" s="49" t="str">
        <f t="shared" si="17"/>
        <v>Audi C7 S6 RS7 Kevlar intake</v>
      </c>
      <c r="L39" s="43" t="str">
        <f t="shared" si="17"/>
        <v>S</v>
      </c>
      <c r="M39" s="26">
        <v>2580</v>
      </c>
      <c r="N39" s="36" t="s">
        <v>387</v>
      </c>
      <c r="O39" s="37" t="s">
        <v>390</v>
      </c>
      <c r="P39" s="37" t="s">
        <v>419</v>
      </c>
      <c r="Q39" s="237"/>
      <c r="R39" s="8" t="str">
        <f t="shared" si="18"/>
        <v>EVE-C7S6-KV-INT</v>
      </c>
      <c r="S39" s="49" t="str">
        <f t="shared" si="18"/>
        <v>Audi C7 S6 RS7 Kevlar intake</v>
      </c>
      <c r="T39" s="43" t="str">
        <f t="shared" si="18"/>
        <v>S</v>
      </c>
      <c r="U39" s="9">
        <f>U38*1.2</f>
        <v>2700</v>
      </c>
      <c r="V39" s="36" t="str">
        <f>N39</f>
        <v>92x31x40</v>
      </c>
      <c r="W39" s="37" t="str">
        <f>O39</f>
        <v>6 Kg</v>
      </c>
    </row>
    <row r="40" spans="1:23" ht="4.5" customHeight="1" x14ac:dyDescent="0.3">
      <c r="A40" s="50"/>
      <c r="B40" s="5"/>
      <c r="C40" s="48"/>
      <c r="D40" s="41"/>
      <c r="E40" s="25"/>
      <c r="F40" s="244"/>
      <c r="G40" s="244"/>
      <c r="I40" s="50"/>
      <c r="J40" s="5"/>
      <c r="K40" s="56"/>
      <c r="L40" s="41"/>
      <c r="M40" s="25"/>
      <c r="N40" s="244"/>
      <c r="O40" s="244"/>
      <c r="P40" s="244"/>
      <c r="Q40" s="50"/>
      <c r="R40" s="5"/>
      <c r="S40" s="56"/>
      <c r="T40" s="41"/>
      <c r="U40" s="7"/>
      <c r="V40" s="68"/>
      <c r="W40" s="68"/>
    </row>
    <row r="41" spans="1:23" x14ac:dyDescent="0.3">
      <c r="A41" s="236" t="s">
        <v>252</v>
      </c>
      <c r="B41" s="8" t="s">
        <v>18</v>
      </c>
      <c r="C41" s="39" t="s">
        <v>194</v>
      </c>
      <c r="D41" s="37" t="s">
        <v>85</v>
      </c>
      <c r="E41" s="31">
        <v>1750</v>
      </c>
      <c r="F41" s="37" t="s">
        <v>12</v>
      </c>
      <c r="G41" s="37" t="s">
        <v>390</v>
      </c>
      <c r="I41" s="236" t="s">
        <v>252</v>
      </c>
      <c r="J41" s="8" t="str">
        <f t="shared" ref="J41:L42" si="19">B41</f>
        <v>EVE-C7RS6-CF-INT</v>
      </c>
      <c r="K41" s="49" t="str">
        <f t="shared" si="19"/>
        <v>Audi C7 RS6 RS7 Black Carbon intake</v>
      </c>
      <c r="L41" s="43" t="str">
        <f t="shared" si="19"/>
        <v>S</v>
      </c>
      <c r="M41" s="26">
        <v>2150</v>
      </c>
      <c r="N41" s="36" t="s">
        <v>387</v>
      </c>
      <c r="O41" s="37" t="s">
        <v>390</v>
      </c>
      <c r="P41" s="37" t="s">
        <v>419</v>
      </c>
      <c r="Q41" s="236" t="s">
        <v>252</v>
      </c>
      <c r="R41" s="8" t="str">
        <f t="shared" ref="R41:T42" si="20">J41</f>
        <v>EVE-C7RS6-CF-INT</v>
      </c>
      <c r="S41" s="49" t="str">
        <f t="shared" si="20"/>
        <v>Audi C7 RS6 RS7 Black Carbon intake</v>
      </c>
      <c r="T41" s="43" t="str">
        <f t="shared" si="20"/>
        <v>S</v>
      </c>
      <c r="U41" s="9">
        <v>2250</v>
      </c>
      <c r="V41" s="36" t="str">
        <f>N41</f>
        <v>92x31x40</v>
      </c>
      <c r="W41" s="37" t="str">
        <f>O41</f>
        <v>6 Kg</v>
      </c>
    </row>
    <row r="42" spans="1:23" x14ac:dyDescent="0.3">
      <c r="A42" s="237"/>
      <c r="B42" s="8" t="s">
        <v>19</v>
      </c>
      <c r="C42" s="39" t="s">
        <v>195</v>
      </c>
      <c r="D42" s="37" t="s">
        <v>85</v>
      </c>
      <c r="E42" s="31">
        <v>2100</v>
      </c>
      <c r="F42" s="37" t="s">
        <v>12</v>
      </c>
      <c r="G42" s="37" t="s">
        <v>390</v>
      </c>
      <c r="I42" s="237"/>
      <c r="J42" s="8" t="str">
        <f t="shared" si="19"/>
        <v>EVE-C7RS6-KV-INT</v>
      </c>
      <c r="K42" s="49" t="str">
        <f t="shared" si="19"/>
        <v>Audi C7 RS6 RS7 Kevlar intake</v>
      </c>
      <c r="L42" s="43" t="str">
        <f t="shared" si="19"/>
        <v>S</v>
      </c>
      <c r="M42" s="26">
        <v>2580</v>
      </c>
      <c r="N42" s="36" t="s">
        <v>387</v>
      </c>
      <c r="O42" s="37" t="s">
        <v>390</v>
      </c>
      <c r="P42" s="37" t="s">
        <v>419</v>
      </c>
      <c r="Q42" s="237"/>
      <c r="R42" s="8" t="str">
        <f t="shared" si="20"/>
        <v>EVE-C7RS6-KV-INT</v>
      </c>
      <c r="S42" s="49" t="str">
        <f t="shared" si="20"/>
        <v>Audi C7 RS6 RS7 Kevlar intake</v>
      </c>
      <c r="T42" s="43" t="str">
        <f t="shared" si="20"/>
        <v>S</v>
      </c>
      <c r="U42" s="9">
        <f>U41*1.2</f>
        <v>2700</v>
      </c>
      <c r="V42" s="15" t="str">
        <f>N42</f>
        <v>92x31x40</v>
      </c>
      <c r="W42" s="64" t="str">
        <f>O42</f>
        <v>6 Kg</v>
      </c>
    </row>
    <row r="43" spans="1:23" ht="4.95" customHeight="1" x14ac:dyDescent="0.3">
      <c r="C43" s="3"/>
      <c r="D43" s="52"/>
      <c r="E43" s="4"/>
      <c r="F43" s="73"/>
      <c r="G43" s="73"/>
      <c r="K43" s="55"/>
      <c r="L43" s="52"/>
      <c r="M43" s="4"/>
      <c r="N43" s="73"/>
      <c r="O43" s="73"/>
      <c r="P43" s="73"/>
      <c r="S43" s="51"/>
      <c r="U43" s="4"/>
      <c r="V43" s="73"/>
      <c r="W43" s="73"/>
    </row>
    <row r="44" spans="1:23" ht="21" x14ac:dyDescent="0.3">
      <c r="A44" s="230" t="s">
        <v>20</v>
      </c>
      <c r="B44" s="231"/>
      <c r="C44" s="231"/>
      <c r="D44" s="231"/>
      <c r="E44" s="231"/>
      <c r="F44" s="231"/>
      <c r="G44" s="232"/>
      <c r="I44" s="230" t="s">
        <v>20</v>
      </c>
      <c r="J44" s="231"/>
      <c r="K44" s="231"/>
      <c r="L44" s="231"/>
      <c r="M44" s="231"/>
      <c r="N44" s="231"/>
      <c r="O44" s="232"/>
      <c r="P44" s="173"/>
      <c r="Q44" s="230" t="s">
        <v>20</v>
      </c>
      <c r="R44" s="231"/>
      <c r="S44" s="231"/>
      <c r="T44" s="231"/>
      <c r="U44" s="231"/>
      <c r="V44" s="231"/>
      <c r="W44" s="232"/>
    </row>
    <row r="45" spans="1:23" ht="4.5" customHeight="1" x14ac:dyDescent="0.3">
      <c r="A45" s="50"/>
      <c r="B45" s="5"/>
      <c r="C45" s="6"/>
      <c r="D45" s="41"/>
      <c r="E45" s="7"/>
      <c r="F45" s="244"/>
      <c r="G45" s="244"/>
      <c r="I45" s="50"/>
      <c r="J45" s="5"/>
      <c r="K45" s="48"/>
      <c r="L45" s="41"/>
      <c r="M45" s="7"/>
      <c r="N45" s="244"/>
      <c r="O45" s="244"/>
      <c r="P45" s="244"/>
      <c r="Q45" s="50"/>
      <c r="R45" s="5"/>
      <c r="S45" s="6"/>
      <c r="T45" s="41"/>
      <c r="U45" s="7"/>
      <c r="V45" s="68"/>
      <c r="W45" s="68"/>
    </row>
    <row r="46" spans="1:23" s="46" customFormat="1" ht="40.950000000000003" customHeight="1" x14ac:dyDescent="0.3">
      <c r="A46" s="76"/>
      <c r="B46" s="29" t="s">
        <v>4</v>
      </c>
      <c r="C46" s="29" t="s">
        <v>5</v>
      </c>
      <c r="D46" s="44" t="s">
        <v>80</v>
      </c>
      <c r="E46" s="30" t="s">
        <v>78</v>
      </c>
      <c r="F46" s="242" t="s">
        <v>7</v>
      </c>
      <c r="G46" s="243"/>
      <c r="I46" s="76"/>
      <c r="J46" s="29" t="s">
        <v>4</v>
      </c>
      <c r="K46" s="29" t="s">
        <v>5</v>
      </c>
      <c r="L46" s="44" t="s">
        <v>80</v>
      </c>
      <c r="M46" s="30" t="s">
        <v>78</v>
      </c>
      <c r="N46" s="71" t="s">
        <v>7</v>
      </c>
      <c r="O46" s="169"/>
      <c r="P46" s="72" t="s">
        <v>420</v>
      </c>
      <c r="Q46" s="76"/>
      <c r="R46" s="29" t="s">
        <v>4</v>
      </c>
      <c r="S46" s="29" t="s">
        <v>5</v>
      </c>
      <c r="T46" s="44" t="s">
        <v>80</v>
      </c>
      <c r="U46" s="47" t="s">
        <v>6</v>
      </c>
      <c r="V46" s="82" t="s">
        <v>7</v>
      </c>
      <c r="W46" s="83"/>
    </row>
    <row r="47" spans="1:23" ht="4.5" customHeight="1" x14ac:dyDescent="0.3">
      <c r="A47" s="50"/>
      <c r="B47" s="5"/>
      <c r="C47" s="6"/>
      <c r="D47" s="41"/>
      <c r="E47" s="25"/>
      <c r="F47" s="264"/>
      <c r="G47" s="264"/>
      <c r="I47" s="50"/>
      <c r="J47" s="5"/>
      <c r="K47" s="48"/>
      <c r="L47" s="41"/>
      <c r="M47" s="7"/>
      <c r="N47" s="244"/>
      <c r="O47" s="244"/>
      <c r="P47" s="244"/>
      <c r="Q47" s="50"/>
      <c r="R47" s="5"/>
      <c r="S47" s="6"/>
      <c r="T47" s="41"/>
      <c r="U47" s="7"/>
      <c r="V47" s="85"/>
      <c r="W47" s="85"/>
    </row>
    <row r="48" spans="1:23" x14ac:dyDescent="0.3">
      <c r="A48" s="236" t="s">
        <v>296</v>
      </c>
      <c r="B48" s="11" t="s">
        <v>21</v>
      </c>
      <c r="C48" s="39" t="s">
        <v>297</v>
      </c>
      <c r="D48" s="43" t="s">
        <v>74</v>
      </c>
      <c r="E48" s="31">
        <v>900</v>
      </c>
      <c r="F48" s="37" t="s">
        <v>12</v>
      </c>
      <c r="G48" s="37" t="s">
        <v>394</v>
      </c>
      <c r="I48" s="236" t="s">
        <v>421</v>
      </c>
      <c r="J48" s="11" t="str">
        <f t="shared" ref="J48:L49" si="21">B48</f>
        <v>EVE-B58-CF-INT</v>
      </c>
      <c r="K48" s="57" t="str">
        <f t="shared" si="21"/>
        <v>BMW B58 F Series M140i, M240i, M340i Black Carbon intake</v>
      </c>
      <c r="L48" s="54" t="str">
        <f t="shared" si="21"/>
        <v>B</v>
      </c>
      <c r="M48" s="26">
        <v>1125</v>
      </c>
      <c r="N48" s="37" t="s">
        <v>387</v>
      </c>
      <c r="O48" s="37" t="s">
        <v>390</v>
      </c>
      <c r="P48" s="37" t="s">
        <v>419</v>
      </c>
      <c r="Q48" s="77" t="s">
        <v>253</v>
      </c>
      <c r="R48" s="11" t="str">
        <f t="shared" ref="R48:T49" si="22">J48</f>
        <v>EVE-B58-CF-INT</v>
      </c>
      <c r="S48" s="57" t="str">
        <f t="shared" si="22"/>
        <v>BMW B58 F Series M140i, M240i, M340i Black Carbon intake</v>
      </c>
      <c r="T48" s="54" t="str">
        <f t="shared" si="22"/>
        <v>B</v>
      </c>
      <c r="U48" s="9">
        <v>1200</v>
      </c>
      <c r="V48" s="15" t="str">
        <f>N48</f>
        <v>92x31x40</v>
      </c>
      <c r="W48" s="64" t="str">
        <f>O48</f>
        <v>6 Kg</v>
      </c>
    </row>
    <row r="49" spans="1:23" x14ac:dyDescent="0.3">
      <c r="A49" s="237"/>
      <c r="B49" s="11" t="s">
        <v>295</v>
      </c>
      <c r="C49" s="39" t="s">
        <v>298</v>
      </c>
      <c r="D49" s="43" t="s">
        <v>74</v>
      </c>
      <c r="E49" s="31">
        <v>508</v>
      </c>
      <c r="F49" s="37" t="str">
        <f>F96</f>
        <v>91x30x39</v>
      </c>
      <c r="G49" s="37" t="s">
        <v>425</v>
      </c>
      <c r="I49" s="237"/>
      <c r="J49" s="11" t="str">
        <f t="shared" si="21"/>
        <v>EVE-B58F-CF-ENG</v>
      </c>
      <c r="K49" s="57" t="str">
        <f t="shared" si="21"/>
        <v>BMW B58 F Series M140i, M240i, M340i Carbon Engine Cover</v>
      </c>
      <c r="L49" s="54" t="str">
        <f t="shared" si="21"/>
        <v>B</v>
      </c>
      <c r="M49" s="26">
        <v>617</v>
      </c>
      <c r="N49" s="37" t="s">
        <v>397</v>
      </c>
      <c r="O49" s="37" t="s">
        <v>389</v>
      </c>
      <c r="P49" s="37" t="s">
        <v>419</v>
      </c>
      <c r="Q49" s="77" t="s">
        <v>253</v>
      </c>
      <c r="R49" s="11" t="str">
        <f t="shared" si="22"/>
        <v>EVE-B58F-CF-ENG</v>
      </c>
      <c r="S49" s="57" t="str">
        <f t="shared" si="22"/>
        <v>BMW B58 F Series M140i, M240i, M340i Carbon Engine Cover</v>
      </c>
      <c r="T49" s="54" t="str">
        <f t="shared" si="22"/>
        <v>B</v>
      </c>
      <c r="U49" s="9">
        <v>650</v>
      </c>
      <c r="V49" s="15" t="str">
        <f>N49</f>
        <v>72x72x21</v>
      </c>
      <c r="W49" s="64" t="str">
        <f>O49</f>
        <v>2 Kg</v>
      </c>
    </row>
    <row r="50" spans="1:23" ht="4.5" customHeight="1" x14ac:dyDescent="0.3">
      <c r="A50" s="50"/>
      <c r="B50" s="5"/>
      <c r="C50" s="48"/>
      <c r="D50" s="41"/>
      <c r="E50" s="25"/>
      <c r="F50" s="263"/>
      <c r="G50" s="263"/>
      <c r="I50" s="50"/>
      <c r="J50" s="5"/>
      <c r="K50" s="56"/>
      <c r="L50" s="41"/>
      <c r="M50" s="25"/>
      <c r="N50" s="244"/>
      <c r="O50" s="244"/>
      <c r="P50" s="244"/>
      <c r="Q50" s="50"/>
      <c r="R50" s="5"/>
      <c r="S50" s="56"/>
      <c r="T50" s="41"/>
      <c r="U50" s="7"/>
      <c r="V50" s="84"/>
      <c r="W50" s="84"/>
    </row>
    <row r="51" spans="1:23" x14ac:dyDescent="0.3">
      <c r="A51" s="236" t="s">
        <v>254</v>
      </c>
      <c r="B51" s="8" t="s">
        <v>23</v>
      </c>
      <c r="C51" s="49" t="s">
        <v>196</v>
      </c>
      <c r="D51" s="43" t="s">
        <v>74</v>
      </c>
      <c r="E51" s="31">
        <v>620</v>
      </c>
      <c r="F51" s="37" t="s">
        <v>129</v>
      </c>
      <c r="G51" s="37" t="s">
        <v>386</v>
      </c>
      <c r="H51" s="10"/>
      <c r="I51" s="236" t="s">
        <v>254</v>
      </c>
      <c r="J51" s="8" t="str">
        <f t="shared" ref="J51:L54" si="23">B51</f>
        <v>EVE-E46-INT</v>
      </c>
      <c r="K51" s="49" t="str">
        <f t="shared" si="23"/>
        <v>BMW E46 M3 Black Carbon intake</v>
      </c>
      <c r="L51" s="43" t="str">
        <f t="shared" si="23"/>
        <v>B</v>
      </c>
      <c r="M51" s="26">
        <v>775</v>
      </c>
      <c r="N51" s="37" t="s">
        <v>385</v>
      </c>
      <c r="O51" s="37" t="s">
        <v>386</v>
      </c>
      <c r="P51" s="37" t="s">
        <v>85</v>
      </c>
      <c r="Q51" s="236" t="s">
        <v>254</v>
      </c>
      <c r="R51" s="8" t="str">
        <f t="shared" ref="R51:T54" si="24">J51</f>
        <v>EVE-E46-INT</v>
      </c>
      <c r="S51" s="49" t="str">
        <f t="shared" si="24"/>
        <v>BMW E46 M3 Black Carbon intake</v>
      </c>
      <c r="T51" s="43" t="str">
        <f t="shared" si="24"/>
        <v>B</v>
      </c>
      <c r="U51" s="9">
        <v>899</v>
      </c>
      <c r="V51" s="37" t="str">
        <f t="shared" ref="V51:W54" si="25">N51</f>
        <v>38x38x38</v>
      </c>
      <c r="W51" s="37" t="str">
        <f t="shared" si="25"/>
        <v>3 Kg</v>
      </c>
    </row>
    <row r="52" spans="1:23" x14ac:dyDescent="0.3">
      <c r="A52" s="238"/>
      <c r="B52" s="8" t="s">
        <v>24</v>
      </c>
      <c r="C52" s="49" t="s">
        <v>197</v>
      </c>
      <c r="D52" s="43" t="s">
        <v>74</v>
      </c>
      <c r="E52" s="31">
        <v>744</v>
      </c>
      <c r="F52" s="37" t="s">
        <v>129</v>
      </c>
      <c r="G52" s="37" t="s">
        <v>386</v>
      </c>
      <c r="H52" s="10"/>
      <c r="I52" s="238"/>
      <c r="J52" s="8" t="str">
        <f t="shared" si="23"/>
        <v>EVE-E46-KV-INT</v>
      </c>
      <c r="K52" s="49" t="str">
        <f t="shared" si="23"/>
        <v>BMW E46 M3 Kevlar intake</v>
      </c>
      <c r="L52" s="43" t="str">
        <f t="shared" si="23"/>
        <v>B</v>
      </c>
      <c r="M52" s="26">
        <v>930</v>
      </c>
      <c r="N52" s="37" t="s">
        <v>385</v>
      </c>
      <c r="O52" s="37" t="s">
        <v>386</v>
      </c>
      <c r="P52" s="37" t="s">
        <v>85</v>
      </c>
      <c r="Q52" s="238"/>
      <c r="R52" s="8" t="str">
        <f t="shared" si="24"/>
        <v>EVE-E46-KV-INT</v>
      </c>
      <c r="S52" s="49" t="str">
        <f t="shared" si="24"/>
        <v>BMW E46 M3 Kevlar intake</v>
      </c>
      <c r="T52" s="43" t="str">
        <f t="shared" si="24"/>
        <v>B</v>
      </c>
      <c r="U52" s="9">
        <f>(U51*0.2)+U51</f>
        <v>1078.8</v>
      </c>
      <c r="V52" s="64" t="str">
        <f t="shared" si="25"/>
        <v>38x38x38</v>
      </c>
      <c r="W52" s="64" t="str">
        <f t="shared" si="25"/>
        <v>3 Kg</v>
      </c>
    </row>
    <row r="53" spans="1:23" x14ac:dyDescent="0.3">
      <c r="A53" s="238"/>
      <c r="B53" s="11" t="s">
        <v>25</v>
      </c>
      <c r="C53" s="49" t="s">
        <v>153</v>
      </c>
      <c r="D53" s="43" t="s">
        <v>75</v>
      </c>
      <c r="E53" s="31">
        <v>145</v>
      </c>
      <c r="F53" s="36" t="s">
        <v>26</v>
      </c>
      <c r="G53" s="37" t="s">
        <v>392</v>
      </c>
      <c r="H53" s="10"/>
      <c r="I53" s="238"/>
      <c r="J53" s="11" t="str">
        <f t="shared" si="23"/>
        <v>EVE-E46-SC</v>
      </c>
      <c r="K53" s="57" t="str">
        <f t="shared" si="23"/>
        <v xml:space="preserve">BMW E46 M3 Carbon/Kevlar Scoop </v>
      </c>
      <c r="L53" s="54" t="str">
        <f t="shared" si="23"/>
        <v>n/a</v>
      </c>
      <c r="M53" s="26">
        <v>165</v>
      </c>
      <c r="N53" s="36" t="s">
        <v>26</v>
      </c>
      <c r="O53" s="37" t="s">
        <v>26</v>
      </c>
      <c r="P53" s="37"/>
      <c r="Q53" s="238"/>
      <c r="R53" s="11" t="str">
        <f t="shared" si="24"/>
        <v>EVE-E46-SC</v>
      </c>
      <c r="S53" s="57" t="str">
        <f t="shared" si="24"/>
        <v xml:space="preserve">BMW E46 M3 Carbon/Kevlar Scoop </v>
      </c>
      <c r="T53" s="54" t="str">
        <f t="shared" si="24"/>
        <v>n/a</v>
      </c>
      <c r="U53" s="9">
        <v>185</v>
      </c>
      <c r="V53" s="15" t="str">
        <f t="shared" si="25"/>
        <v>TBC</v>
      </c>
      <c r="W53" s="64" t="str">
        <f t="shared" si="25"/>
        <v>TBC</v>
      </c>
    </row>
    <row r="54" spans="1:23" x14ac:dyDescent="0.3">
      <c r="A54" s="237"/>
      <c r="B54" s="8" t="s">
        <v>82</v>
      </c>
      <c r="C54" s="65" t="s">
        <v>154</v>
      </c>
      <c r="D54" s="43" t="s">
        <v>75</v>
      </c>
      <c r="E54" s="31">
        <v>44</v>
      </c>
      <c r="F54" s="36" t="s">
        <v>26</v>
      </c>
      <c r="G54" s="37" t="s">
        <v>392</v>
      </c>
      <c r="H54" s="19"/>
      <c r="I54" s="237"/>
      <c r="J54" s="8" t="str">
        <f t="shared" si="23"/>
        <v>EVE-E46-PF</v>
      </c>
      <c r="K54" s="65" t="s">
        <v>370</v>
      </c>
      <c r="L54" s="43" t="str">
        <f t="shared" si="23"/>
        <v>n/a</v>
      </c>
      <c r="M54" s="26">
        <v>54</v>
      </c>
      <c r="N54" s="36" t="s">
        <v>398</v>
      </c>
      <c r="O54" s="37" t="s">
        <v>392</v>
      </c>
      <c r="P54" s="37" t="s">
        <v>85</v>
      </c>
      <c r="Q54" s="237"/>
      <c r="R54" s="8" t="str">
        <f t="shared" si="24"/>
        <v>EVE-E46-PF</v>
      </c>
      <c r="S54" s="49" t="str">
        <f t="shared" si="24"/>
        <v>BMW E46 M3 Panel Filter For stock airbox</v>
      </c>
      <c r="T54" s="43" t="str">
        <f t="shared" si="24"/>
        <v>n/a</v>
      </c>
      <c r="U54" s="20">
        <v>62</v>
      </c>
      <c r="V54" s="36" t="str">
        <f t="shared" si="25"/>
        <v>30x21x4</v>
      </c>
      <c r="W54" s="37" t="str">
        <f t="shared" si="25"/>
        <v>0.5 Kg</v>
      </c>
    </row>
    <row r="55" spans="1:23" ht="4.5" customHeight="1" x14ac:dyDescent="0.3">
      <c r="A55" s="50"/>
      <c r="B55" s="5"/>
      <c r="C55" s="48"/>
      <c r="D55" s="41"/>
      <c r="E55" s="33"/>
      <c r="F55" s="244"/>
      <c r="G55" s="244"/>
      <c r="I55" s="50"/>
      <c r="J55" s="5"/>
      <c r="K55" s="56"/>
      <c r="L55" s="41"/>
      <c r="M55" s="25"/>
      <c r="N55" s="255"/>
      <c r="O55" s="244"/>
      <c r="P55" s="244"/>
      <c r="Q55" s="50"/>
      <c r="R55" s="5"/>
      <c r="S55" s="56"/>
      <c r="T55" s="41"/>
      <c r="U55" s="7"/>
      <c r="V55" s="68"/>
      <c r="W55" s="68"/>
    </row>
    <row r="56" spans="1:23" x14ac:dyDescent="0.3">
      <c r="A56" s="236" t="s">
        <v>265</v>
      </c>
      <c r="B56" s="11" t="s">
        <v>128</v>
      </c>
      <c r="C56" s="49" t="s">
        <v>198</v>
      </c>
      <c r="D56" s="43" t="s">
        <v>74</v>
      </c>
      <c r="E56" s="31">
        <v>935</v>
      </c>
      <c r="F56" s="37" t="s">
        <v>129</v>
      </c>
      <c r="G56" s="37" t="s">
        <v>427</v>
      </c>
      <c r="H56" s="10"/>
      <c r="I56" s="236" t="s">
        <v>265</v>
      </c>
      <c r="J56" s="11" t="str">
        <f t="shared" ref="J56:L57" si="26">B56</f>
        <v>EVE-E60-CF-INT</v>
      </c>
      <c r="K56" s="57" t="str">
        <f t="shared" si="26"/>
        <v>BMW E6X M5/M6 Black Carbon intake</v>
      </c>
      <c r="L56" s="54" t="str">
        <f t="shared" si="26"/>
        <v>B</v>
      </c>
      <c r="M56" s="26">
        <v>1169</v>
      </c>
      <c r="N56" s="36" t="s">
        <v>385</v>
      </c>
      <c r="O56" s="37" t="s">
        <v>386</v>
      </c>
      <c r="P56" s="37" t="s">
        <v>85</v>
      </c>
      <c r="Q56" s="236" t="s">
        <v>265</v>
      </c>
      <c r="R56" s="11" t="str">
        <f t="shared" ref="R56:T57" si="27">J56</f>
        <v>EVE-E60-CF-INT</v>
      </c>
      <c r="S56" s="57" t="str">
        <f t="shared" si="27"/>
        <v>BMW E6X M5/M6 Black Carbon intake</v>
      </c>
      <c r="T56" s="54" t="str">
        <f t="shared" si="27"/>
        <v>B</v>
      </c>
      <c r="U56" s="9">
        <v>1360</v>
      </c>
      <c r="V56" s="37" t="str">
        <f>N56</f>
        <v>38x38x38</v>
      </c>
      <c r="W56" s="37" t="str">
        <f>O56</f>
        <v>3 Kg</v>
      </c>
    </row>
    <row r="57" spans="1:23" x14ac:dyDescent="0.3">
      <c r="A57" s="237"/>
      <c r="B57" s="8" t="s">
        <v>28</v>
      </c>
      <c r="C57" s="49" t="s">
        <v>199</v>
      </c>
      <c r="D57" s="43" t="s">
        <v>74</v>
      </c>
      <c r="E57" s="31">
        <v>1122</v>
      </c>
      <c r="F57" s="37" t="s">
        <v>129</v>
      </c>
      <c r="G57" s="37" t="s">
        <v>427</v>
      </c>
      <c r="H57" s="10"/>
      <c r="I57" s="237"/>
      <c r="J57" s="8" t="str">
        <f t="shared" si="26"/>
        <v>EVE-E60-KV-INT</v>
      </c>
      <c r="K57" s="49" t="str">
        <f t="shared" si="26"/>
        <v>BMW E6X M5/M6 Kevlar intake</v>
      </c>
      <c r="L57" s="43" t="str">
        <f t="shared" si="26"/>
        <v>B</v>
      </c>
      <c r="M57" s="26">
        <v>1402.8</v>
      </c>
      <c r="N57" s="36" t="s">
        <v>385</v>
      </c>
      <c r="O57" s="37" t="s">
        <v>386</v>
      </c>
      <c r="P57" s="37" t="s">
        <v>85</v>
      </c>
      <c r="Q57" s="237"/>
      <c r="R57" s="8" t="str">
        <f t="shared" si="27"/>
        <v>EVE-E60-KV-INT</v>
      </c>
      <c r="S57" s="49" t="str">
        <f t="shared" si="27"/>
        <v>BMW E6X M5/M6 Kevlar intake</v>
      </c>
      <c r="T57" s="43" t="str">
        <f t="shared" si="27"/>
        <v>B</v>
      </c>
      <c r="U57" s="9">
        <f>(U56*0.2)+U56</f>
        <v>1632</v>
      </c>
      <c r="V57" s="64" t="str">
        <f>N57</f>
        <v>38x38x38</v>
      </c>
      <c r="W57" s="64" t="str">
        <f>O57</f>
        <v>3 Kg</v>
      </c>
    </row>
    <row r="58" spans="1:23" ht="4.5" customHeight="1" x14ac:dyDescent="0.3">
      <c r="A58" s="50"/>
      <c r="B58" s="5"/>
      <c r="C58" s="48"/>
      <c r="D58" s="41"/>
      <c r="E58" s="25"/>
      <c r="F58" s="263"/>
      <c r="G58" s="263"/>
      <c r="I58" s="50"/>
      <c r="J58" s="5"/>
      <c r="K58" s="56"/>
      <c r="L58" s="41"/>
      <c r="M58" s="25"/>
      <c r="N58" s="244"/>
      <c r="O58" s="244"/>
      <c r="P58" s="244"/>
      <c r="Q58" s="50"/>
      <c r="R58" s="5"/>
      <c r="S58" s="56"/>
      <c r="T58" s="41"/>
      <c r="U58" s="7"/>
      <c r="V58" s="96"/>
      <c r="W58" s="96"/>
    </row>
    <row r="59" spans="1:23" x14ac:dyDescent="0.3">
      <c r="A59" s="236" t="s">
        <v>266</v>
      </c>
      <c r="B59" s="8" t="s">
        <v>29</v>
      </c>
      <c r="C59" s="49" t="s">
        <v>200</v>
      </c>
      <c r="D59" s="43" t="s">
        <v>87</v>
      </c>
      <c r="E59" s="31">
        <v>665</v>
      </c>
      <c r="F59" s="37" t="s">
        <v>129</v>
      </c>
      <c r="G59" s="37" t="s">
        <v>386</v>
      </c>
      <c r="H59" s="10"/>
      <c r="I59" s="236" t="s">
        <v>266</v>
      </c>
      <c r="J59" s="8" t="str">
        <f t="shared" ref="J59:L61" si="28">B59</f>
        <v>EVE-E9X-CF-INT</v>
      </c>
      <c r="K59" s="49" t="str">
        <f t="shared" si="28"/>
        <v>BMW E9X M3 Black Carbon intake</v>
      </c>
      <c r="L59" s="43" t="str">
        <f t="shared" si="28"/>
        <v>E</v>
      </c>
      <c r="M59" s="26">
        <v>755</v>
      </c>
      <c r="N59" s="36" t="s">
        <v>423</v>
      </c>
      <c r="O59" s="37" t="s">
        <v>386</v>
      </c>
      <c r="P59" s="37" t="s">
        <v>85</v>
      </c>
      <c r="Q59" s="236" t="s">
        <v>266</v>
      </c>
      <c r="R59" s="8" t="str">
        <f t="shared" ref="R59:T61" si="29">J59</f>
        <v>EVE-E9X-CF-INT</v>
      </c>
      <c r="S59" s="49" t="str">
        <f t="shared" si="29"/>
        <v>BMW E9X M3 Black Carbon intake</v>
      </c>
      <c r="T59" s="43" t="str">
        <f t="shared" si="29"/>
        <v>E</v>
      </c>
      <c r="U59" s="9">
        <v>870</v>
      </c>
      <c r="V59" s="37" t="str">
        <f t="shared" ref="V59:W63" si="30">N59</f>
        <v>38x38x30</v>
      </c>
      <c r="W59" s="37" t="str">
        <f t="shared" si="30"/>
        <v>3 Kg</v>
      </c>
    </row>
    <row r="60" spans="1:23" x14ac:dyDescent="0.3">
      <c r="A60" s="238"/>
      <c r="B60" s="8" t="s">
        <v>30</v>
      </c>
      <c r="C60" s="49" t="s">
        <v>201</v>
      </c>
      <c r="D60" s="43" t="s">
        <v>87</v>
      </c>
      <c r="E60" s="31">
        <v>798</v>
      </c>
      <c r="F60" s="37" t="s">
        <v>129</v>
      </c>
      <c r="G60" s="37" t="s">
        <v>386</v>
      </c>
      <c r="H60" s="10"/>
      <c r="I60" s="238"/>
      <c r="J60" s="8" t="str">
        <f t="shared" si="28"/>
        <v>EVE-E9X-KV-INT</v>
      </c>
      <c r="K60" s="49" t="str">
        <f t="shared" si="28"/>
        <v>BMW E9X M3 Kevlar intake</v>
      </c>
      <c r="L60" s="43" t="str">
        <f t="shared" si="28"/>
        <v>E</v>
      </c>
      <c r="M60" s="26">
        <v>906</v>
      </c>
      <c r="N60" s="36" t="s">
        <v>423</v>
      </c>
      <c r="O60" s="37" t="s">
        <v>386</v>
      </c>
      <c r="P60" s="37" t="s">
        <v>85</v>
      </c>
      <c r="Q60" s="238"/>
      <c r="R60" s="8" t="str">
        <f t="shared" si="29"/>
        <v>EVE-E9X-KV-INT</v>
      </c>
      <c r="S60" s="49" t="str">
        <f t="shared" si="29"/>
        <v>BMW E9X M3 Kevlar intake</v>
      </c>
      <c r="T60" s="43" t="str">
        <f t="shared" si="29"/>
        <v>E</v>
      </c>
      <c r="U60" s="9">
        <f>U59*1.2</f>
        <v>1044</v>
      </c>
      <c r="V60" s="64" t="str">
        <f t="shared" si="30"/>
        <v>38x38x30</v>
      </c>
      <c r="W60" s="64" t="str">
        <f t="shared" si="30"/>
        <v>3 Kg</v>
      </c>
    </row>
    <row r="61" spans="1:23" x14ac:dyDescent="0.3">
      <c r="A61" s="238"/>
      <c r="B61" s="8" t="s">
        <v>123</v>
      </c>
      <c r="C61" s="49" t="s">
        <v>155</v>
      </c>
      <c r="D61" s="43"/>
      <c r="E61" s="31">
        <v>1375</v>
      </c>
      <c r="F61" s="36" t="s">
        <v>124</v>
      </c>
      <c r="G61" s="37" t="s">
        <v>410</v>
      </c>
      <c r="H61" s="10"/>
      <c r="I61" s="238"/>
      <c r="J61" s="114" t="str">
        <f t="shared" si="28"/>
        <v>EVE-E9X-CF-PLM</v>
      </c>
      <c r="K61" s="120" t="str">
        <f t="shared" si="28"/>
        <v>BMW E9X M3 Carbon Inlet Plenum</v>
      </c>
      <c r="L61" s="125"/>
      <c r="M61" s="127">
        <v>1825</v>
      </c>
      <c r="N61" s="124" t="s">
        <v>399</v>
      </c>
      <c r="O61" s="37" t="s">
        <v>410</v>
      </c>
      <c r="P61" s="37" t="s">
        <v>352</v>
      </c>
      <c r="Q61" s="238"/>
      <c r="R61" s="8" t="str">
        <f>J61</f>
        <v>EVE-E9X-CF-PLM</v>
      </c>
      <c r="S61" s="49" t="str">
        <f t="shared" si="29"/>
        <v>BMW E9X M3 Carbon Inlet Plenum</v>
      </c>
      <c r="T61" s="43"/>
      <c r="U61" s="9">
        <v>1800</v>
      </c>
      <c r="V61" s="36" t="str">
        <f t="shared" si="30"/>
        <v>77x27x67</v>
      </c>
      <c r="W61" s="37" t="str">
        <f t="shared" si="30"/>
        <v>8 Kg</v>
      </c>
    </row>
    <row r="62" spans="1:23" x14ac:dyDescent="0.3">
      <c r="A62" s="238"/>
      <c r="B62" s="8" t="s">
        <v>31</v>
      </c>
      <c r="C62" s="49" t="s">
        <v>156</v>
      </c>
      <c r="D62" s="43" t="s">
        <v>75</v>
      </c>
      <c r="E62" s="31">
        <v>458</v>
      </c>
      <c r="F62" s="37" t="s">
        <v>133</v>
      </c>
      <c r="G62" s="37" t="s">
        <v>426</v>
      </c>
      <c r="H62" s="10"/>
      <c r="I62" s="238"/>
      <c r="J62" s="8" t="str">
        <f t="shared" ref="J62:K63" si="31">B62</f>
        <v>EVE-E9X-CF-ARB</v>
      </c>
      <c r="K62" s="49" t="str">
        <f t="shared" si="31"/>
        <v>BMW E9X M3 Black Carbon Airbox Lid</v>
      </c>
      <c r="L62" s="43" t="str">
        <f>D62</f>
        <v>n/a</v>
      </c>
      <c r="M62" s="26">
        <v>545</v>
      </c>
      <c r="N62" s="37" t="s">
        <v>396</v>
      </c>
      <c r="O62" s="37" t="s">
        <v>389</v>
      </c>
      <c r="P62" s="37" t="s">
        <v>85</v>
      </c>
      <c r="Q62" s="238"/>
      <c r="R62" s="8" t="str">
        <f>J62</f>
        <v>EVE-E9X-CF-ARB</v>
      </c>
      <c r="S62" s="49" t="str">
        <f>K62</f>
        <v>BMW E9X M3 Black Carbon Airbox Lid</v>
      </c>
      <c r="T62" s="43" t="str">
        <f>L62</f>
        <v>n/a</v>
      </c>
      <c r="U62" s="9">
        <v>600</v>
      </c>
      <c r="V62" s="37" t="str">
        <f t="shared" si="30"/>
        <v>68x38x15</v>
      </c>
      <c r="W62" s="37" t="str">
        <f t="shared" si="30"/>
        <v>2 Kg</v>
      </c>
    </row>
    <row r="63" spans="1:23" x14ac:dyDescent="0.3">
      <c r="A63" s="237"/>
      <c r="B63" s="8" t="s">
        <v>122</v>
      </c>
      <c r="C63" s="49" t="s">
        <v>157</v>
      </c>
      <c r="D63" s="43" t="s">
        <v>75</v>
      </c>
      <c r="E63" s="31">
        <f>E62*1.2</f>
        <v>549.6</v>
      </c>
      <c r="F63" s="37" t="s">
        <v>133</v>
      </c>
      <c r="G63" s="37" t="s">
        <v>426</v>
      </c>
      <c r="H63" s="10"/>
      <c r="I63" s="237"/>
      <c r="J63" s="8" t="str">
        <f t="shared" si="31"/>
        <v>EVE-E9X-KV-ARB</v>
      </c>
      <c r="K63" s="49" t="str">
        <f t="shared" si="31"/>
        <v>BMW E9X M3 Kevlar Airbox Lid</v>
      </c>
      <c r="L63" s="43" t="str">
        <f>D63</f>
        <v>n/a</v>
      </c>
      <c r="M63" s="26">
        <f>M62*1.2</f>
        <v>654</v>
      </c>
      <c r="N63" s="37" t="s">
        <v>396</v>
      </c>
      <c r="O63" s="37" t="s">
        <v>389</v>
      </c>
      <c r="P63" s="37" t="s">
        <v>85</v>
      </c>
      <c r="Q63" s="237"/>
      <c r="R63" s="8" t="str">
        <f>J63</f>
        <v>EVE-E9X-KV-ARB</v>
      </c>
      <c r="S63" s="49" t="str">
        <f>K63</f>
        <v>BMW E9X M3 Kevlar Airbox Lid</v>
      </c>
      <c r="T63" s="43" t="str">
        <f>L63</f>
        <v>n/a</v>
      </c>
      <c r="U63" s="9">
        <f>U62*1.2</f>
        <v>720</v>
      </c>
      <c r="V63" s="64" t="str">
        <f t="shared" si="30"/>
        <v>68x38x15</v>
      </c>
      <c r="W63" s="64" t="str">
        <f t="shared" si="30"/>
        <v>2 Kg</v>
      </c>
    </row>
    <row r="64" spans="1:23" ht="4.5" customHeight="1" x14ac:dyDescent="0.3">
      <c r="A64" s="50"/>
      <c r="B64" s="5"/>
      <c r="C64" s="48"/>
      <c r="D64" s="41"/>
      <c r="E64" s="25"/>
      <c r="F64" s="244"/>
      <c r="G64" s="244"/>
      <c r="I64" s="50"/>
      <c r="J64" s="5"/>
      <c r="K64" s="56"/>
      <c r="L64" s="41"/>
      <c r="M64" s="25"/>
      <c r="N64" s="244"/>
      <c r="O64" s="244"/>
      <c r="P64" s="244"/>
      <c r="Q64" s="50"/>
      <c r="R64" s="5"/>
      <c r="S64" s="56"/>
      <c r="T64" s="41"/>
      <c r="U64" s="7"/>
      <c r="V64" s="68"/>
      <c r="W64" s="68"/>
    </row>
    <row r="65" spans="1:23" ht="19.2" customHeight="1" x14ac:dyDescent="0.3">
      <c r="A65" s="77" t="s">
        <v>339</v>
      </c>
      <c r="B65" s="8" t="s">
        <v>340</v>
      </c>
      <c r="C65" s="49" t="s">
        <v>341</v>
      </c>
      <c r="D65" s="43"/>
      <c r="E65" s="31">
        <v>665</v>
      </c>
      <c r="F65" s="37" t="s">
        <v>320</v>
      </c>
      <c r="G65" s="37" t="s">
        <v>425</v>
      </c>
      <c r="H65" s="10"/>
      <c r="I65" s="77" t="str">
        <f>A65</f>
        <v>S55</v>
      </c>
      <c r="J65" s="8" t="str">
        <f>B65</f>
        <v>EVE-S55-CF-CHG</v>
      </c>
      <c r="K65" s="49" t="str">
        <f>C65</f>
        <v>BMW S55 Carbon Chargepipes - Set of 2 Upper Chargepipes</v>
      </c>
      <c r="L65" s="43"/>
      <c r="M65" s="26">
        <v>765</v>
      </c>
      <c r="N65" s="36" t="s">
        <v>400</v>
      </c>
      <c r="O65" s="37" t="s">
        <v>389</v>
      </c>
      <c r="P65" s="37" t="s">
        <v>85</v>
      </c>
      <c r="Q65" s="77" t="str">
        <f>A65</f>
        <v>S55</v>
      </c>
      <c r="R65" s="8" t="str">
        <f>J65</f>
        <v>EVE-S55-CF-CHG</v>
      </c>
      <c r="S65" s="49" t="str">
        <f>K65</f>
        <v>BMW S55 Carbon Chargepipes - Set of 2 Upper Chargepipes</v>
      </c>
      <c r="T65" s="43"/>
      <c r="U65" s="9">
        <v>830</v>
      </c>
      <c r="V65" s="36" t="str">
        <f>N65</f>
        <v>52x37x16</v>
      </c>
      <c r="W65" s="37" t="str">
        <f>O65</f>
        <v>2 Kg</v>
      </c>
    </row>
    <row r="66" spans="1:23" ht="4.5" customHeight="1" x14ac:dyDescent="0.3">
      <c r="A66" s="50"/>
      <c r="B66" s="5"/>
      <c r="C66" s="48"/>
      <c r="D66" s="41"/>
      <c r="E66" s="25"/>
      <c r="F66" s="244"/>
      <c r="G66" s="244"/>
      <c r="I66" s="50"/>
      <c r="J66" s="5"/>
      <c r="K66" s="56"/>
      <c r="L66" s="41"/>
      <c r="M66" s="25"/>
      <c r="N66" s="244"/>
      <c r="O66" s="244"/>
      <c r="P66" s="244"/>
      <c r="Q66" s="50"/>
      <c r="R66" s="5"/>
      <c r="S66" s="56"/>
      <c r="T66" s="41"/>
      <c r="U66" s="7"/>
      <c r="V66" s="68"/>
      <c r="W66" s="68"/>
    </row>
    <row r="67" spans="1:23" x14ac:dyDescent="0.3">
      <c r="A67" s="238"/>
      <c r="B67" s="11" t="s">
        <v>301</v>
      </c>
      <c r="C67" s="49" t="s">
        <v>302</v>
      </c>
      <c r="D67" s="43" t="s">
        <v>85</v>
      </c>
      <c r="E67" s="31">
        <v>1925</v>
      </c>
      <c r="F67" s="37" t="s">
        <v>131</v>
      </c>
      <c r="G67" s="37" t="s">
        <v>424</v>
      </c>
      <c r="H67" s="10"/>
      <c r="I67" s="238" t="s">
        <v>267</v>
      </c>
      <c r="J67" s="11" t="str">
        <f t="shared" ref="J67:L76" si="32">B67</f>
        <v>EVE-F8XMV2-CF-INT</v>
      </c>
      <c r="K67" s="57" t="str">
        <f t="shared" si="32"/>
        <v>BMW F8X M3/M4 V2 Full Black Carbon intake with SEALED Carbon ducts</v>
      </c>
      <c r="L67" s="54" t="str">
        <f t="shared" si="32"/>
        <v>S</v>
      </c>
      <c r="M67" s="26">
        <v>2210</v>
      </c>
      <c r="N67" s="37" t="s">
        <v>387</v>
      </c>
      <c r="O67" s="37" t="s">
        <v>390</v>
      </c>
      <c r="P67" s="37" t="s">
        <v>419</v>
      </c>
      <c r="Q67" s="238"/>
      <c r="R67" s="11" t="str">
        <f t="shared" ref="R67:T76" si="33">J67</f>
        <v>EVE-F8XMV2-CF-INT</v>
      </c>
      <c r="S67" s="57" t="str">
        <f t="shared" si="33"/>
        <v>BMW F8X M3/M4 V2 Full Black Carbon intake with SEALED Carbon ducts</v>
      </c>
      <c r="T67" s="54" t="str">
        <f t="shared" si="33"/>
        <v>S</v>
      </c>
      <c r="U67" s="9">
        <v>2500</v>
      </c>
      <c r="V67" s="64" t="str">
        <f t="shared" ref="V67:W76" si="34">N67</f>
        <v>92x31x40</v>
      </c>
      <c r="W67" s="64" t="str">
        <f t="shared" si="34"/>
        <v>6 Kg</v>
      </c>
    </row>
    <row r="68" spans="1:23" x14ac:dyDescent="0.3">
      <c r="A68" s="238"/>
      <c r="B68" s="8" t="s">
        <v>303</v>
      </c>
      <c r="C68" s="49" t="s">
        <v>304</v>
      </c>
      <c r="D68" s="43" t="s">
        <v>85</v>
      </c>
      <c r="E68" s="31">
        <v>2310</v>
      </c>
      <c r="F68" s="37" t="s">
        <v>131</v>
      </c>
      <c r="G68" s="37" t="s">
        <v>424</v>
      </c>
      <c r="H68" s="10"/>
      <c r="I68" s="238"/>
      <c r="J68" s="8" t="str">
        <f t="shared" si="32"/>
        <v>EVE-F8XMV2-KV-INT</v>
      </c>
      <c r="K68" s="49" t="str">
        <f t="shared" si="32"/>
        <v>BMW F8X M3/M4 V2 Full Kevlar intake with SEALED Kevlar ducts</v>
      </c>
      <c r="L68" s="43" t="str">
        <f t="shared" si="32"/>
        <v>S</v>
      </c>
      <c r="M68" s="26">
        <v>2652</v>
      </c>
      <c r="N68" s="37" t="s">
        <v>387</v>
      </c>
      <c r="O68" s="37" t="s">
        <v>390</v>
      </c>
      <c r="P68" s="37" t="s">
        <v>419</v>
      </c>
      <c r="Q68" s="238"/>
      <c r="R68" s="8" t="str">
        <f t="shared" si="33"/>
        <v>EVE-F8XMV2-KV-INT</v>
      </c>
      <c r="S68" s="49" t="str">
        <f t="shared" si="33"/>
        <v>BMW F8X M3/M4 V2 Full Kevlar intake with SEALED Kevlar ducts</v>
      </c>
      <c r="T68" s="43" t="str">
        <f t="shared" si="33"/>
        <v>S</v>
      </c>
      <c r="U68" s="9">
        <v>3000</v>
      </c>
      <c r="V68" s="37" t="str">
        <f t="shared" si="34"/>
        <v>92x31x40</v>
      </c>
      <c r="W68" s="37" t="str">
        <f t="shared" si="34"/>
        <v>6 Kg</v>
      </c>
    </row>
    <row r="69" spans="1:23" x14ac:dyDescent="0.3">
      <c r="A69" s="238"/>
      <c r="B69" s="8" t="s">
        <v>305</v>
      </c>
      <c r="C69" s="49" t="s">
        <v>307</v>
      </c>
      <c r="D69" s="43" t="s">
        <v>75</v>
      </c>
      <c r="E69" s="31">
        <v>270</v>
      </c>
      <c r="F69" s="37" t="s">
        <v>310</v>
      </c>
      <c r="G69" s="37" t="s">
        <v>389</v>
      </c>
      <c r="H69" s="10"/>
      <c r="I69" s="238"/>
      <c r="J69" s="8" t="str">
        <f t="shared" si="32"/>
        <v>EVE-F8XMV2-CF-DCT</v>
      </c>
      <c r="K69" s="49" t="str">
        <f t="shared" si="32"/>
        <v>BMW F8X M3/M4 Carbon Sealed Duct Upgrade Kit for V1 intake</v>
      </c>
      <c r="L69" s="43" t="str">
        <f t="shared" si="32"/>
        <v>n/a</v>
      </c>
      <c r="M69" s="27">
        <v>320</v>
      </c>
      <c r="N69" s="37" t="s">
        <v>401</v>
      </c>
      <c r="O69" s="37" t="s">
        <v>389</v>
      </c>
      <c r="P69" s="37" t="s">
        <v>85</v>
      </c>
      <c r="Q69" s="238"/>
      <c r="R69" s="8" t="str">
        <f t="shared" si="33"/>
        <v>EVE-F8XMV2-CF-DCT</v>
      </c>
      <c r="S69" s="49" t="str">
        <f t="shared" si="33"/>
        <v>BMW F8X M3/M4 Carbon Sealed Duct Upgrade Kit for V1 intake</v>
      </c>
      <c r="T69" s="43" t="str">
        <f t="shared" si="33"/>
        <v>n/a</v>
      </c>
      <c r="U69" s="9">
        <v>350</v>
      </c>
      <c r="V69" s="37" t="str">
        <f t="shared" si="34"/>
        <v>46x21x27</v>
      </c>
      <c r="W69" s="37" t="str">
        <f t="shared" si="34"/>
        <v>2 Kg</v>
      </c>
    </row>
    <row r="70" spans="1:23" x14ac:dyDescent="0.3">
      <c r="A70" s="238"/>
      <c r="B70" s="8" t="s">
        <v>306</v>
      </c>
      <c r="C70" s="49" t="s">
        <v>308</v>
      </c>
      <c r="D70" s="43" t="s">
        <v>75</v>
      </c>
      <c r="E70" s="31">
        <v>324</v>
      </c>
      <c r="F70" s="37" t="s">
        <v>310</v>
      </c>
      <c r="G70" s="37" t="s">
        <v>389</v>
      </c>
      <c r="H70" s="10"/>
      <c r="I70" s="238"/>
      <c r="J70" s="8" t="str">
        <f t="shared" si="32"/>
        <v>EVE-F8XMV2-KV-DCT</v>
      </c>
      <c r="K70" s="49" t="str">
        <f t="shared" si="32"/>
        <v>BMW F8X M3/M4 Kevlar Sealed Duct Upgrade Kit for V1 intake</v>
      </c>
      <c r="L70" s="43" t="str">
        <f t="shared" si="32"/>
        <v>n/a</v>
      </c>
      <c r="M70" s="27">
        <v>384</v>
      </c>
      <c r="N70" s="37" t="s">
        <v>401</v>
      </c>
      <c r="O70" s="37" t="s">
        <v>389</v>
      </c>
      <c r="P70" s="37" t="s">
        <v>85</v>
      </c>
      <c r="Q70" s="238"/>
      <c r="R70" s="8" t="str">
        <f t="shared" si="33"/>
        <v>EVE-F8XMV2-KV-DCT</v>
      </c>
      <c r="S70" s="49" t="str">
        <f t="shared" si="33"/>
        <v>BMW F8X M3/M4 Kevlar Sealed Duct Upgrade Kit for V1 intake</v>
      </c>
      <c r="T70" s="43" t="str">
        <f t="shared" si="33"/>
        <v>n/a</v>
      </c>
      <c r="U70" s="9">
        <v>420</v>
      </c>
      <c r="V70" s="37" t="str">
        <f t="shared" si="34"/>
        <v>46x21x27</v>
      </c>
      <c r="W70" s="37" t="str">
        <f t="shared" si="34"/>
        <v>2 Kg</v>
      </c>
    </row>
    <row r="71" spans="1:23" x14ac:dyDescent="0.3">
      <c r="A71" s="238"/>
      <c r="B71" s="8" t="s">
        <v>33</v>
      </c>
      <c r="C71" s="49" t="s">
        <v>158</v>
      </c>
      <c r="D71" s="43" t="s">
        <v>75</v>
      </c>
      <c r="E71" s="31">
        <v>785</v>
      </c>
      <c r="F71" s="37" t="s">
        <v>131</v>
      </c>
      <c r="G71" s="37" t="s">
        <v>425</v>
      </c>
      <c r="I71" s="238"/>
      <c r="J71" s="8" t="str">
        <f t="shared" si="32"/>
        <v>EVE-F8XM-CF-SBC</v>
      </c>
      <c r="K71" s="49" t="str">
        <f t="shared" si="32"/>
        <v>BMW F8X M3/M4 Black Carbon Seat Back Covers</v>
      </c>
      <c r="L71" s="43" t="str">
        <f t="shared" si="32"/>
        <v>n/a</v>
      </c>
      <c r="M71" s="27">
        <v>980</v>
      </c>
      <c r="N71" s="37" t="s">
        <v>387</v>
      </c>
      <c r="O71" s="37" t="s">
        <v>390</v>
      </c>
      <c r="P71" s="37" t="s">
        <v>419</v>
      </c>
      <c r="Q71" s="238"/>
      <c r="R71" s="8" t="str">
        <f t="shared" si="33"/>
        <v>EVE-F8XM-CF-SBC</v>
      </c>
      <c r="S71" s="49" t="str">
        <f t="shared" si="33"/>
        <v>BMW F8X M3/M4 Black Carbon Seat Back Covers</v>
      </c>
      <c r="T71" s="43" t="str">
        <f t="shared" si="33"/>
        <v>n/a</v>
      </c>
      <c r="U71" s="9">
        <v>1100</v>
      </c>
      <c r="V71" s="37" t="str">
        <f t="shared" si="34"/>
        <v>92x31x40</v>
      </c>
      <c r="W71" s="37" t="str">
        <f t="shared" si="34"/>
        <v>6 Kg</v>
      </c>
    </row>
    <row r="72" spans="1:23" x14ac:dyDescent="0.3">
      <c r="A72" s="238"/>
      <c r="B72" s="8" t="s">
        <v>34</v>
      </c>
      <c r="C72" s="49" t="s">
        <v>159</v>
      </c>
      <c r="D72" s="43" t="s">
        <v>75</v>
      </c>
      <c r="E72" s="31">
        <v>965</v>
      </c>
      <c r="F72" s="37" t="s">
        <v>131</v>
      </c>
      <c r="G72" s="37" t="s">
        <v>425</v>
      </c>
      <c r="I72" s="238"/>
      <c r="J72" s="8" t="str">
        <f t="shared" si="32"/>
        <v>EVE-F8XM-KV-SBC</v>
      </c>
      <c r="K72" s="49" t="str">
        <f t="shared" si="32"/>
        <v>BMW F8X M3/M4 Kevlar Seat Back Covers</v>
      </c>
      <c r="L72" s="43" t="str">
        <f t="shared" si="32"/>
        <v>n/a</v>
      </c>
      <c r="M72" s="27">
        <v>1200</v>
      </c>
      <c r="N72" s="37" t="s">
        <v>387</v>
      </c>
      <c r="O72" s="37" t="s">
        <v>390</v>
      </c>
      <c r="P72" s="37" t="s">
        <v>419</v>
      </c>
      <c r="Q72" s="238"/>
      <c r="R72" s="8" t="str">
        <f t="shared" si="33"/>
        <v>EVE-F8XM-KV-SBC</v>
      </c>
      <c r="S72" s="49" t="str">
        <f t="shared" si="33"/>
        <v>BMW F8X M3/M4 Kevlar Seat Back Covers</v>
      </c>
      <c r="T72" s="43" t="str">
        <f t="shared" si="33"/>
        <v>n/a</v>
      </c>
      <c r="U72" s="9">
        <v>1350</v>
      </c>
      <c r="V72" s="37" t="str">
        <f t="shared" si="34"/>
        <v>92x31x40</v>
      </c>
      <c r="W72" s="37" t="str">
        <f t="shared" si="34"/>
        <v>6 Kg</v>
      </c>
    </row>
    <row r="73" spans="1:23" x14ac:dyDescent="0.3">
      <c r="A73" s="238"/>
      <c r="B73" s="11" t="s">
        <v>35</v>
      </c>
      <c r="C73" s="49" t="s">
        <v>160</v>
      </c>
      <c r="D73" s="43" t="s">
        <v>75</v>
      </c>
      <c r="E73" s="31">
        <v>483.33</v>
      </c>
      <c r="F73" s="37" t="s">
        <v>133</v>
      </c>
      <c r="G73" s="37" t="s">
        <v>426</v>
      </c>
      <c r="I73" s="238"/>
      <c r="J73" s="11" t="str">
        <f t="shared" si="32"/>
        <v>EVE-F8XM-CF-ENG</v>
      </c>
      <c r="K73" s="57" t="str">
        <f t="shared" si="32"/>
        <v>BMW F8X M3/M4 Black Carbon  Engine Cover</v>
      </c>
      <c r="L73" s="54" t="str">
        <f t="shared" si="32"/>
        <v>n/a</v>
      </c>
      <c r="M73" s="27">
        <v>650</v>
      </c>
      <c r="N73" s="37" t="s">
        <v>396</v>
      </c>
      <c r="O73" s="37" t="s">
        <v>389</v>
      </c>
      <c r="P73" s="37" t="s">
        <v>85</v>
      </c>
      <c r="Q73" s="238"/>
      <c r="R73" s="11" t="str">
        <f t="shared" si="33"/>
        <v>EVE-F8XM-CF-ENG</v>
      </c>
      <c r="S73" s="57" t="str">
        <f t="shared" si="33"/>
        <v>BMW F8X M3/M4 Black Carbon  Engine Cover</v>
      </c>
      <c r="T73" s="54" t="str">
        <f t="shared" si="33"/>
        <v>n/a</v>
      </c>
      <c r="U73" s="9">
        <v>750</v>
      </c>
      <c r="V73" s="64" t="str">
        <f t="shared" si="34"/>
        <v>68x38x15</v>
      </c>
      <c r="W73" s="64" t="str">
        <f t="shared" si="34"/>
        <v>2 Kg</v>
      </c>
    </row>
    <row r="74" spans="1:23" x14ac:dyDescent="0.3">
      <c r="A74" s="238"/>
      <c r="B74" s="8" t="s">
        <v>36</v>
      </c>
      <c r="C74" s="49" t="s">
        <v>161</v>
      </c>
      <c r="D74" s="43" t="s">
        <v>75</v>
      </c>
      <c r="E74" s="31">
        <v>533.33000000000004</v>
      </c>
      <c r="F74" s="37" t="s">
        <v>133</v>
      </c>
      <c r="G74" s="37" t="s">
        <v>426</v>
      </c>
      <c r="I74" s="238"/>
      <c r="J74" s="8" t="str">
        <f t="shared" si="32"/>
        <v>EVE-F8XM-KV-ENG</v>
      </c>
      <c r="K74" s="49" t="str">
        <f t="shared" si="32"/>
        <v xml:space="preserve">BMW F8X M3/M4 Kevlar Engine Cover </v>
      </c>
      <c r="L74" s="43" t="str">
        <f t="shared" si="32"/>
        <v>n/a</v>
      </c>
      <c r="M74" s="27">
        <v>740</v>
      </c>
      <c r="N74" s="37" t="s">
        <v>396</v>
      </c>
      <c r="O74" s="37" t="s">
        <v>389</v>
      </c>
      <c r="P74" s="37" t="s">
        <v>85</v>
      </c>
      <c r="Q74" s="238"/>
      <c r="R74" s="8" t="str">
        <f t="shared" si="33"/>
        <v>EVE-F8XM-KV-ENG</v>
      </c>
      <c r="S74" s="49" t="str">
        <f t="shared" si="33"/>
        <v xml:space="preserve">BMW F8X M3/M4 Kevlar Engine Cover </v>
      </c>
      <c r="T74" s="43" t="str">
        <f t="shared" si="33"/>
        <v>n/a</v>
      </c>
      <c r="U74" s="9">
        <v>825</v>
      </c>
      <c r="V74" s="37" t="str">
        <f t="shared" si="34"/>
        <v>68x38x15</v>
      </c>
      <c r="W74" s="37" t="str">
        <f t="shared" si="34"/>
        <v>2 Kg</v>
      </c>
    </row>
    <row r="75" spans="1:23" x14ac:dyDescent="0.3">
      <c r="A75" s="238"/>
      <c r="B75" s="8" t="s">
        <v>37</v>
      </c>
      <c r="C75" s="49" t="s">
        <v>162</v>
      </c>
      <c r="D75" s="43" t="s">
        <v>75</v>
      </c>
      <c r="E75" s="31">
        <v>415</v>
      </c>
      <c r="F75" s="38" t="s">
        <v>26</v>
      </c>
      <c r="G75" s="37" t="s">
        <v>392</v>
      </c>
      <c r="H75" s="10"/>
      <c r="I75" s="238"/>
      <c r="J75" s="8" t="str">
        <f t="shared" si="32"/>
        <v>EVE-F8XM-SC</v>
      </c>
      <c r="K75" s="49" t="str">
        <f t="shared" si="32"/>
        <v>BMW F8X M3/M4 Carbon/Kevlar Scoop Set</v>
      </c>
      <c r="L75" s="43" t="str">
        <f t="shared" si="32"/>
        <v>n/a</v>
      </c>
      <c r="M75" s="26">
        <v>477.27</v>
      </c>
      <c r="N75" s="36" t="s">
        <v>402</v>
      </c>
      <c r="O75" s="37" t="s">
        <v>403</v>
      </c>
      <c r="P75" s="37" t="s">
        <v>85</v>
      </c>
      <c r="Q75" s="238"/>
      <c r="R75" s="8" t="str">
        <f t="shared" si="33"/>
        <v>EVE-F8XM-SC</v>
      </c>
      <c r="S75" s="49" t="str">
        <f t="shared" si="33"/>
        <v>BMW F8X M3/M4 Carbon/Kevlar Scoop Set</v>
      </c>
      <c r="T75" s="43" t="str">
        <f t="shared" si="33"/>
        <v>n/a</v>
      </c>
      <c r="U75" s="9">
        <v>525</v>
      </c>
      <c r="V75" s="15" t="str">
        <f t="shared" si="34"/>
        <v>26x26x26</v>
      </c>
      <c r="W75" s="64" t="str">
        <f t="shared" si="34"/>
        <v>1 Kg</v>
      </c>
    </row>
    <row r="76" spans="1:23" x14ac:dyDescent="0.3">
      <c r="A76" s="237"/>
      <c r="B76" s="8" t="s">
        <v>38</v>
      </c>
      <c r="C76" s="49" t="s">
        <v>163</v>
      </c>
      <c r="D76" s="43" t="s">
        <v>75</v>
      </c>
      <c r="E76" s="31">
        <v>95.83</v>
      </c>
      <c r="F76" s="38" t="s">
        <v>26</v>
      </c>
      <c r="G76" s="37" t="s">
        <v>392</v>
      </c>
      <c r="H76" s="10"/>
      <c r="I76" s="237"/>
      <c r="J76" s="8" t="str">
        <f t="shared" si="32"/>
        <v>EVE-F8XM-PF</v>
      </c>
      <c r="K76" s="49" t="str">
        <f t="shared" si="32"/>
        <v>BMW F8X M3/M4 Panel Filter Pair</v>
      </c>
      <c r="L76" s="43" t="str">
        <f t="shared" si="32"/>
        <v>n/a</v>
      </c>
      <c r="M76" s="26">
        <v>110</v>
      </c>
      <c r="N76" s="36" t="s">
        <v>404</v>
      </c>
      <c r="O76" s="37" t="s">
        <v>403</v>
      </c>
      <c r="P76" s="37" t="s">
        <v>85</v>
      </c>
      <c r="Q76" s="237"/>
      <c r="R76" s="8" t="str">
        <f t="shared" si="33"/>
        <v>EVE-F8XM-PF</v>
      </c>
      <c r="S76" s="49" t="str">
        <f t="shared" si="33"/>
        <v>BMW F8X M3/M4 Panel Filter Pair</v>
      </c>
      <c r="T76" s="43" t="str">
        <f t="shared" si="33"/>
        <v>n/a</v>
      </c>
      <c r="U76" s="9">
        <v>120</v>
      </c>
      <c r="V76" s="36" t="str">
        <f t="shared" si="34"/>
        <v>45x25x6</v>
      </c>
      <c r="W76" s="37" t="str">
        <f t="shared" si="34"/>
        <v>1 Kg</v>
      </c>
    </row>
    <row r="77" spans="1:23" ht="4.5" customHeight="1" x14ac:dyDescent="0.3">
      <c r="A77" s="50"/>
      <c r="B77" s="5"/>
      <c r="C77" s="48"/>
      <c r="D77" s="41"/>
      <c r="E77" s="25"/>
      <c r="F77" s="244"/>
      <c r="G77" s="244"/>
      <c r="I77" s="50"/>
      <c r="J77" s="5"/>
      <c r="K77" s="56"/>
      <c r="L77" s="41"/>
      <c r="M77" s="25"/>
      <c r="N77" s="244"/>
      <c r="O77" s="244"/>
      <c r="P77" s="244"/>
      <c r="Q77" s="50"/>
      <c r="R77" s="5"/>
      <c r="S77" s="56"/>
      <c r="T77" s="41"/>
      <c r="U77" s="7"/>
      <c r="V77" s="81"/>
      <c r="W77" s="81"/>
    </row>
    <row r="78" spans="1:23" x14ac:dyDescent="0.3">
      <c r="A78" s="236" t="s">
        <v>268</v>
      </c>
      <c r="B78" s="8" t="s">
        <v>231</v>
      </c>
      <c r="C78" s="49" t="s">
        <v>232</v>
      </c>
      <c r="D78" s="43" t="s">
        <v>74</v>
      </c>
      <c r="E78" s="31">
        <v>1691</v>
      </c>
      <c r="F78" s="38" t="s">
        <v>12</v>
      </c>
      <c r="G78" s="37" t="s">
        <v>424</v>
      </c>
      <c r="H78" s="10"/>
      <c r="I78" s="236" t="s">
        <v>268</v>
      </c>
      <c r="J78" s="8" t="str">
        <f t="shared" ref="J78:L79" si="35">B78</f>
        <v>EVE-F9XM5M8-CF-INT</v>
      </c>
      <c r="K78" s="49" t="str">
        <f t="shared" si="35"/>
        <v>BMW F9X M5/M8 Black Carbon intake with shrouds</v>
      </c>
      <c r="L78" s="43" t="str">
        <f t="shared" si="35"/>
        <v>B</v>
      </c>
      <c r="M78" s="26">
        <v>1911</v>
      </c>
      <c r="N78" s="36" t="s">
        <v>387</v>
      </c>
      <c r="O78" s="37" t="s">
        <v>390</v>
      </c>
      <c r="P78" s="37" t="s">
        <v>419</v>
      </c>
      <c r="Q78" s="236" t="s">
        <v>268</v>
      </c>
      <c r="R78" s="8" t="str">
        <f t="shared" ref="R78:T79" si="36">J78</f>
        <v>EVE-F9XM5M8-CF-INT</v>
      </c>
      <c r="S78" s="49" t="str">
        <f t="shared" si="36"/>
        <v>BMW F9X M5/M8 Black Carbon intake with shrouds</v>
      </c>
      <c r="T78" s="43" t="str">
        <f t="shared" si="36"/>
        <v>B</v>
      </c>
      <c r="U78" s="9">
        <v>2200</v>
      </c>
      <c r="V78" s="36" t="str">
        <f>N78</f>
        <v>92x31x40</v>
      </c>
      <c r="W78" s="37" t="str">
        <f>O78</f>
        <v>6 Kg</v>
      </c>
    </row>
    <row r="79" spans="1:23" x14ac:dyDescent="0.3">
      <c r="A79" s="237"/>
      <c r="B79" s="8" t="s">
        <v>127</v>
      </c>
      <c r="C79" s="49" t="s">
        <v>233</v>
      </c>
      <c r="D79" s="43" t="s">
        <v>74</v>
      </c>
      <c r="E79" s="31">
        <v>233</v>
      </c>
      <c r="F79" s="37" t="s">
        <v>134</v>
      </c>
      <c r="G79" s="37" t="s">
        <v>392</v>
      </c>
      <c r="H79" s="10"/>
      <c r="I79" s="237"/>
      <c r="J79" s="8" t="str">
        <f t="shared" si="35"/>
        <v>EVE-F90M5-CF-SHR</v>
      </c>
      <c r="K79" s="49" t="str">
        <f t="shared" si="35"/>
        <v>BMW F9X M5 Shroud set for upgrading V1 intake</v>
      </c>
      <c r="L79" s="43" t="str">
        <f t="shared" si="35"/>
        <v>B</v>
      </c>
      <c r="M79" s="26">
        <v>272</v>
      </c>
      <c r="N79" s="37" t="s">
        <v>402</v>
      </c>
      <c r="O79" s="37" t="s">
        <v>403</v>
      </c>
      <c r="P79" s="37" t="s">
        <v>85</v>
      </c>
      <c r="Q79" s="237"/>
      <c r="R79" s="8" t="str">
        <f t="shared" si="36"/>
        <v>EVE-F90M5-CF-SHR</v>
      </c>
      <c r="S79" s="49" t="str">
        <f t="shared" si="36"/>
        <v>BMW F9X M5 Shroud set for upgrading V1 intake</v>
      </c>
      <c r="T79" s="43" t="str">
        <f t="shared" si="36"/>
        <v>B</v>
      </c>
      <c r="U79" s="9">
        <v>300</v>
      </c>
      <c r="V79" s="37" t="str">
        <f>N79</f>
        <v>26x26x26</v>
      </c>
      <c r="W79" s="37" t="str">
        <f>O79</f>
        <v>1 Kg</v>
      </c>
    </row>
    <row r="80" spans="1:23" ht="4.5" customHeight="1" x14ac:dyDescent="0.3">
      <c r="A80" s="50"/>
      <c r="B80" s="5"/>
      <c r="C80" s="48"/>
      <c r="D80" s="41"/>
      <c r="E80" s="25"/>
      <c r="F80" s="244"/>
      <c r="G80" s="244"/>
      <c r="I80" s="50"/>
      <c r="J80" s="5"/>
      <c r="K80" s="56"/>
      <c r="L80" s="41"/>
      <c r="M80" s="25"/>
      <c r="N80" s="244"/>
      <c r="O80" s="244"/>
      <c r="P80" s="244"/>
      <c r="Q80" s="50"/>
      <c r="R80" s="5"/>
      <c r="S80" s="56"/>
      <c r="T80" s="41"/>
      <c r="U80" s="7"/>
      <c r="V80" s="68"/>
      <c r="W80" s="68"/>
    </row>
    <row r="81" spans="1:23" x14ac:dyDescent="0.3">
      <c r="A81" s="236" t="s">
        <v>269</v>
      </c>
      <c r="B81" s="8" t="s">
        <v>39</v>
      </c>
      <c r="C81" s="49" t="s">
        <v>202</v>
      </c>
      <c r="D81" s="43" t="s">
        <v>74</v>
      </c>
      <c r="E81" s="31">
        <v>1580</v>
      </c>
      <c r="F81" s="36" t="s">
        <v>12</v>
      </c>
      <c r="G81" s="37" t="s">
        <v>424</v>
      </c>
      <c r="H81" s="10"/>
      <c r="I81" s="236" t="s">
        <v>269</v>
      </c>
      <c r="J81" s="8" t="str">
        <f t="shared" ref="J81:L84" si="37">B81</f>
        <v>EVE-F10M5-INT</v>
      </c>
      <c r="K81" s="49" t="str">
        <f t="shared" si="37"/>
        <v>BMW F10 M5 Full Black Carbon intake</v>
      </c>
      <c r="L81" s="43" t="str">
        <f t="shared" si="37"/>
        <v>B</v>
      </c>
      <c r="M81" s="26">
        <v>1975</v>
      </c>
      <c r="N81" s="36" t="s">
        <v>387</v>
      </c>
      <c r="O81" s="37" t="s">
        <v>390</v>
      </c>
      <c r="P81" s="37" t="s">
        <v>419</v>
      </c>
      <c r="Q81" s="236" t="s">
        <v>269</v>
      </c>
      <c r="R81" s="8" t="str">
        <f t="shared" ref="R81:T84" si="38">J81</f>
        <v>EVE-F10M5-INT</v>
      </c>
      <c r="S81" s="49" t="str">
        <f t="shared" si="38"/>
        <v>BMW F10 M5 Full Black Carbon intake</v>
      </c>
      <c r="T81" s="43" t="str">
        <f t="shared" si="38"/>
        <v>B</v>
      </c>
      <c r="U81" s="9">
        <v>2250</v>
      </c>
      <c r="V81" s="36" t="str">
        <f t="shared" ref="V81:W84" si="39">N81</f>
        <v>92x31x40</v>
      </c>
      <c r="W81" s="37" t="str">
        <f t="shared" si="39"/>
        <v>6 Kg</v>
      </c>
    </row>
    <row r="82" spans="1:23" x14ac:dyDescent="0.3">
      <c r="A82" s="238"/>
      <c r="B82" s="8" t="s">
        <v>40</v>
      </c>
      <c r="C82" s="49" t="s">
        <v>203</v>
      </c>
      <c r="D82" s="43" t="s">
        <v>74</v>
      </c>
      <c r="E82" s="31">
        <v>1900</v>
      </c>
      <c r="F82" s="36" t="s">
        <v>12</v>
      </c>
      <c r="G82" s="37" t="s">
        <v>424</v>
      </c>
      <c r="H82" s="10"/>
      <c r="I82" s="238"/>
      <c r="J82" s="8" t="str">
        <f t="shared" si="37"/>
        <v>EVE-F10M5-KV-INT</v>
      </c>
      <c r="K82" s="49" t="str">
        <f t="shared" si="37"/>
        <v>BMW F10 M5 Kevlar intake with Black Tubes</v>
      </c>
      <c r="L82" s="43" t="str">
        <f t="shared" si="37"/>
        <v>B</v>
      </c>
      <c r="M82" s="26">
        <v>2375</v>
      </c>
      <c r="N82" s="36" t="s">
        <v>387</v>
      </c>
      <c r="O82" s="37" t="s">
        <v>390</v>
      </c>
      <c r="P82" s="37" t="s">
        <v>419</v>
      </c>
      <c r="Q82" s="238"/>
      <c r="R82" s="8" t="str">
        <f t="shared" si="38"/>
        <v>EVE-F10M5-KV-INT</v>
      </c>
      <c r="S82" s="49" t="str">
        <f t="shared" si="38"/>
        <v>BMW F10 M5 Kevlar intake with Black Tubes</v>
      </c>
      <c r="T82" s="43" t="str">
        <f t="shared" si="38"/>
        <v>B</v>
      </c>
      <c r="U82" s="9">
        <v>2650</v>
      </c>
      <c r="V82" s="15" t="str">
        <f t="shared" si="39"/>
        <v>92x31x40</v>
      </c>
      <c r="W82" s="64" t="str">
        <f t="shared" si="39"/>
        <v>6 Kg</v>
      </c>
    </row>
    <row r="83" spans="1:23" x14ac:dyDescent="0.3">
      <c r="A83" s="238"/>
      <c r="B83" s="8" t="s">
        <v>43</v>
      </c>
      <c r="C83" s="49" t="s">
        <v>164</v>
      </c>
      <c r="D83" s="43" t="s">
        <v>75</v>
      </c>
      <c r="E83" s="31">
        <v>450</v>
      </c>
      <c r="F83" s="38" t="s">
        <v>26</v>
      </c>
      <c r="G83" s="37" t="s">
        <v>392</v>
      </c>
      <c r="H83" s="10"/>
      <c r="I83" s="238"/>
      <c r="J83" s="8" t="str">
        <f t="shared" si="37"/>
        <v>EVE-F10M5-SC</v>
      </c>
      <c r="K83" s="49" t="str">
        <f t="shared" si="37"/>
        <v>BMW F10 M5 Carbon/Kevlar Scoop Set</v>
      </c>
      <c r="L83" s="43" t="str">
        <f t="shared" si="37"/>
        <v>n/a</v>
      </c>
      <c r="M83" s="26">
        <v>518.17999999999995</v>
      </c>
      <c r="N83" s="36" t="s">
        <v>402</v>
      </c>
      <c r="O83" s="37" t="s">
        <v>403</v>
      </c>
      <c r="P83" s="37" t="s">
        <v>85</v>
      </c>
      <c r="Q83" s="238"/>
      <c r="R83" s="8" t="str">
        <f t="shared" si="38"/>
        <v>EVE-F10M5-SC</v>
      </c>
      <c r="S83" s="49" t="str">
        <f t="shared" si="38"/>
        <v>BMW F10 M5 Carbon/Kevlar Scoop Set</v>
      </c>
      <c r="T83" s="43" t="str">
        <f t="shared" si="38"/>
        <v>n/a</v>
      </c>
      <c r="U83" s="9">
        <v>570</v>
      </c>
      <c r="V83" s="36" t="str">
        <f t="shared" si="39"/>
        <v>26x26x26</v>
      </c>
      <c r="W83" s="37" t="str">
        <f t="shared" si="39"/>
        <v>1 Kg</v>
      </c>
    </row>
    <row r="84" spans="1:23" x14ac:dyDescent="0.3">
      <c r="A84" s="237"/>
      <c r="B84" s="8" t="s">
        <v>45</v>
      </c>
      <c r="C84" s="49" t="s">
        <v>166</v>
      </c>
      <c r="D84" s="43" t="s">
        <v>75</v>
      </c>
      <c r="E84" s="31">
        <v>95.83</v>
      </c>
      <c r="F84" s="38" t="s">
        <v>26</v>
      </c>
      <c r="G84" s="37" t="s">
        <v>392</v>
      </c>
      <c r="H84" s="10"/>
      <c r="I84" s="237"/>
      <c r="J84" s="8" t="str">
        <f t="shared" si="37"/>
        <v>EVE-F10M5-PF</v>
      </c>
      <c r="K84" s="49" t="str">
        <f t="shared" si="37"/>
        <v>BMW F1X M5/M6 Panel Filter Pair</v>
      </c>
      <c r="L84" s="43" t="str">
        <f t="shared" si="37"/>
        <v>n/a</v>
      </c>
      <c r="M84" s="26">
        <v>110</v>
      </c>
      <c r="N84" s="36" t="s">
        <v>404</v>
      </c>
      <c r="O84" s="37" t="s">
        <v>403</v>
      </c>
      <c r="P84" s="37" t="s">
        <v>85</v>
      </c>
      <c r="Q84" s="237"/>
      <c r="R84" s="8" t="str">
        <f t="shared" si="38"/>
        <v>EVE-F10M5-PF</v>
      </c>
      <c r="S84" s="49" t="str">
        <f t="shared" si="38"/>
        <v>BMW F1X M5/M6 Panel Filter Pair</v>
      </c>
      <c r="T84" s="43" t="str">
        <f t="shared" si="38"/>
        <v>n/a</v>
      </c>
      <c r="U84" s="9">
        <v>120</v>
      </c>
      <c r="V84" s="36" t="str">
        <f t="shared" si="39"/>
        <v>45x25x6</v>
      </c>
      <c r="W84" s="37" t="str">
        <f t="shared" si="39"/>
        <v>1 Kg</v>
      </c>
    </row>
    <row r="85" spans="1:23" ht="4.5" customHeight="1" x14ac:dyDescent="0.3">
      <c r="A85" s="50"/>
      <c r="B85" s="5"/>
      <c r="C85" s="48"/>
      <c r="D85" s="41"/>
      <c r="E85" s="25"/>
      <c r="F85" s="244"/>
      <c r="G85" s="244"/>
      <c r="I85" s="50"/>
      <c r="J85" s="5"/>
      <c r="K85" s="56"/>
      <c r="L85" s="41"/>
      <c r="M85" s="25"/>
      <c r="N85" s="244"/>
      <c r="O85" s="244"/>
      <c r="P85" s="244"/>
      <c r="Q85" s="50"/>
      <c r="R85" s="5"/>
      <c r="S85" s="56"/>
      <c r="T85" s="41"/>
      <c r="U85" s="7"/>
      <c r="V85" s="68"/>
      <c r="W85" s="68"/>
    </row>
    <row r="86" spans="1:23" x14ac:dyDescent="0.3">
      <c r="A86" s="236" t="s">
        <v>270</v>
      </c>
      <c r="B86" s="11" t="s">
        <v>41</v>
      </c>
      <c r="C86" s="49" t="s">
        <v>204</v>
      </c>
      <c r="D86" s="43" t="s">
        <v>74</v>
      </c>
      <c r="E86" s="31">
        <v>1680</v>
      </c>
      <c r="F86" s="36" t="s">
        <v>12</v>
      </c>
      <c r="G86" s="37" t="s">
        <v>424</v>
      </c>
      <c r="H86" s="10"/>
      <c r="I86" s="236" t="s">
        <v>270</v>
      </c>
      <c r="J86" s="11" t="str">
        <f t="shared" ref="J86:L88" si="40">B86</f>
        <v>EVE-F1XM6-INT</v>
      </c>
      <c r="K86" s="57" t="str">
        <f t="shared" si="40"/>
        <v>BMW F1X M6 Full Black Carbon intake</v>
      </c>
      <c r="L86" s="54" t="str">
        <f t="shared" si="40"/>
        <v>B</v>
      </c>
      <c r="M86" s="26">
        <v>2100</v>
      </c>
      <c r="N86" s="36" t="s">
        <v>387</v>
      </c>
      <c r="O86" s="37" t="s">
        <v>390</v>
      </c>
      <c r="P86" s="37" t="s">
        <v>419</v>
      </c>
      <c r="Q86" s="236" t="s">
        <v>270</v>
      </c>
      <c r="R86" s="11" t="str">
        <f t="shared" ref="R86:T88" si="41">J86</f>
        <v>EVE-F1XM6-INT</v>
      </c>
      <c r="S86" s="57" t="str">
        <f t="shared" si="41"/>
        <v>BMW F1X M6 Full Black Carbon intake</v>
      </c>
      <c r="T86" s="54" t="str">
        <f t="shared" si="41"/>
        <v>B</v>
      </c>
      <c r="U86" s="9">
        <v>2400</v>
      </c>
      <c r="V86" s="36" t="str">
        <f t="shared" ref="V86:W88" si="42">N86</f>
        <v>92x31x40</v>
      </c>
      <c r="W86" s="37" t="str">
        <f t="shared" si="42"/>
        <v>6 Kg</v>
      </c>
    </row>
    <row r="87" spans="1:23" x14ac:dyDescent="0.3">
      <c r="A87" s="238"/>
      <c r="B87" s="11" t="s">
        <v>42</v>
      </c>
      <c r="C87" s="49" t="s">
        <v>205</v>
      </c>
      <c r="D87" s="43" t="s">
        <v>74</v>
      </c>
      <c r="E87" s="31">
        <v>2000</v>
      </c>
      <c r="F87" s="36" t="s">
        <v>12</v>
      </c>
      <c r="G87" s="37" t="s">
        <v>424</v>
      </c>
      <c r="H87" s="10"/>
      <c r="I87" s="238"/>
      <c r="J87" s="11" t="str">
        <f t="shared" si="40"/>
        <v>EVE-F1XM6-KV-INT</v>
      </c>
      <c r="K87" s="57" t="str">
        <f t="shared" si="40"/>
        <v>BMW F1X M6 Kevlar intake with Black Tubes</v>
      </c>
      <c r="L87" s="54" t="str">
        <f t="shared" si="40"/>
        <v>B</v>
      </c>
      <c r="M87" s="26">
        <v>2500</v>
      </c>
      <c r="N87" s="36" t="s">
        <v>387</v>
      </c>
      <c r="O87" s="37" t="s">
        <v>390</v>
      </c>
      <c r="P87" s="37" t="s">
        <v>419</v>
      </c>
      <c r="Q87" s="238"/>
      <c r="R87" s="11" t="str">
        <f t="shared" si="41"/>
        <v>EVE-F1XM6-KV-INT</v>
      </c>
      <c r="S87" s="57" t="str">
        <f t="shared" si="41"/>
        <v>BMW F1X M6 Kevlar intake with Black Tubes</v>
      </c>
      <c r="T87" s="54" t="str">
        <f t="shared" si="41"/>
        <v>B</v>
      </c>
      <c r="U87" s="9">
        <v>2800</v>
      </c>
      <c r="V87" s="15" t="str">
        <f t="shared" si="42"/>
        <v>92x31x40</v>
      </c>
      <c r="W87" s="64" t="str">
        <f t="shared" si="42"/>
        <v>6 Kg</v>
      </c>
    </row>
    <row r="88" spans="1:23" x14ac:dyDescent="0.3">
      <c r="A88" s="237"/>
      <c r="B88" s="8" t="s">
        <v>44</v>
      </c>
      <c r="C88" s="49" t="s">
        <v>165</v>
      </c>
      <c r="D88" s="43" t="s">
        <v>75</v>
      </c>
      <c r="E88" s="31">
        <v>525</v>
      </c>
      <c r="F88" s="38" t="s">
        <v>26</v>
      </c>
      <c r="G88" s="37" t="s">
        <v>392</v>
      </c>
      <c r="H88" s="10"/>
      <c r="I88" s="237"/>
      <c r="J88" s="8" t="str">
        <f t="shared" si="40"/>
        <v>EVE-F1XM6-SC</v>
      </c>
      <c r="K88" s="49" t="str">
        <f t="shared" si="40"/>
        <v>BMW F1X M6 Carbon/Kevlar Scoop Set</v>
      </c>
      <c r="L88" s="43" t="str">
        <f t="shared" si="40"/>
        <v>n/a</v>
      </c>
      <c r="M88" s="26">
        <v>609</v>
      </c>
      <c r="N88" s="36" t="s">
        <v>402</v>
      </c>
      <c r="O88" s="37" t="s">
        <v>403</v>
      </c>
      <c r="P88" s="37" t="s">
        <v>85</v>
      </c>
      <c r="Q88" s="237"/>
      <c r="R88" s="8" t="str">
        <f t="shared" si="41"/>
        <v>EVE-F1XM6-SC</v>
      </c>
      <c r="S88" s="49" t="str">
        <f>K88</f>
        <v>BMW F1X M6 Carbon/Kevlar Scoop Set</v>
      </c>
      <c r="T88" s="43" t="str">
        <f>L88</f>
        <v>n/a</v>
      </c>
      <c r="U88" s="9">
        <v>670</v>
      </c>
      <c r="V88" s="36" t="str">
        <f t="shared" si="42"/>
        <v>26x26x26</v>
      </c>
      <c r="W88" s="37" t="str">
        <f t="shared" si="42"/>
        <v>1 Kg</v>
      </c>
    </row>
    <row r="89" spans="1:23" ht="4.5" customHeight="1" x14ac:dyDescent="0.3">
      <c r="A89" s="50"/>
      <c r="B89" s="5"/>
      <c r="C89" s="48"/>
      <c r="D89" s="41"/>
      <c r="E89" s="25"/>
      <c r="F89" s="244"/>
      <c r="G89" s="244"/>
      <c r="I89" s="50"/>
      <c r="J89" s="5"/>
      <c r="K89" s="56"/>
      <c r="L89" s="41"/>
      <c r="M89" s="25"/>
      <c r="N89" s="244"/>
      <c r="O89" s="244"/>
      <c r="P89" s="244"/>
      <c r="Q89" s="50"/>
      <c r="R89" s="5"/>
      <c r="S89" s="56"/>
      <c r="T89" s="41"/>
      <c r="U89" s="7"/>
      <c r="V89" s="68"/>
      <c r="W89" s="68"/>
    </row>
    <row r="90" spans="1:23" x14ac:dyDescent="0.3">
      <c r="A90" s="101" t="s">
        <v>342</v>
      </c>
      <c r="B90" s="8" t="s">
        <v>343</v>
      </c>
      <c r="C90" s="49" t="s">
        <v>344</v>
      </c>
      <c r="D90" s="43" t="s">
        <v>85</v>
      </c>
      <c r="E90" s="31">
        <v>983</v>
      </c>
      <c r="F90" s="37" t="s">
        <v>345</v>
      </c>
      <c r="G90" s="37" t="s">
        <v>425</v>
      </c>
      <c r="H90" s="10"/>
      <c r="I90" s="143" t="s">
        <v>342</v>
      </c>
      <c r="J90" s="114" t="s">
        <v>371</v>
      </c>
      <c r="K90" s="120" t="str">
        <f t="shared" ref="K90:L90" si="43">C90</f>
        <v>BMW F40 M135i, F44 M235i</v>
      </c>
      <c r="L90" s="125" t="str">
        <f t="shared" si="43"/>
        <v>S</v>
      </c>
      <c r="M90" s="127">
        <v>1150</v>
      </c>
      <c r="N90" s="118" t="s">
        <v>393</v>
      </c>
      <c r="O90" s="37" t="s">
        <v>394</v>
      </c>
      <c r="P90" s="37" t="s">
        <v>419</v>
      </c>
      <c r="Q90" s="101" t="s">
        <v>342</v>
      </c>
      <c r="R90" s="8" t="str">
        <f t="shared" ref="R90:T90" si="44">J90</f>
        <v>EVE-F4XB48-CF-INT</v>
      </c>
      <c r="S90" s="49" t="str">
        <f t="shared" si="44"/>
        <v>BMW F40 M135i, F44 M235i</v>
      </c>
      <c r="T90" s="43" t="str">
        <f t="shared" si="44"/>
        <v>S</v>
      </c>
      <c r="U90" s="9">
        <v>1250</v>
      </c>
      <c r="V90" s="37" t="str">
        <f>N90</f>
        <v>92x22x40</v>
      </c>
      <c r="W90" s="37" t="str">
        <f>O90</f>
        <v>5 Kg</v>
      </c>
    </row>
    <row r="91" spans="1:23" ht="3.75" customHeight="1" x14ac:dyDescent="0.3">
      <c r="A91" s="50"/>
      <c r="B91" s="5"/>
      <c r="C91" s="48"/>
      <c r="D91" s="41"/>
      <c r="E91" s="25"/>
      <c r="F91" s="244"/>
      <c r="G91" s="244"/>
      <c r="I91" s="144"/>
      <c r="J91" s="5"/>
      <c r="K91" s="56"/>
      <c r="L91" s="41"/>
      <c r="M91" s="25"/>
      <c r="N91" s="244"/>
      <c r="O91" s="244"/>
      <c r="P91" s="244"/>
      <c r="Q91" s="50"/>
      <c r="R91" s="5"/>
      <c r="S91" s="56"/>
      <c r="T91" s="41"/>
      <c r="U91" s="7"/>
      <c r="V91" s="81"/>
      <c r="W91" s="81"/>
    </row>
    <row r="92" spans="1:23" x14ac:dyDescent="0.3">
      <c r="A92" s="236" t="s">
        <v>271</v>
      </c>
      <c r="B92" s="8" t="s">
        <v>96</v>
      </c>
      <c r="C92" s="49" t="s">
        <v>206</v>
      </c>
      <c r="D92" s="43" t="s">
        <v>85</v>
      </c>
      <c r="E92" s="31">
        <v>1495</v>
      </c>
      <c r="F92" s="37" t="s">
        <v>131</v>
      </c>
      <c r="G92" s="37" t="s">
        <v>424</v>
      </c>
      <c r="H92" s="10"/>
      <c r="I92" s="259" t="s">
        <v>271</v>
      </c>
      <c r="J92" s="114" t="str">
        <f t="shared" ref="J92:L93" si="45">B92</f>
        <v>EVE-M2C-CF-INT</v>
      </c>
      <c r="K92" s="120" t="str">
        <f t="shared" si="45"/>
        <v>BMW F87 M2 Competition Black Carbon intake</v>
      </c>
      <c r="L92" s="125" t="str">
        <f t="shared" si="45"/>
        <v>S</v>
      </c>
      <c r="M92" s="127">
        <v>1780</v>
      </c>
      <c r="N92" s="118" t="s">
        <v>393</v>
      </c>
      <c r="O92" s="37" t="s">
        <v>394</v>
      </c>
      <c r="P92" s="37" t="s">
        <v>419</v>
      </c>
      <c r="Q92" s="236" t="s">
        <v>271</v>
      </c>
      <c r="R92" s="8" t="str">
        <f t="shared" ref="R92:T93" si="46">J92</f>
        <v>EVE-M2C-CF-INT</v>
      </c>
      <c r="S92" s="49" t="str">
        <f t="shared" si="46"/>
        <v>BMW F87 M2 Competition Black Carbon intake</v>
      </c>
      <c r="T92" s="43" t="str">
        <f t="shared" si="46"/>
        <v>S</v>
      </c>
      <c r="U92" s="9">
        <v>1900</v>
      </c>
      <c r="V92" s="37" t="str">
        <f>N92</f>
        <v>92x22x40</v>
      </c>
      <c r="W92" s="37" t="str">
        <f>O92</f>
        <v>5 Kg</v>
      </c>
    </row>
    <row r="93" spans="1:23" x14ac:dyDescent="0.3">
      <c r="A93" s="237"/>
      <c r="B93" s="8" t="s">
        <v>107</v>
      </c>
      <c r="C93" s="49" t="s">
        <v>207</v>
      </c>
      <c r="D93" s="43" t="s">
        <v>85</v>
      </c>
      <c r="E93" s="31">
        <f>E92*1.2</f>
        <v>1794</v>
      </c>
      <c r="F93" s="37" t="s">
        <v>131</v>
      </c>
      <c r="G93" s="37" t="s">
        <v>424</v>
      </c>
      <c r="H93" s="10"/>
      <c r="I93" s="252"/>
      <c r="J93" s="114" t="str">
        <f t="shared" si="45"/>
        <v>EVE-M2C-KV-INT</v>
      </c>
      <c r="K93" s="120" t="str">
        <f t="shared" si="45"/>
        <v>BMW F87 M2 Competition Kevlar intake</v>
      </c>
      <c r="L93" s="125" t="str">
        <f t="shared" si="45"/>
        <v>S</v>
      </c>
      <c r="M93" s="127">
        <f>M92*1.2</f>
        <v>2136</v>
      </c>
      <c r="N93" s="118" t="s">
        <v>393</v>
      </c>
      <c r="O93" s="37" t="s">
        <v>394</v>
      </c>
      <c r="P93" s="37" t="s">
        <v>419</v>
      </c>
      <c r="Q93" s="237"/>
      <c r="R93" s="8" t="str">
        <f t="shared" si="46"/>
        <v>EVE-M2C-KV-INT</v>
      </c>
      <c r="S93" s="49" t="str">
        <f t="shared" si="46"/>
        <v>BMW F87 M2 Competition Kevlar intake</v>
      </c>
      <c r="T93" s="43" t="str">
        <f t="shared" si="46"/>
        <v>S</v>
      </c>
      <c r="U93" s="9">
        <f>U92*1.2</f>
        <v>2280</v>
      </c>
      <c r="V93" s="64" t="str">
        <f>N93</f>
        <v>92x22x40</v>
      </c>
      <c r="W93" s="64" t="str">
        <f>O93</f>
        <v>5 Kg</v>
      </c>
    </row>
    <row r="94" spans="1:23" ht="3.75" customHeight="1" x14ac:dyDescent="0.3">
      <c r="A94" s="50"/>
      <c r="B94" s="5"/>
      <c r="C94" s="48"/>
      <c r="D94" s="41"/>
      <c r="E94" s="25"/>
      <c r="F94" s="244"/>
      <c r="G94" s="244"/>
      <c r="I94" s="50"/>
      <c r="J94" s="5"/>
      <c r="K94" s="56"/>
      <c r="L94" s="41"/>
      <c r="M94" s="25"/>
      <c r="N94" s="244"/>
      <c r="O94" s="244"/>
      <c r="P94" s="244"/>
      <c r="Q94" s="50"/>
      <c r="R94" s="5"/>
      <c r="S94" s="56"/>
      <c r="T94" s="41"/>
      <c r="U94" s="7"/>
      <c r="V94" s="81"/>
      <c r="W94" s="81"/>
    </row>
    <row r="95" spans="1:23" x14ac:dyDescent="0.3">
      <c r="A95" s="236" t="s">
        <v>290</v>
      </c>
      <c r="B95" s="8" t="s">
        <v>101</v>
      </c>
      <c r="C95" s="39" t="s">
        <v>291</v>
      </c>
      <c r="D95" s="43" t="s">
        <v>74</v>
      </c>
      <c r="E95" s="31">
        <v>1050</v>
      </c>
      <c r="F95" s="36" t="s">
        <v>12</v>
      </c>
      <c r="G95" s="37" t="s">
        <v>394</v>
      </c>
      <c r="H95" s="10"/>
      <c r="I95" s="236" t="s">
        <v>290</v>
      </c>
      <c r="J95" s="11" t="str">
        <f t="shared" ref="J95:L102" si="47">B95</f>
        <v>EVE-N55V2-CF-INT</v>
      </c>
      <c r="K95" s="57" t="str">
        <f t="shared" si="47"/>
        <v>V2 BMW F87 M2, F2X M135i, M235i, F3X 335i, 435i Carbon intake</v>
      </c>
      <c r="L95" s="54" t="str">
        <f t="shared" si="47"/>
        <v>B</v>
      </c>
      <c r="M95" s="26">
        <v>1220</v>
      </c>
      <c r="N95" s="36" t="s">
        <v>387</v>
      </c>
      <c r="O95" s="37" t="s">
        <v>390</v>
      </c>
      <c r="P95" s="37" t="s">
        <v>419</v>
      </c>
      <c r="Q95" s="236" t="s">
        <v>290</v>
      </c>
      <c r="R95" s="11" t="str">
        <f t="shared" ref="R95:T102" si="48">J95</f>
        <v>EVE-N55V2-CF-INT</v>
      </c>
      <c r="S95" s="57" t="str">
        <f t="shared" si="48"/>
        <v>V2 BMW F87 M2, F2X M135i, M235i, F3X 335i, 435i Carbon intake</v>
      </c>
      <c r="T95" s="54" t="str">
        <f t="shared" si="48"/>
        <v>B</v>
      </c>
      <c r="U95" s="9">
        <v>1380</v>
      </c>
      <c r="V95" s="36" t="str">
        <f t="shared" ref="V95:W102" si="49">N95</f>
        <v>92x31x40</v>
      </c>
      <c r="W95" s="37" t="str">
        <f t="shared" si="49"/>
        <v>6 Kg</v>
      </c>
    </row>
    <row r="96" spans="1:23" x14ac:dyDescent="0.3">
      <c r="A96" s="238"/>
      <c r="B96" s="8" t="s">
        <v>102</v>
      </c>
      <c r="C96" s="39" t="s">
        <v>292</v>
      </c>
      <c r="D96" s="43" t="s">
        <v>74</v>
      </c>
      <c r="E96" s="31">
        <f>E95*1.2</f>
        <v>1260</v>
      </c>
      <c r="F96" s="36" t="s">
        <v>12</v>
      </c>
      <c r="G96" s="37" t="s">
        <v>394</v>
      </c>
      <c r="H96" s="10"/>
      <c r="I96" s="238"/>
      <c r="J96" s="11" t="str">
        <f t="shared" si="47"/>
        <v>EVE-N55V2-KV-INT</v>
      </c>
      <c r="K96" s="57" t="str">
        <f t="shared" si="47"/>
        <v>V2 BMW F87 M2, F2X M135i, M235i, F3X 335i, 435i Kevlar intake</v>
      </c>
      <c r="L96" s="54" t="str">
        <f t="shared" si="47"/>
        <v>B</v>
      </c>
      <c r="M96" s="26">
        <f>M95*1.2</f>
        <v>1464</v>
      </c>
      <c r="N96" s="36" t="s">
        <v>387</v>
      </c>
      <c r="O96" s="37" t="s">
        <v>390</v>
      </c>
      <c r="P96" s="37" t="s">
        <v>419</v>
      </c>
      <c r="Q96" s="238"/>
      <c r="R96" s="11" t="str">
        <f t="shared" si="48"/>
        <v>EVE-N55V2-KV-INT</v>
      </c>
      <c r="S96" s="57" t="str">
        <f t="shared" si="48"/>
        <v>V2 BMW F87 M2, F2X M135i, M235i, F3X 335i, 435i Kevlar intake</v>
      </c>
      <c r="T96" s="54" t="str">
        <f t="shared" si="48"/>
        <v>B</v>
      </c>
      <c r="U96" s="9">
        <f>U95*1.2</f>
        <v>1656</v>
      </c>
      <c r="V96" s="36" t="str">
        <f t="shared" si="49"/>
        <v>92x31x40</v>
      </c>
      <c r="W96" s="37" t="str">
        <f t="shared" si="49"/>
        <v>6 Kg</v>
      </c>
    </row>
    <row r="97" spans="1:23" x14ac:dyDescent="0.3">
      <c r="A97" s="238"/>
      <c r="B97" s="8" t="s">
        <v>46</v>
      </c>
      <c r="C97" s="39" t="s">
        <v>167</v>
      </c>
      <c r="D97" s="43" t="s">
        <v>75</v>
      </c>
      <c r="E97" s="31">
        <v>650</v>
      </c>
      <c r="F97" s="36" t="s">
        <v>47</v>
      </c>
      <c r="G97" s="37" t="s">
        <v>425</v>
      </c>
      <c r="I97" s="238"/>
      <c r="J97" s="8" t="str">
        <f t="shared" si="47"/>
        <v>EVE-N55-ENG</v>
      </c>
      <c r="K97" s="49" t="str">
        <f t="shared" si="47"/>
        <v>BMW N55 Black Carbon Engine Cover</v>
      </c>
      <c r="L97" s="43" t="str">
        <f t="shared" si="47"/>
        <v>n/a</v>
      </c>
      <c r="M97" s="27">
        <v>720</v>
      </c>
      <c r="N97" s="36" t="s">
        <v>397</v>
      </c>
      <c r="O97" s="37" t="s">
        <v>389</v>
      </c>
      <c r="P97" s="37" t="s">
        <v>419</v>
      </c>
      <c r="Q97" s="238"/>
      <c r="R97" s="8" t="str">
        <f t="shared" si="48"/>
        <v>EVE-N55-ENG</v>
      </c>
      <c r="S97" s="49" t="str">
        <f t="shared" si="48"/>
        <v>BMW N55 Black Carbon Engine Cover</v>
      </c>
      <c r="T97" s="43" t="str">
        <f t="shared" si="48"/>
        <v>n/a</v>
      </c>
      <c r="U97" s="9">
        <v>850</v>
      </c>
      <c r="V97" s="36" t="str">
        <f t="shared" si="49"/>
        <v>72x72x21</v>
      </c>
      <c r="W97" s="37" t="str">
        <f t="shared" si="49"/>
        <v>2 Kg</v>
      </c>
    </row>
    <row r="98" spans="1:23" x14ac:dyDescent="0.3">
      <c r="A98" s="238"/>
      <c r="B98" s="11" t="s">
        <v>48</v>
      </c>
      <c r="C98" s="39" t="s">
        <v>168</v>
      </c>
      <c r="D98" s="43" t="s">
        <v>75</v>
      </c>
      <c r="E98" s="31">
        <v>650</v>
      </c>
      <c r="F98" s="36" t="s">
        <v>47</v>
      </c>
      <c r="G98" s="37" t="s">
        <v>425</v>
      </c>
      <c r="I98" s="238"/>
      <c r="J98" s="11" t="str">
        <f t="shared" si="47"/>
        <v>EVE-N55-M2-ENG</v>
      </c>
      <c r="K98" s="57" t="str">
        <f t="shared" si="47"/>
        <v>BMW F87 M2 Black Carbon Engine Cover</v>
      </c>
      <c r="L98" s="54" t="str">
        <f t="shared" si="47"/>
        <v>n/a</v>
      </c>
      <c r="M98" s="27">
        <v>720</v>
      </c>
      <c r="N98" s="36" t="s">
        <v>397</v>
      </c>
      <c r="O98" s="37" t="s">
        <v>389</v>
      </c>
      <c r="P98" s="37" t="s">
        <v>419</v>
      </c>
      <c r="Q98" s="238"/>
      <c r="R98" s="11" t="str">
        <f t="shared" si="48"/>
        <v>EVE-N55-M2-ENG</v>
      </c>
      <c r="S98" s="57" t="str">
        <f t="shared" si="48"/>
        <v>BMW F87 M2 Black Carbon Engine Cover</v>
      </c>
      <c r="T98" s="54" t="str">
        <f t="shared" si="48"/>
        <v>n/a</v>
      </c>
      <c r="U98" s="9">
        <v>850</v>
      </c>
      <c r="V98" s="36" t="str">
        <f t="shared" si="49"/>
        <v>72x72x21</v>
      </c>
      <c r="W98" s="37" t="str">
        <f t="shared" si="49"/>
        <v>2 Kg</v>
      </c>
    </row>
    <row r="99" spans="1:23" x14ac:dyDescent="0.3">
      <c r="A99" s="238"/>
      <c r="B99" s="8" t="s">
        <v>49</v>
      </c>
      <c r="C99" s="49" t="s">
        <v>169</v>
      </c>
      <c r="D99" s="43" t="s">
        <v>75</v>
      </c>
      <c r="E99" s="31">
        <v>210</v>
      </c>
      <c r="F99" s="38" t="s">
        <v>26</v>
      </c>
      <c r="G99" s="37" t="s">
        <v>392</v>
      </c>
      <c r="H99" s="10"/>
      <c r="I99" s="238"/>
      <c r="J99" s="8" t="str">
        <f t="shared" si="47"/>
        <v>EVE-N55-SC</v>
      </c>
      <c r="K99" s="49" t="str">
        <f t="shared" si="47"/>
        <v xml:space="preserve">BMW N55 Carbon/Kevlar Scoop </v>
      </c>
      <c r="L99" s="43" t="str">
        <f t="shared" si="47"/>
        <v>n/a</v>
      </c>
      <c r="M99" s="26">
        <v>240.91</v>
      </c>
      <c r="N99" s="38" t="s">
        <v>402</v>
      </c>
      <c r="O99" s="37" t="s">
        <v>403</v>
      </c>
      <c r="P99" s="37" t="s">
        <v>85</v>
      </c>
      <c r="Q99" s="238"/>
      <c r="R99" s="8" t="str">
        <f t="shared" si="48"/>
        <v>EVE-N55-SC</v>
      </c>
      <c r="S99" s="49" t="str">
        <f t="shared" si="48"/>
        <v xml:space="preserve">BMW N55 Carbon/Kevlar Scoop </v>
      </c>
      <c r="T99" s="43" t="str">
        <f t="shared" si="48"/>
        <v>n/a</v>
      </c>
      <c r="U99" s="9">
        <v>265</v>
      </c>
      <c r="V99" s="15" t="str">
        <f t="shared" si="49"/>
        <v>26x26x26</v>
      </c>
      <c r="W99" s="64" t="str">
        <f t="shared" si="49"/>
        <v>1 Kg</v>
      </c>
    </row>
    <row r="100" spans="1:23" x14ac:dyDescent="0.3">
      <c r="A100" s="238"/>
      <c r="B100" s="8" t="s">
        <v>50</v>
      </c>
      <c r="C100" s="49" t="s">
        <v>170</v>
      </c>
      <c r="D100" s="43" t="s">
        <v>75</v>
      </c>
      <c r="E100" s="31">
        <v>68</v>
      </c>
      <c r="F100" s="63" t="s">
        <v>26</v>
      </c>
      <c r="G100" s="37" t="s">
        <v>392</v>
      </c>
      <c r="H100" s="10"/>
      <c r="I100" s="238"/>
      <c r="J100" s="8" t="str">
        <f t="shared" si="47"/>
        <v>EVE-N55-PF</v>
      </c>
      <c r="K100" s="49" t="str">
        <f t="shared" si="47"/>
        <v xml:space="preserve">BMW N55 Panel Filter </v>
      </c>
      <c r="L100" s="43" t="str">
        <f t="shared" si="47"/>
        <v>n/a</v>
      </c>
      <c r="M100" s="26">
        <v>75.63</v>
      </c>
      <c r="N100" s="63" t="s">
        <v>405</v>
      </c>
      <c r="O100" s="37" t="s">
        <v>403</v>
      </c>
      <c r="P100" s="37" t="s">
        <v>85</v>
      </c>
      <c r="Q100" s="238"/>
      <c r="R100" s="8" t="str">
        <f t="shared" si="48"/>
        <v>EVE-N55-PF</v>
      </c>
      <c r="S100" s="49" t="str">
        <f t="shared" si="48"/>
        <v xml:space="preserve">BMW N55 Panel Filter </v>
      </c>
      <c r="T100" s="43" t="str">
        <f t="shared" si="48"/>
        <v>n/a</v>
      </c>
      <c r="U100" s="9">
        <v>85</v>
      </c>
      <c r="V100" s="36" t="str">
        <f t="shared" si="49"/>
        <v>31x27x5</v>
      </c>
      <c r="W100" s="37" t="str">
        <f t="shared" si="49"/>
        <v>1 Kg</v>
      </c>
    </row>
    <row r="101" spans="1:23" x14ac:dyDescent="0.3">
      <c r="A101" s="238"/>
      <c r="B101" s="8" t="s">
        <v>103</v>
      </c>
      <c r="C101" s="39" t="s">
        <v>105</v>
      </c>
      <c r="D101" s="43" t="s">
        <v>74</v>
      </c>
      <c r="E101" s="31">
        <v>100</v>
      </c>
      <c r="F101" s="63" t="s">
        <v>117</v>
      </c>
      <c r="G101" s="37" t="s">
        <v>389</v>
      </c>
      <c r="H101" s="10"/>
      <c r="I101" s="238"/>
      <c r="J101" s="11" t="str">
        <f t="shared" si="47"/>
        <v>EVE-N55-CF-DCT</v>
      </c>
      <c r="K101" s="57" t="str">
        <f t="shared" si="47"/>
        <v>Sealed Carbon Duct for version 1 of N55 intake</v>
      </c>
      <c r="L101" s="54" t="str">
        <f t="shared" si="47"/>
        <v>B</v>
      </c>
      <c r="M101" s="26">
        <v>115</v>
      </c>
      <c r="N101" s="63" t="s">
        <v>401</v>
      </c>
      <c r="O101" s="37" t="s">
        <v>389</v>
      </c>
      <c r="P101" s="37" t="s">
        <v>85</v>
      </c>
      <c r="Q101" s="238"/>
      <c r="R101" s="11" t="str">
        <f t="shared" si="48"/>
        <v>EVE-N55-CF-DCT</v>
      </c>
      <c r="S101" s="57" t="str">
        <f t="shared" si="48"/>
        <v>Sealed Carbon Duct for version 1 of N55 intake</v>
      </c>
      <c r="T101" s="54" t="str">
        <f t="shared" si="48"/>
        <v>B</v>
      </c>
      <c r="U101" s="9">
        <v>130</v>
      </c>
      <c r="V101" s="15" t="str">
        <f t="shared" si="49"/>
        <v>46x21x27</v>
      </c>
      <c r="W101" s="64" t="str">
        <f t="shared" si="49"/>
        <v>2 Kg</v>
      </c>
    </row>
    <row r="102" spans="1:23" x14ac:dyDescent="0.3">
      <c r="A102" s="237"/>
      <c r="B102" s="8" t="s">
        <v>104</v>
      </c>
      <c r="C102" s="39" t="s">
        <v>106</v>
      </c>
      <c r="D102" s="43" t="s">
        <v>74</v>
      </c>
      <c r="E102" s="31">
        <f>E101*1.2</f>
        <v>120</v>
      </c>
      <c r="F102" s="63" t="s">
        <v>117</v>
      </c>
      <c r="G102" s="37" t="s">
        <v>389</v>
      </c>
      <c r="H102" s="10"/>
      <c r="I102" s="237"/>
      <c r="J102" s="11" t="str">
        <f t="shared" si="47"/>
        <v>EVE-N55-KV-DCT</v>
      </c>
      <c r="K102" s="57" t="str">
        <f t="shared" si="47"/>
        <v>Sealed Kevlar Duct for version 1 of N55 intake</v>
      </c>
      <c r="L102" s="54" t="str">
        <f t="shared" si="47"/>
        <v>B</v>
      </c>
      <c r="M102" s="26">
        <f>M101*1.2</f>
        <v>138</v>
      </c>
      <c r="N102" s="63" t="s">
        <v>401</v>
      </c>
      <c r="O102" s="37" t="s">
        <v>389</v>
      </c>
      <c r="P102" s="37" t="s">
        <v>85</v>
      </c>
      <c r="Q102" s="237"/>
      <c r="R102" s="11" t="str">
        <f t="shared" si="48"/>
        <v>EVE-N55-KV-DCT</v>
      </c>
      <c r="S102" s="57" t="str">
        <f t="shared" si="48"/>
        <v>Sealed Kevlar Duct for version 1 of N55 intake</v>
      </c>
      <c r="T102" s="54" t="str">
        <f t="shared" si="48"/>
        <v>B</v>
      </c>
      <c r="U102" s="9">
        <f>U101*1.2</f>
        <v>156</v>
      </c>
      <c r="V102" s="36" t="str">
        <f t="shared" si="49"/>
        <v>46x21x27</v>
      </c>
      <c r="W102" s="37" t="str">
        <f t="shared" si="49"/>
        <v>2 Kg</v>
      </c>
    </row>
    <row r="103" spans="1:23" ht="4.5" customHeight="1" x14ac:dyDescent="0.3">
      <c r="A103" s="50"/>
      <c r="B103" s="5"/>
      <c r="C103" s="48"/>
      <c r="D103" s="41"/>
      <c r="E103" s="25"/>
      <c r="F103" s="244"/>
      <c r="G103" s="244"/>
      <c r="I103" s="50"/>
      <c r="J103" s="5"/>
      <c r="K103" s="56"/>
      <c r="L103" s="41"/>
      <c r="M103" s="25"/>
      <c r="N103" s="244"/>
      <c r="O103" s="244"/>
      <c r="P103" s="244"/>
      <c r="Q103" s="50"/>
      <c r="R103" s="5"/>
      <c r="S103" s="56"/>
      <c r="T103" s="41"/>
      <c r="U103" s="7"/>
      <c r="V103" s="68"/>
      <c r="W103" s="68"/>
    </row>
    <row r="104" spans="1:23" x14ac:dyDescent="0.3">
      <c r="A104" s="236" t="s">
        <v>327</v>
      </c>
      <c r="B104" s="8" t="s">
        <v>328</v>
      </c>
      <c r="C104" s="39" t="s">
        <v>329</v>
      </c>
      <c r="D104" s="43"/>
      <c r="E104" s="31">
        <v>1040</v>
      </c>
      <c r="F104" s="36" t="s">
        <v>47</v>
      </c>
      <c r="G104" s="37" t="s">
        <v>394</v>
      </c>
      <c r="H104" s="10"/>
      <c r="I104" s="236" t="s">
        <v>327</v>
      </c>
      <c r="J104" s="8" t="str">
        <f t="shared" ref="J104:K105" si="50">B104</f>
        <v>EVE-FX34M-CF-INT</v>
      </c>
      <c r="K104" s="49" t="str">
        <f t="shared" si="50"/>
        <v>BMW F9X X3M/X4M Carbon Intake System</v>
      </c>
      <c r="L104" s="43"/>
      <c r="M104" s="26">
        <v>1200</v>
      </c>
      <c r="N104" s="36" t="s">
        <v>397</v>
      </c>
      <c r="O104" s="37" t="s">
        <v>394</v>
      </c>
      <c r="P104" s="37" t="s">
        <v>419</v>
      </c>
      <c r="Q104" s="236" t="s">
        <v>271</v>
      </c>
      <c r="R104" s="8" t="str">
        <f t="shared" ref="R104:T105" si="51">J104</f>
        <v>EVE-FX34M-CF-INT</v>
      </c>
      <c r="S104" s="49" t="str">
        <f t="shared" si="51"/>
        <v>BMW F9X X3M/X4M Carbon Intake System</v>
      </c>
      <c r="T104" s="43">
        <f t="shared" si="51"/>
        <v>0</v>
      </c>
      <c r="U104" s="9">
        <v>1300</v>
      </c>
      <c r="V104" s="37" t="str">
        <f>N104</f>
        <v>72x72x21</v>
      </c>
      <c r="W104" s="37" t="str">
        <f>O104</f>
        <v>5 Kg</v>
      </c>
    </row>
    <row r="105" spans="1:23" x14ac:dyDescent="0.3">
      <c r="A105" s="237"/>
      <c r="B105" s="8" t="s">
        <v>330</v>
      </c>
      <c r="C105" s="49" t="s">
        <v>331</v>
      </c>
      <c r="D105" s="43"/>
      <c r="E105" s="31">
        <v>162.5</v>
      </c>
      <c r="F105" s="37" t="s">
        <v>26</v>
      </c>
      <c r="G105" s="37" t="s">
        <v>403</v>
      </c>
      <c r="H105" s="10"/>
      <c r="I105" s="237"/>
      <c r="J105" s="8" t="str">
        <f t="shared" si="50"/>
        <v>EVE-FX34M-PF</v>
      </c>
      <c r="K105" s="49" t="str">
        <f t="shared" si="50"/>
        <v>BMW F9X X3M/X4M Panel Filter Replacement Set</v>
      </c>
      <c r="L105" s="43"/>
      <c r="M105" s="26">
        <v>184</v>
      </c>
      <c r="N105" s="37" t="s">
        <v>406</v>
      </c>
      <c r="O105" s="37" t="s">
        <v>389</v>
      </c>
      <c r="P105" s="37" t="s">
        <v>85</v>
      </c>
      <c r="Q105" s="237"/>
      <c r="R105" s="8" t="str">
        <f t="shared" si="51"/>
        <v>EVE-FX34M-PF</v>
      </c>
      <c r="S105" s="49" t="str">
        <f t="shared" si="51"/>
        <v>BMW F9X X3M/X4M Panel Filter Replacement Set</v>
      </c>
      <c r="T105" s="43">
        <f t="shared" si="51"/>
        <v>0</v>
      </c>
      <c r="U105" s="9">
        <v>200</v>
      </c>
      <c r="V105" s="64" t="str">
        <f>N105</f>
        <v>33x14x12</v>
      </c>
      <c r="W105" s="64" t="str">
        <f>O105</f>
        <v>2 Kg</v>
      </c>
    </row>
    <row r="106" spans="1:23" ht="4.5" customHeight="1" x14ac:dyDescent="0.3">
      <c r="A106" s="50"/>
      <c r="B106" s="5"/>
      <c r="C106" s="48"/>
      <c r="D106" s="41"/>
      <c r="E106" s="25"/>
      <c r="F106" s="244"/>
      <c r="G106" s="244"/>
      <c r="I106" s="50"/>
      <c r="J106" s="5"/>
      <c r="K106" s="56"/>
      <c r="L106" s="41"/>
      <c r="M106" s="25"/>
      <c r="N106" s="244"/>
      <c r="O106" s="244"/>
      <c r="P106" s="244"/>
      <c r="Q106" s="50"/>
      <c r="R106" s="5"/>
      <c r="S106" s="56"/>
      <c r="T106" s="41"/>
      <c r="U106" s="7"/>
      <c r="V106" s="68"/>
      <c r="W106" s="68"/>
    </row>
    <row r="107" spans="1:23" x14ac:dyDescent="0.3">
      <c r="A107" s="236" t="s">
        <v>272</v>
      </c>
      <c r="B107" s="8" t="s">
        <v>51</v>
      </c>
      <c r="C107" s="49" t="s">
        <v>208</v>
      </c>
      <c r="D107" s="43" t="s">
        <v>74</v>
      </c>
      <c r="E107" s="31">
        <v>550</v>
      </c>
      <c r="F107" s="36" t="s">
        <v>129</v>
      </c>
      <c r="G107" s="37" t="s">
        <v>386</v>
      </c>
      <c r="H107" s="10"/>
      <c r="I107" s="236" t="s">
        <v>272</v>
      </c>
      <c r="J107" s="8" t="str">
        <f t="shared" ref="J107:L108" si="52">B107</f>
        <v>EVE-Z4M-INT</v>
      </c>
      <c r="K107" s="49" t="str">
        <f t="shared" si="52"/>
        <v>BMW Z4M Black Carbon intake</v>
      </c>
      <c r="L107" s="43" t="str">
        <f t="shared" si="52"/>
        <v>B</v>
      </c>
      <c r="M107" s="26">
        <v>685</v>
      </c>
      <c r="N107" s="124" t="s">
        <v>385</v>
      </c>
      <c r="O107" s="37" t="s">
        <v>386</v>
      </c>
      <c r="P107" s="37" t="s">
        <v>85</v>
      </c>
      <c r="Q107" s="236" t="s">
        <v>272</v>
      </c>
      <c r="R107" s="8" t="str">
        <f t="shared" ref="R107:T108" si="53">J107</f>
        <v>EVE-Z4M-INT</v>
      </c>
      <c r="S107" s="49" t="str">
        <f t="shared" si="53"/>
        <v>BMW Z4M Black Carbon intake</v>
      </c>
      <c r="T107" s="43" t="str">
        <f t="shared" si="53"/>
        <v>B</v>
      </c>
      <c r="U107" s="9">
        <v>800</v>
      </c>
      <c r="V107" s="37" t="str">
        <f>N107</f>
        <v>38x38x38</v>
      </c>
      <c r="W107" s="37" t="str">
        <f>O107</f>
        <v>3 Kg</v>
      </c>
    </row>
    <row r="108" spans="1:23" x14ac:dyDescent="0.3">
      <c r="A108" s="237"/>
      <c r="B108" s="8" t="s">
        <v>52</v>
      </c>
      <c r="C108" s="49" t="s">
        <v>209</v>
      </c>
      <c r="D108" s="43" t="s">
        <v>74</v>
      </c>
      <c r="E108" s="31">
        <v>660</v>
      </c>
      <c r="F108" s="37" t="s">
        <v>129</v>
      </c>
      <c r="G108" s="37" t="s">
        <v>386</v>
      </c>
      <c r="H108" s="10"/>
      <c r="I108" s="237"/>
      <c r="J108" s="8" t="str">
        <f t="shared" si="52"/>
        <v>EVE-Z4M-KV-INT</v>
      </c>
      <c r="K108" s="49" t="str">
        <f t="shared" si="52"/>
        <v>BMW Z4M Kevlar intake</v>
      </c>
      <c r="L108" s="43" t="str">
        <f t="shared" si="52"/>
        <v>B</v>
      </c>
      <c r="M108" s="26">
        <v>822</v>
      </c>
      <c r="N108" s="37" t="s">
        <v>385</v>
      </c>
      <c r="O108" s="37" t="s">
        <v>386</v>
      </c>
      <c r="P108" s="37" t="s">
        <v>85</v>
      </c>
      <c r="Q108" s="237"/>
      <c r="R108" s="8" t="str">
        <f t="shared" si="53"/>
        <v>EVE-Z4M-KV-INT</v>
      </c>
      <c r="S108" s="49" t="str">
        <f t="shared" si="53"/>
        <v>BMW Z4M Kevlar intake</v>
      </c>
      <c r="T108" s="43" t="str">
        <f t="shared" si="53"/>
        <v>B</v>
      </c>
      <c r="U108" s="9">
        <f>(U107*0.2)+U107</f>
        <v>960</v>
      </c>
      <c r="V108" s="37" t="str">
        <f>N108</f>
        <v>38x38x38</v>
      </c>
      <c r="W108" s="37" t="str">
        <f>O108</f>
        <v>3 Kg</v>
      </c>
    </row>
    <row r="109" spans="1:23" ht="4.5" customHeight="1" x14ac:dyDescent="0.3">
      <c r="A109" s="50"/>
      <c r="B109" s="5"/>
      <c r="C109" s="48"/>
      <c r="D109" s="41"/>
      <c r="E109" s="25"/>
      <c r="F109" s="244"/>
      <c r="G109" s="244"/>
      <c r="I109" s="50"/>
      <c r="J109" s="5"/>
      <c r="K109" s="56"/>
      <c r="L109" s="41"/>
      <c r="M109" s="25"/>
      <c r="N109" s="244"/>
      <c r="O109" s="244"/>
      <c r="P109" s="244"/>
      <c r="Q109" s="50"/>
      <c r="R109" s="5"/>
      <c r="S109" s="56"/>
      <c r="T109" s="41"/>
      <c r="U109" s="7"/>
      <c r="V109" s="68"/>
      <c r="W109" s="68"/>
    </row>
    <row r="110" spans="1:23" x14ac:dyDescent="0.3">
      <c r="A110" s="236" t="s">
        <v>353</v>
      </c>
      <c r="B110" s="8" t="s">
        <v>354</v>
      </c>
      <c r="C110" s="106" t="s">
        <v>358</v>
      </c>
      <c r="D110" s="43" t="s">
        <v>352</v>
      </c>
      <c r="E110" s="31">
        <v>1040</v>
      </c>
      <c r="F110" s="36" t="s">
        <v>12</v>
      </c>
      <c r="G110" s="37" t="s">
        <v>394</v>
      </c>
      <c r="H110" s="10"/>
      <c r="I110" s="236" t="s">
        <v>353</v>
      </c>
      <c r="J110" s="8" t="str">
        <f t="shared" ref="J110:L113" si="54">B110</f>
        <v>EVE-G20B48-V1-INT</v>
      </c>
      <c r="K110" s="49" t="str">
        <f t="shared" si="54"/>
        <v>BMW G20 B48 Intake System - Pre 2018 November</v>
      </c>
      <c r="L110" s="43" t="str">
        <f t="shared" si="54"/>
        <v>L</v>
      </c>
      <c r="M110" s="26">
        <v>1176</v>
      </c>
      <c r="N110" s="36" t="s">
        <v>387</v>
      </c>
      <c r="O110" s="37" t="s">
        <v>390</v>
      </c>
      <c r="P110" s="37" t="s">
        <v>419</v>
      </c>
      <c r="Q110" s="236" t="s">
        <v>269</v>
      </c>
      <c r="R110" s="8" t="str">
        <f t="shared" ref="R110:T113" si="55">J110</f>
        <v>EVE-G20B48-V1-INT</v>
      </c>
      <c r="S110" s="49" t="str">
        <f t="shared" si="55"/>
        <v>BMW G20 B48 Intake System - Pre 2018 November</v>
      </c>
      <c r="T110" s="43" t="str">
        <f t="shared" si="55"/>
        <v>L</v>
      </c>
      <c r="U110" s="9">
        <v>1300</v>
      </c>
      <c r="V110" s="36" t="str">
        <f t="shared" ref="V110:W113" si="56">N110</f>
        <v>92x31x40</v>
      </c>
      <c r="W110" s="37" t="str">
        <f t="shared" si="56"/>
        <v>6 Kg</v>
      </c>
    </row>
    <row r="111" spans="1:23" x14ac:dyDescent="0.3">
      <c r="A111" s="238"/>
      <c r="B111" s="8" t="s">
        <v>355</v>
      </c>
      <c r="C111" s="106" t="s">
        <v>359</v>
      </c>
      <c r="D111" s="43" t="s">
        <v>352</v>
      </c>
      <c r="E111" s="31">
        <v>1040</v>
      </c>
      <c r="F111" s="36" t="s">
        <v>12</v>
      </c>
      <c r="G111" s="37" t="s">
        <v>394</v>
      </c>
      <c r="H111" s="10"/>
      <c r="I111" s="238"/>
      <c r="J111" s="8" t="str">
        <f t="shared" si="54"/>
        <v>EVE-G20B48-V2-INT</v>
      </c>
      <c r="K111" s="49" t="str">
        <f t="shared" si="54"/>
        <v>BMW G20 B48 Intake System - Post 2018 November</v>
      </c>
      <c r="L111" s="43" t="str">
        <f t="shared" si="54"/>
        <v>L</v>
      </c>
      <c r="M111" s="26">
        <v>1176</v>
      </c>
      <c r="N111" s="36" t="s">
        <v>387</v>
      </c>
      <c r="O111" s="37" t="s">
        <v>390</v>
      </c>
      <c r="P111" s="37" t="s">
        <v>419</v>
      </c>
      <c r="Q111" s="238"/>
      <c r="R111" s="8" t="str">
        <f t="shared" si="55"/>
        <v>EVE-G20B48-V2-INT</v>
      </c>
      <c r="S111" s="49" t="str">
        <f t="shared" si="55"/>
        <v>BMW G20 B48 Intake System - Post 2018 November</v>
      </c>
      <c r="T111" s="43" t="str">
        <f t="shared" si="55"/>
        <v>L</v>
      </c>
      <c r="U111" s="9">
        <v>1300</v>
      </c>
      <c r="V111" s="15" t="str">
        <f t="shared" si="56"/>
        <v>92x31x40</v>
      </c>
      <c r="W111" s="64" t="str">
        <f t="shared" si="56"/>
        <v>6 Kg</v>
      </c>
    </row>
    <row r="112" spans="1:23" x14ac:dyDescent="0.3">
      <c r="A112" s="238"/>
      <c r="B112" s="8" t="s">
        <v>356</v>
      </c>
      <c r="C112" s="106" t="s">
        <v>360</v>
      </c>
      <c r="D112" s="43" t="s">
        <v>352</v>
      </c>
      <c r="E112" s="31">
        <v>1040</v>
      </c>
      <c r="F112" s="36" t="s">
        <v>12</v>
      </c>
      <c r="G112" s="37" t="s">
        <v>394</v>
      </c>
      <c r="H112" s="10"/>
      <c r="I112" s="238"/>
      <c r="J112" s="8" t="str">
        <f t="shared" si="54"/>
        <v>EVE-G20B58-V1-INT</v>
      </c>
      <c r="K112" s="49" t="str">
        <f t="shared" si="54"/>
        <v>BMW G20 B58 Intake System - Pre 2018 November</v>
      </c>
      <c r="L112" s="43" t="str">
        <f t="shared" si="54"/>
        <v>L</v>
      </c>
      <c r="M112" s="26">
        <v>1176</v>
      </c>
      <c r="N112" s="36" t="s">
        <v>387</v>
      </c>
      <c r="O112" s="37" t="s">
        <v>390</v>
      </c>
      <c r="P112" s="37" t="s">
        <v>419</v>
      </c>
      <c r="Q112" s="238"/>
      <c r="R112" s="8" t="str">
        <f t="shared" si="55"/>
        <v>EVE-G20B58-V1-INT</v>
      </c>
      <c r="S112" s="49" t="str">
        <f t="shared" si="55"/>
        <v>BMW G20 B58 Intake System - Pre 2018 November</v>
      </c>
      <c r="T112" s="43" t="str">
        <f t="shared" si="55"/>
        <v>L</v>
      </c>
      <c r="U112" s="9">
        <v>1300</v>
      </c>
      <c r="V112" s="36" t="str">
        <f t="shared" si="56"/>
        <v>92x31x40</v>
      </c>
      <c r="W112" s="37" t="s">
        <v>394</v>
      </c>
    </row>
    <row r="113" spans="1:23" x14ac:dyDescent="0.3">
      <c r="A113" s="237"/>
      <c r="B113" s="8" t="s">
        <v>357</v>
      </c>
      <c r="C113" s="106" t="s">
        <v>361</v>
      </c>
      <c r="D113" s="43" t="s">
        <v>352</v>
      </c>
      <c r="E113" s="31">
        <v>1040</v>
      </c>
      <c r="F113" s="36" t="s">
        <v>12</v>
      </c>
      <c r="G113" s="37" t="s">
        <v>394</v>
      </c>
      <c r="H113" s="10"/>
      <c r="I113" s="237"/>
      <c r="J113" s="8" t="str">
        <f t="shared" si="54"/>
        <v>EVE-G20B58-V2-INT</v>
      </c>
      <c r="K113" s="49" t="str">
        <f t="shared" si="54"/>
        <v>BMW G20 B58 Intake System - Post 2018 November</v>
      </c>
      <c r="L113" s="43" t="str">
        <f t="shared" si="54"/>
        <v>L</v>
      </c>
      <c r="M113" s="26">
        <v>1176</v>
      </c>
      <c r="N113" s="36" t="s">
        <v>387</v>
      </c>
      <c r="O113" s="37" t="s">
        <v>390</v>
      </c>
      <c r="P113" s="37" t="s">
        <v>419</v>
      </c>
      <c r="Q113" s="237"/>
      <c r="R113" s="8" t="str">
        <f t="shared" si="55"/>
        <v>EVE-G20B58-V2-INT</v>
      </c>
      <c r="S113" s="49" t="str">
        <f t="shared" si="55"/>
        <v>BMW G20 B58 Intake System - Post 2018 November</v>
      </c>
      <c r="T113" s="43" t="str">
        <f t="shared" si="55"/>
        <v>L</v>
      </c>
      <c r="U113" s="9">
        <v>1300</v>
      </c>
      <c r="V113" s="36" t="str">
        <f t="shared" si="56"/>
        <v>92x31x40</v>
      </c>
      <c r="W113" s="37" t="str">
        <f t="shared" si="56"/>
        <v>6 Kg</v>
      </c>
    </row>
    <row r="114" spans="1:23" ht="4.5" customHeight="1" x14ac:dyDescent="0.3">
      <c r="A114" s="50"/>
      <c r="B114" s="5"/>
      <c r="C114" s="48"/>
      <c r="D114" s="41"/>
      <c r="E114" s="25"/>
      <c r="F114" s="244"/>
      <c r="G114" s="244"/>
      <c r="I114" s="50"/>
      <c r="J114" s="5"/>
      <c r="K114" s="56"/>
      <c r="L114" s="41"/>
      <c r="M114" s="25"/>
      <c r="N114" s="244"/>
      <c r="O114" s="244"/>
      <c r="P114" s="244"/>
      <c r="Q114" s="50"/>
      <c r="R114" s="5"/>
      <c r="S114" s="56"/>
      <c r="T114" s="41"/>
      <c r="U114" s="7"/>
      <c r="V114" s="68"/>
      <c r="W114" s="68"/>
    </row>
    <row r="115" spans="1:23" x14ac:dyDescent="0.3">
      <c r="A115" s="236" t="s">
        <v>273</v>
      </c>
      <c r="B115" s="8" t="s">
        <v>240</v>
      </c>
      <c r="C115" s="49" t="s">
        <v>242</v>
      </c>
      <c r="D115" s="43" t="s">
        <v>74</v>
      </c>
      <c r="E115" s="31">
        <v>1041</v>
      </c>
      <c r="F115" s="37" t="s">
        <v>9</v>
      </c>
      <c r="G115" s="37" t="s">
        <v>425</v>
      </c>
      <c r="H115" s="10"/>
      <c r="I115" s="236" t="s">
        <v>273</v>
      </c>
      <c r="J115" s="8" t="str">
        <f t="shared" ref="J115:K116" si="57">B115</f>
        <v>EVE-Z4B58-CF-INT</v>
      </c>
      <c r="K115" s="49" t="str">
        <f t="shared" si="57"/>
        <v>BMW BMW G29 Z4 M40i B58 Carbon Intake</v>
      </c>
      <c r="L115" s="43" t="s">
        <v>352</v>
      </c>
      <c r="M115" s="26">
        <v>1134</v>
      </c>
      <c r="N115" s="37" t="s">
        <v>387</v>
      </c>
      <c r="O115" s="37" t="s">
        <v>390</v>
      </c>
      <c r="P115" s="37" t="s">
        <v>419</v>
      </c>
      <c r="Q115" s="236" t="s">
        <v>273</v>
      </c>
      <c r="R115" s="8" t="str">
        <f>J115</f>
        <v>EVE-Z4B58-CF-INT</v>
      </c>
      <c r="S115" s="49" t="str">
        <f t="shared" ref="S115:T116" si="58">K115</f>
        <v>BMW BMW G29 Z4 M40i B58 Carbon Intake</v>
      </c>
      <c r="T115" s="43" t="str">
        <f t="shared" si="58"/>
        <v>L</v>
      </c>
      <c r="U115" s="9">
        <v>1300</v>
      </c>
      <c r="V115" s="37" t="str">
        <f t="shared" ref="V115:W116" si="59">N115</f>
        <v>92x31x40</v>
      </c>
      <c r="W115" s="37" t="str">
        <f t="shared" si="59"/>
        <v>6 Kg</v>
      </c>
    </row>
    <row r="116" spans="1:23" x14ac:dyDescent="0.3">
      <c r="A116" s="237"/>
      <c r="B116" s="8" t="s">
        <v>241</v>
      </c>
      <c r="C116" s="49" t="s">
        <v>243</v>
      </c>
      <c r="D116" s="43" t="s">
        <v>74</v>
      </c>
      <c r="E116" s="31">
        <v>477</v>
      </c>
      <c r="F116" s="36" t="s">
        <v>47</v>
      </c>
      <c r="G116" s="37" t="s">
        <v>425</v>
      </c>
      <c r="H116" s="10"/>
      <c r="I116" s="237"/>
      <c r="J116" s="8" t="str">
        <f t="shared" si="57"/>
        <v>EVE-Z4B58-CF-ENG</v>
      </c>
      <c r="K116" s="49" t="str">
        <f t="shared" si="57"/>
        <v>BMW G29 Z4 M40i B58 Carbon Engine Cover</v>
      </c>
      <c r="L116" s="43"/>
      <c r="M116" s="26">
        <v>539</v>
      </c>
      <c r="N116" s="36" t="s">
        <v>397</v>
      </c>
      <c r="O116" s="37" t="s">
        <v>389</v>
      </c>
      <c r="P116" s="37" t="s">
        <v>419</v>
      </c>
      <c r="Q116" s="237"/>
      <c r="R116" s="8" t="str">
        <f>J116</f>
        <v>EVE-Z4B58-CF-ENG</v>
      </c>
      <c r="S116" s="49" t="str">
        <f t="shared" si="58"/>
        <v>BMW G29 Z4 M40i B58 Carbon Engine Cover</v>
      </c>
      <c r="T116" s="43">
        <f t="shared" si="58"/>
        <v>0</v>
      </c>
      <c r="U116" s="9">
        <v>600</v>
      </c>
      <c r="V116" s="37" t="str">
        <f t="shared" si="59"/>
        <v>72x72x21</v>
      </c>
      <c r="W116" s="37" t="str">
        <f t="shared" si="59"/>
        <v>2 Kg</v>
      </c>
    </row>
    <row r="117" spans="1:23" ht="4.95" customHeight="1" x14ac:dyDescent="0.3">
      <c r="C117" s="3"/>
      <c r="D117" s="52"/>
      <c r="E117" s="4"/>
      <c r="F117" s="73"/>
      <c r="G117" s="73"/>
      <c r="K117" s="55"/>
      <c r="L117" s="52"/>
      <c r="M117" s="4"/>
      <c r="N117" s="73"/>
      <c r="O117" s="73"/>
      <c r="P117" s="73"/>
      <c r="S117" s="51"/>
      <c r="U117" s="4"/>
      <c r="V117" s="73"/>
      <c r="W117" s="73"/>
    </row>
    <row r="118" spans="1:23" ht="21" x14ac:dyDescent="0.3">
      <c r="A118" s="230" t="s">
        <v>53</v>
      </c>
      <c r="B118" s="231" t="s">
        <v>53</v>
      </c>
      <c r="C118" s="231"/>
      <c r="D118" s="231"/>
      <c r="E118" s="231"/>
      <c r="F118" s="231"/>
      <c r="G118" s="232"/>
      <c r="I118" s="230" t="s">
        <v>53</v>
      </c>
      <c r="J118" s="231" t="s">
        <v>53</v>
      </c>
      <c r="K118" s="231"/>
      <c r="L118" s="231"/>
      <c r="M118" s="231"/>
      <c r="N118" s="231"/>
      <c r="O118" s="232"/>
      <c r="P118" s="100"/>
      <c r="Q118" s="230" t="s">
        <v>53</v>
      </c>
      <c r="R118" s="231" t="s">
        <v>53</v>
      </c>
      <c r="S118" s="231"/>
      <c r="T118" s="231"/>
      <c r="U118" s="231"/>
      <c r="V118" s="231"/>
      <c r="W118" s="232"/>
    </row>
    <row r="119" spans="1:23" ht="4.5" customHeight="1" x14ac:dyDescent="0.3">
      <c r="A119" s="50"/>
      <c r="B119" s="5"/>
      <c r="C119" s="6"/>
      <c r="D119" s="41"/>
      <c r="E119" s="7"/>
      <c r="F119" s="244"/>
      <c r="G119" s="244"/>
      <c r="I119" s="50"/>
      <c r="J119" s="5"/>
      <c r="K119" s="48"/>
      <c r="L119" s="41"/>
      <c r="M119" s="7"/>
      <c r="N119" s="244"/>
      <c r="O119" s="244"/>
      <c r="P119" s="244"/>
      <c r="Q119" s="50"/>
      <c r="R119" s="5"/>
      <c r="S119" s="6"/>
      <c r="T119" s="41"/>
      <c r="U119" s="7"/>
      <c r="V119" s="68"/>
      <c r="W119" s="68"/>
    </row>
    <row r="120" spans="1:23" s="46" customFormat="1" ht="46.2" customHeight="1" x14ac:dyDescent="0.3">
      <c r="A120" s="76"/>
      <c r="B120" s="29" t="s">
        <v>4</v>
      </c>
      <c r="C120" s="29" t="s">
        <v>5</v>
      </c>
      <c r="D120" s="44" t="s">
        <v>80</v>
      </c>
      <c r="E120" s="30" t="s">
        <v>78</v>
      </c>
      <c r="F120" s="242" t="s">
        <v>7</v>
      </c>
      <c r="G120" s="243"/>
      <c r="I120" s="76"/>
      <c r="J120" s="29" t="s">
        <v>4</v>
      </c>
      <c r="K120" s="29" t="s">
        <v>5</v>
      </c>
      <c r="L120" s="44" t="s">
        <v>80</v>
      </c>
      <c r="M120" s="30" t="s">
        <v>78</v>
      </c>
      <c r="N120" s="71" t="s">
        <v>7</v>
      </c>
      <c r="O120" s="169"/>
      <c r="P120" s="72" t="s">
        <v>420</v>
      </c>
      <c r="Q120" s="76"/>
      <c r="R120" s="29" t="s">
        <v>4</v>
      </c>
      <c r="S120" s="29" t="s">
        <v>5</v>
      </c>
      <c r="T120" s="44" t="s">
        <v>80</v>
      </c>
      <c r="U120" s="47" t="s">
        <v>6</v>
      </c>
      <c r="V120" s="82" t="s">
        <v>7</v>
      </c>
      <c r="W120" s="83"/>
    </row>
    <row r="121" spans="1:23" ht="4.5" customHeight="1" x14ac:dyDescent="0.3">
      <c r="A121" s="50"/>
      <c r="B121" s="5"/>
      <c r="C121" s="6"/>
      <c r="D121" s="41"/>
      <c r="E121" s="25"/>
      <c r="F121" s="244"/>
      <c r="G121" s="244"/>
      <c r="I121" s="50"/>
      <c r="J121" s="5"/>
      <c r="K121" s="48"/>
      <c r="L121" s="41"/>
      <c r="M121" s="7"/>
      <c r="N121" s="244"/>
      <c r="O121" s="244"/>
      <c r="P121" s="244"/>
      <c r="Q121" s="50"/>
      <c r="R121" s="5"/>
      <c r="S121" s="6"/>
      <c r="T121" s="41"/>
      <c r="U121" s="7"/>
      <c r="V121" s="81"/>
      <c r="W121" s="81"/>
    </row>
    <row r="122" spans="1:23" x14ac:dyDescent="0.3">
      <c r="A122" s="238"/>
      <c r="B122" s="15" t="s">
        <v>95</v>
      </c>
      <c r="C122" s="39" t="s">
        <v>114</v>
      </c>
      <c r="D122" s="43" t="s">
        <v>75</v>
      </c>
      <c r="E122" s="32">
        <v>191</v>
      </c>
      <c r="F122" s="37" t="s">
        <v>132</v>
      </c>
      <c r="G122" s="37" t="s">
        <v>426</v>
      </c>
      <c r="I122" s="238" t="s">
        <v>274</v>
      </c>
      <c r="J122" s="15" t="str">
        <f t="shared" ref="J122:L123" si="60">B122</f>
        <v>EVE-FK2-CF-MAF</v>
      </c>
      <c r="K122" s="59" t="str">
        <f t="shared" si="60"/>
        <v>Honda FK2 Black Carbon MAF-TUBE and silicone hose</v>
      </c>
      <c r="L122" s="36" t="str">
        <f t="shared" si="60"/>
        <v>n/a</v>
      </c>
      <c r="M122" s="27">
        <v>215</v>
      </c>
      <c r="N122" s="37" t="s">
        <v>407</v>
      </c>
      <c r="O122" s="37" t="s">
        <v>389</v>
      </c>
      <c r="P122" s="37" t="s">
        <v>85</v>
      </c>
      <c r="Q122" s="238"/>
      <c r="R122" s="15" t="str">
        <f t="shared" ref="R122:T123" si="61">J122</f>
        <v>EVE-FK2-CF-MAF</v>
      </c>
      <c r="S122" s="59" t="str">
        <f t="shared" si="61"/>
        <v>Honda FK2 Black Carbon MAF-TUBE and silicone hose</v>
      </c>
      <c r="T122" s="36" t="str">
        <f t="shared" si="61"/>
        <v>n/a</v>
      </c>
      <c r="U122" s="9">
        <v>250</v>
      </c>
      <c r="V122" s="37" t="str">
        <f>N122</f>
        <v>49x15x12</v>
      </c>
      <c r="W122" s="37" t="str">
        <f>O122</f>
        <v>2 Kg</v>
      </c>
    </row>
    <row r="123" spans="1:23" x14ac:dyDescent="0.3">
      <c r="A123" s="237"/>
      <c r="B123" s="64" t="s">
        <v>112</v>
      </c>
      <c r="C123" s="39" t="s">
        <v>113</v>
      </c>
      <c r="D123" s="43" t="s">
        <v>75</v>
      </c>
      <c r="E123" s="32">
        <f>E122*1.2</f>
        <v>229.2</v>
      </c>
      <c r="F123" s="37" t="s">
        <v>132</v>
      </c>
      <c r="G123" s="37" t="s">
        <v>426</v>
      </c>
      <c r="I123" s="237"/>
      <c r="J123" s="15" t="str">
        <f t="shared" si="60"/>
        <v>EVE-FK2-KV-MAF</v>
      </c>
      <c r="K123" s="59" t="str">
        <f t="shared" si="60"/>
        <v>Honda FK2 Kevlar MAF-TUBE and silicone hose</v>
      </c>
      <c r="L123" s="36" t="str">
        <f t="shared" si="60"/>
        <v>n/a</v>
      </c>
      <c r="M123" s="27">
        <f>M122*1.2</f>
        <v>258</v>
      </c>
      <c r="N123" s="37" t="s">
        <v>407</v>
      </c>
      <c r="O123" s="37" t="s">
        <v>389</v>
      </c>
      <c r="P123" s="37" t="s">
        <v>85</v>
      </c>
      <c r="Q123" s="237"/>
      <c r="R123" s="15" t="str">
        <f t="shared" si="61"/>
        <v>EVE-FK2-KV-MAF</v>
      </c>
      <c r="S123" s="59" t="str">
        <f t="shared" si="61"/>
        <v>Honda FK2 Kevlar MAF-TUBE and silicone hose</v>
      </c>
      <c r="T123" s="36" t="str">
        <f t="shared" si="61"/>
        <v>n/a</v>
      </c>
      <c r="U123" s="9">
        <f>U122*1.2</f>
        <v>300</v>
      </c>
      <c r="V123" s="37" t="str">
        <f>N123</f>
        <v>49x15x12</v>
      </c>
      <c r="W123" s="37" t="str">
        <f>O123</f>
        <v>2 Kg</v>
      </c>
    </row>
    <row r="124" spans="1:23" ht="4.5" customHeight="1" x14ac:dyDescent="0.3">
      <c r="A124" s="50"/>
      <c r="B124" s="5"/>
      <c r="C124" s="48"/>
      <c r="D124" s="41"/>
      <c r="E124" s="25"/>
      <c r="F124" s="244"/>
      <c r="G124" s="244"/>
      <c r="I124" s="50"/>
      <c r="J124" s="5"/>
      <c r="K124" s="56"/>
      <c r="L124" s="41"/>
      <c r="M124" s="25"/>
      <c r="N124" s="244"/>
      <c r="O124" s="244"/>
      <c r="P124" s="244"/>
      <c r="Q124" s="50"/>
      <c r="R124" s="5"/>
      <c r="S124" s="56"/>
      <c r="T124" s="41"/>
      <c r="U124" s="7"/>
      <c r="V124" s="68"/>
      <c r="W124" s="68"/>
    </row>
    <row r="125" spans="1:23" x14ac:dyDescent="0.3">
      <c r="A125" s="236" t="s">
        <v>274</v>
      </c>
      <c r="B125" s="8" t="s">
        <v>110</v>
      </c>
      <c r="C125" s="39" t="s">
        <v>210</v>
      </c>
      <c r="D125" s="37" t="s">
        <v>85</v>
      </c>
      <c r="E125" s="31">
        <v>930</v>
      </c>
      <c r="F125" s="36" t="s">
        <v>9</v>
      </c>
      <c r="G125" s="37" t="s">
        <v>428</v>
      </c>
      <c r="H125" s="10"/>
      <c r="I125" s="236" t="s">
        <v>274</v>
      </c>
      <c r="J125" s="11" t="str">
        <f t="shared" ref="J125:L127" si="62">B125</f>
        <v>EVE-FK2V2-CF-LHD-INT</v>
      </c>
      <c r="K125" s="57" t="str">
        <f t="shared" si="62"/>
        <v>V2 FK2 Civic Type R LHD Carbon intake with upgraded Carbon Tube</v>
      </c>
      <c r="L125" s="54" t="str">
        <f t="shared" si="62"/>
        <v>S</v>
      </c>
      <c r="M125" s="26">
        <v>1050</v>
      </c>
      <c r="N125" s="36" t="s">
        <v>385</v>
      </c>
      <c r="O125" s="37" t="s">
        <v>386</v>
      </c>
      <c r="P125" s="37" t="s">
        <v>85</v>
      </c>
      <c r="Q125" s="236" t="s">
        <v>274</v>
      </c>
      <c r="R125" s="11" t="str">
        <f t="shared" ref="R125:T129" si="63">J125</f>
        <v>EVE-FK2V2-CF-LHD-INT</v>
      </c>
      <c r="S125" s="57" t="str">
        <f t="shared" si="63"/>
        <v>V2 FK2 Civic Type R LHD Carbon intake with upgraded Carbon Tube</v>
      </c>
      <c r="T125" s="54" t="str">
        <f t="shared" si="63"/>
        <v>S</v>
      </c>
      <c r="U125" s="9">
        <v>1185</v>
      </c>
      <c r="V125" s="36" t="str">
        <f t="shared" ref="V125:W129" si="64">N125</f>
        <v>38x38x38</v>
      </c>
      <c r="W125" s="37" t="str">
        <f t="shared" si="64"/>
        <v>3 Kg</v>
      </c>
    </row>
    <row r="126" spans="1:23" x14ac:dyDescent="0.3">
      <c r="A126" s="238"/>
      <c r="B126" s="8" t="s">
        <v>108</v>
      </c>
      <c r="C126" s="39" t="s">
        <v>211</v>
      </c>
      <c r="D126" s="37" t="s">
        <v>85</v>
      </c>
      <c r="E126" s="31">
        <f>E125*1.2</f>
        <v>1116</v>
      </c>
      <c r="F126" s="36" t="s">
        <v>9</v>
      </c>
      <c r="G126" s="37" t="s">
        <v>428</v>
      </c>
      <c r="H126" s="10"/>
      <c r="I126" s="238"/>
      <c r="J126" s="11" t="str">
        <f t="shared" si="62"/>
        <v>EVE-FK2V2-KV-LHD-INT</v>
      </c>
      <c r="K126" s="57" t="str">
        <f t="shared" si="62"/>
        <v>V2 FK2 Civic Type R LHD Kevlar intake with upgraded Kevlar Tube</v>
      </c>
      <c r="L126" s="54" t="str">
        <f t="shared" si="62"/>
        <v>S</v>
      </c>
      <c r="M126" s="26">
        <f>M125*1.2</f>
        <v>1260</v>
      </c>
      <c r="N126" s="36" t="s">
        <v>385</v>
      </c>
      <c r="O126" s="37" t="s">
        <v>386</v>
      </c>
      <c r="P126" s="37" t="s">
        <v>85</v>
      </c>
      <c r="Q126" s="238"/>
      <c r="R126" s="11" t="str">
        <f t="shared" si="63"/>
        <v>EVE-FK2V2-KV-LHD-INT</v>
      </c>
      <c r="S126" s="57" t="str">
        <f t="shared" si="63"/>
        <v>V2 FK2 Civic Type R LHD Kevlar intake with upgraded Kevlar Tube</v>
      </c>
      <c r="T126" s="54" t="str">
        <f t="shared" si="63"/>
        <v>S</v>
      </c>
      <c r="U126" s="9">
        <f>U125*1.2</f>
        <v>1422</v>
      </c>
      <c r="V126" s="36" t="str">
        <f t="shared" si="64"/>
        <v>38x38x38</v>
      </c>
      <c r="W126" s="37" t="str">
        <f t="shared" si="64"/>
        <v>3 Kg</v>
      </c>
    </row>
    <row r="127" spans="1:23" x14ac:dyDescent="0.3">
      <c r="A127" s="238"/>
      <c r="B127" s="8" t="s">
        <v>111</v>
      </c>
      <c r="C127" s="39" t="s">
        <v>212</v>
      </c>
      <c r="D127" s="37" t="s">
        <v>85</v>
      </c>
      <c r="E127" s="31">
        <f>E125</f>
        <v>930</v>
      </c>
      <c r="F127" s="36" t="s">
        <v>9</v>
      </c>
      <c r="G127" s="37" t="s">
        <v>428</v>
      </c>
      <c r="H127" s="10"/>
      <c r="I127" s="238"/>
      <c r="J127" s="11" t="str">
        <f t="shared" si="62"/>
        <v>EVE-FK2V2-CF-RHD-INT</v>
      </c>
      <c r="K127" s="57" t="str">
        <f t="shared" si="62"/>
        <v>V2 FK2 Civic Type R RHD Carbon intake with upgraded Carbon Tube</v>
      </c>
      <c r="L127" s="54" t="str">
        <f t="shared" si="62"/>
        <v>S</v>
      </c>
      <c r="M127" s="26">
        <f>M125</f>
        <v>1050</v>
      </c>
      <c r="N127" s="36" t="s">
        <v>385</v>
      </c>
      <c r="O127" s="37" t="s">
        <v>386</v>
      </c>
      <c r="P127" s="37" t="s">
        <v>85</v>
      </c>
      <c r="Q127" s="238"/>
      <c r="R127" s="11" t="str">
        <f t="shared" si="63"/>
        <v>EVE-FK2V2-CF-RHD-INT</v>
      </c>
      <c r="S127" s="57" t="str">
        <f t="shared" si="63"/>
        <v>V2 FK2 Civic Type R RHD Carbon intake with upgraded Carbon Tube</v>
      </c>
      <c r="T127" s="54" t="str">
        <f t="shared" si="63"/>
        <v>S</v>
      </c>
      <c r="U127" s="9">
        <f>U125</f>
        <v>1185</v>
      </c>
      <c r="V127" s="36" t="str">
        <f t="shared" si="64"/>
        <v>38x38x38</v>
      </c>
      <c r="W127" s="37" t="str">
        <f t="shared" si="64"/>
        <v>3 Kg</v>
      </c>
    </row>
    <row r="128" spans="1:23" x14ac:dyDescent="0.3">
      <c r="A128" s="238"/>
      <c r="B128" s="8"/>
      <c r="C128" s="39"/>
      <c r="D128" s="37"/>
      <c r="E128" s="31"/>
      <c r="F128" s="36"/>
      <c r="G128" s="37"/>
      <c r="H128" s="10"/>
      <c r="I128" s="238"/>
      <c r="J128" s="8" t="s">
        <v>109</v>
      </c>
      <c r="K128" s="39" t="s">
        <v>213</v>
      </c>
      <c r="L128" s="37" t="s">
        <v>85</v>
      </c>
      <c r="M128" s="26">
        <f>M127*1.2</f>
        <v>1260</v>
      </c>
      <c r="N128" s="36" t="s">
        <v>385</v>
      </c>
      <c r="O128" s="37" t="s">
        <v>386</v>
      </c>
      <c r="P128" s="37" t="s">
        <v>85</v>
      </c>
      <c r="Q128" s="238"/>
      <c r="R128" s="11"/>
      <c r="S128" s="57"/>
      <c r="T128" s="54"/>
      <c r="U128" s="9"/>
      <c r="V128" s="36"/>
      <c r="W128" s="37"/>
    </row>
    <row r="129" spans="1:28" x14ac:dyDescent="0.3">
      <c r="A129" s="237"/>
      <c r="B129" s="8" t="s">
        <v>109</v>
      </c>
      <c r="C129" s="39" t="s">
        <v>213</v>
      </c>
      <c r="D129" s="37" t="s">
        <v>85</v>
      </c>
      <c r="E129" s="31">
        <f>E126</f>
        <v>1116</v>
      </c>
      <c r="F129" s="36" t="s">
        <v>9</v>
      </c>
      <c r="G129" s="37" t="s">
        <v>428</v>
      </c>
      <c r="H129" s="10"/>
      <c r="I129" s="237"/>
      <c r="J129" s="8" t="s">
        <v>325</v>
      </c>
      <c r="K129" s="39" t="s">
        <v>326</v>
      </c>
      <c r="L129" s="37" t="s">
        <v>75</v>
      </c>
      <c r="M129" s="26">
        <v>462</v>
      </c>
      <c r="N129" s="37" t="s">
        <v>396</v>
      </c>
      <c r="O129" s="37" t="s">
        <v>389</v>
      </c>
      <c r="P129" s="37" t="s">
        <v>85</v>
      </c>
      <c r="Q129" s="237"/>
      <c r="R129" s="11" t="str">
        <f t="shared" si="63"/>
        <v>EVE-FK8FK2-ENG</v>
      </c>
      <c r="S129" s="57" t="str">
        <f t="shared" si="63"/>
        <v>FK8 and FK2 Engine Cover Red and Black</v>
      </c>
      <c r="T129" s="54" t="str">
        <f t="shared" si="63"/>
        <v>n/a</v>
      </c>
      <c r="U129" s="9">
        <f>U126</f>
        <v>1422</v>
      </c>
      <c r="V129" s="15" t="str">
        <f t="shared" si="64"/>
        <v>68x38x15</v>
      </c>
      <c r="W129" s="64" t="str">
        <f t="shared" si="64"/>
        <v>2 Kg</v>
      </c>
    </row>
    <row r="130" spans="1:28" ht="4.5" customHeight="1" x14ac:dyDescent="0.3">
      <c r="A130" s="50"/>
      <c r="B130" s="5"/>
      <c r="C130" s="48"/>
      <c r="D130" s="41"/>
      <c r="E130" s="25"/>
      <c r="F130" s="244"/>
      <c r="G130" s="244"/>
      <c r="I130" s="50"/>
      <c r="J130" s="5"/>
      <c r="K130" s="56"/>
      <c r="L130" s="41"/>
      <c r="M130" s="25"/>
      <c r="N130" s="244"/>
      <c r="O130" s="244"/>
      <c r="P130" s="244"/>
      <c r="Q130" s="50"/>
      <c r="R130" s="5"/>
      <c r="S130" s="56"/>
      <c r="T130" s="41"/>
      <c r="U130" s="7"/>
      <c r="V130" s="68"/>
      <c r="W130" s="68"/>
    </row>
    <row r="131" spans="1:28" x14ac:dyDescent="0.3">
      <c r="A131" s="236" t="s">
        <v>309</v>
      </c>
      <c r="B131" s="8" t="s">
        <v>311</v>
      </c>
      <c r="C131" s="39" t="s">
        <v>314</v>
      </c>
      <c r="D131" s="37" t="s">
        <v>75</v>
      </c>
      <c r="E131" s="31">
        <v>550</v>
      </c>
      <c r="F131" s="36" t="s">
        <v>320</v>
      </c>
      <c r="G131" s="37" t="s">
        <v>428</v>
      </c>
      <c r="H131" s="10"/>
      <c r="I131" s="236" t="str">
        <f>A131</f>
        <v>FK2 Civic Turbo Tube</v>
      </c>
      <c r="J131" s="11" t="str">
        <f t="shared" ref="J131:L132" si="65">B131</f>
        <v>EVE-FK2-CF-CHG</v>
      </c>
      <c r="K131" s="57" t="str">
        <f t="shared" si="65"/>
        <v>FK2 Carbon Turbo Tube for Customers with FK2 V2 Intake</v>
      </c>
      <c r="L131" s="54" t="str">
        <f t="shared" si="65"/>
        <v>n/a</v>
      </c>
      <c r="M131" s="26">
        <v>643</v>
      </c>
      <c r="N131" s="36" t="s">
        <v>400</v>
      </c>
      <c r="O131" s="37" t="s">
        <v>389</v>
      </c>
      <c r="P131" s="37" t="s">
        <v>85</v>
      </c>
      <c r="Q131" s="236" t="str">
        <f>A131</f>
        <v>FK2 Civic Turbo Tube</v>
      </c>
      <c r="R131" s="11" t="str">
        <f t="shared" ref="R131:T132" si="66">J131</f>
        <v>EVE-FK2-CF-CHG</v>
      </c>
      <c r="S131" s="57" t="str">
        <f t="shared" si="66"/>
        <v>FK2 Carbon Turbo Tube for Customers with FK2 V2 Intake</v>
      </c>
      <c r="T131" s="54" t="str">
        <f t="shared" si="66"/>
        <v>n/a</v>
      </c>
      <c r="U131" s="9">
        <v>700</v>
      </c>
      <c r="V131" s="36" t="str">
        <f t="shared" ref="V131:W132" si="67">N131</f>
        <v>52x37x16</v>
      </c>
      <c r="W131" s="37" t="str">
        <f t="shared" si="67"/>
        <v>2 Kg</v>
      </c>
    </row>
    <row r="132" spans="1:28" x14ac:dyDescent="0.3">
      <c r="A132" s="238"/>
      <c r="B132" s="8" t="s">
        <v>312</v>
      </c>
      <c r="C132" s="39" t="s">
        <v>313</v>
      </c>
      <c r="D132" s="37" t="s">
        <v>75</v>
      </c>
      <c r="E132" s="31">
        <v>704</v>
      </c>
      <c r="F132" s="36" t="s">
        <v>320</v>
      </c>
      <c r="G132" s="37" t="s">
        <v>428</v>
      </c>
      <c r="H132" s="10"/>
      <c r="I132" s="238"/>
      <c r="J132" s="11" t="str">
        <f t="shared" si="65"/>
        <v>EVE-FK2V2-CF-CHG</v>
      </c>
      <c r="K132" s="57" t="str">
        <f t="shared" si="65"/>
        <v>FK2 Carbon Turbo Tube Package with V2 MAF Tube</v>
      </c>
      <c r="L132" s="54" t="str">
        <f t="shared" si="65"/>
        <v>n/a</v>
      </c>
      <c r="M132" s="26">
        <v>811</v>
      </c>
      <c r="N132" s="36" t="s">
        <v>400</v>
      </c>
      <c r="O132" s="37" t="s">
        <v>389</v>
      </c>
      <c r="P132" s="37" t="s">
        <v>85</v>
      </c>
      <c r="Q132" s="238"/>
      <c r="R132" s="11" t="str">
        <f t="shared" si="66"/>
        <v>EVE-FK2V2-CF-CHG</v>
      </c>
      <c r="S132" s="57" t="str">
        <f t="shared" si="66"/>
        <v>FK2 Carbon Turbo Tube Package with V2 MAF Tube</v>
      </c>
      <c r="T132" s="54" t="str">
        <f t="shared" si="66"/>
        <v>n/a</v>
      </c>
      <c r="U132" s="9">
        <v>880</v>
      </c>
      <c r="V132" s="36" t="str">
        <f t="shared" si="67"/>
        <v>52x37x16</v>
      </c>
      <c r="W132" s="37" t="str">
        <f t="shared" si="67"/>
        <v>2 Kg</v>
      </c>
    </row>
    <row r="133" spans="1:28" ht="4.5" customHeight="1" x14ac:dyDescent="0.3">
      <c r="A133" s="50"/>
      <c r="B133" s="5"/>
      <c r="C133" s="48"/>
      <c r="D133" s="41"/>
      <c r="E133" s="25"/>
      <c r="F133" s="244"/>
      <c r="G133" s="244"/>
      <c r="I133" s="50"/>
      <c r="J133" s="5"/>
      <c r="K133" s="56"/>
      <c r="L133" s="41"/>
      <c r="M133" s="25"/>
      <c r="N133" s="244"/>
      <c r="O133" s="244"/>
      <c r="P133" s="244"/>
      <c r="Q133" s="50"/>
      <c r="R133" s="5"/>
      <c r="S133" s="56"/>
      <c r="T133" s="41"/>
      <c r="U133" s="7"/>
      <c r="V133" s="68"/>
      <c r="W133" s="68"/>
    </row>
    <row r="134" spans="1:28" x14ac:dyDescent="0.3">
      <c r="A134" s="236" t="s">
        <v>275</v>
      </c>
      <c r="B134" s="8" t="s">
        <v>57</v>
      </c>
      <c r="C134" s="39" t="s">
        <v>214</v>
      </c>
      <c r="D134" s="37" t="s">
        <v>85</v>
      </c>
      <c r="E134" s="31">
        <v>1040</v>
      </c>
      <c r="F134" s="36" t="s">
        <v>12</v>
      </c>
      <c r="G134" s="37" t="s">
        <v>394</v>
      </c>
      <c r="H134" s="10"/>
      <c r="I134" s="236" t="s">
        <v>275</v>
      </c>
      <c r="J134" s="8" t="str">
        <f t="shared" ref="J134:L138" si="68">B134</f>
        <v>EVE-FK8-CF-INT</v>
      </c>
      <c r="K134" s="49" t="str">
        <f t="shared" si="68"/>
        <v>FK8 Civic Type R Black Carbon intake</v>
      </c>
      <c r="L134" s="43" t="str">
        <f t="shared" si="68"/>
        <v>S</v>
      </c>
      <c r="M134" s="26">
        <v>1150</v>
      </c>
      <c r="N134" s="36" t="s">
        <v>387</v>
      </c>
      <c r="O134" s="37" t="s">
        <v>390</v>
      </c>
      <c r="P134" s="37" t="s">
        <v>419</v>
      </c>
      <c r="Q134" s="236" t="s">
        <v>275</v>
      </c>
      <c r="R134" s="8" t="str">
        <f>J134</f>
        <v>EVE-FK8-CF-INT</v>
      </c>
      <c r="S134" s="49" t="str">
        <f t="shared" ref="S134:T138" si="69">K134</f>
        <v>FK8 Civic Type R Black Carbon intake</v>
      </c>
      <c r="T134" s="43" t="str">
        <f t="shared" si="69"/>
        <v>S</v>
      </c>
      <c r="U134" s="9">
        <v>1400</v>
      </c>
      <c r="V134" s="36" t="str">
        <f>N134</f>
        <v>92x31x40</v>
      </c>
      <c r="W134" s="37" t="str">
        <f>O134</f>
        <v>6 Kg</v>
      </c>
    </row>
    <row r="135" spans="1:28" x14ac:dyDescent="0.3">
      <c r="A135" s="238"/>
      <c r="B135" s="8" t="s">
        <v>91</v>
      </c>
      <c r="C135" s="39" t="s">
        <v>215</v>
      </c>
      <c r="D135" s="37" t="s">
        <v>85</v>
      </c>
      <c r="E135" s="31">
        <v>1248</v>
      </c>
      <c r="F135" s="36" t="s">
        <v>12</v>
      </c>
      <c r="G135" s="37" t="s">
        <v>394</v>
      </c>
      <c r="H135" s="10"/>
      <c r="I135" s="238"/>
      <c r="J135" s="8" t="str">
        <f>B135</f>
        <v>EVE-FK8-KV-INT</v>
      </c>
      <c r="K135" s="49" t="str">
        <f t="shared" si="68"/>
        <v>FK8 Civic Type R Kevlar intake</v>
      </c>
      <c r="L135" s="43" t="str">
        <f t="shared" si="68"/>
        <v>S</v>
      </c>
      <c r="M135" s="26">
        <v>1380</v>
      </c>
      <c r="N135" s="36" t="s">
        <v>387</v>
      </c>
      <c r="O135" s="37" t="s">
        <v>390</v>
      </c>
      <c r="P135" s="37" t="s">
        <v>419</v>
      </c>
      <c r="Q135" s="238"/>
      <c r="R135" s="8" t="str">
        <f t="shared" ref="R135:R138" si="70">J135</f>
        <v>EVE-FK8-KV-INT</v>
      </c>
      <c r="S135" s="49" t="str">
        <f t="shared" si="69"/>
        <v>FK8 Civic Type R Kevlar intake</v>
      </c>
      <c r="T135" s="43" t="str">
        <f t="shared" si="69"/>
        <v>S</v>
      </c>
      <c r="U135" s="9">
        <v>1680</v>
      </c>
      <c r="V135" s="36" t="str">
        <f t="shared" ref="V135:W138" si="71">N135</f>
        <v>92x31x40</v>
      </c>
      <c r="W135" s="37" t="str">
        <f t="shared" si="71"/>
        <v>6 Kg</v>
      </c>
    </row>
    <row r="136" spans="1:28" x14ac:dyDescent="0.3">
      <c r="A136" s="238"/>
      <c r="B136" s="8" t="s">
        <v>321</v>
      </c>
      <c r="C136" s="39" t="s">
        <v>323</v>
      </c>
      <c r="D136" s="37" t="s">
        <v>75</v>
      </c>
      <c r="E136" s="31">
        <v>275</v>
      </c>
      <c r="F136" s="37" t="s">
        <v>132</v>
      </c>
      <c r="G136" s="37" t="s">
        <v>426</v>
      </c>
      <c r="H136" s="10"/>
      <c r="I136" s="238"/>
      <c r="J136" s="8" t="str">
        <f t="shared" si="68"/>
        <v>EVE-FK8V2-CF-MAF</v>
      </c>
      <c r="K136" s="49" t="str">
        <f t="shared" si="68"/>
        <v>FK8 Carbon V2 MAF Tube and Silicon Set</v>
      </c>
      <c r="L136" s="43" t="str">
        <f t="shared" si="68"/>
        <v>n/a</v>
      </c>
      <c r="M136" s="26">
        <v>318</v>
      </c>
      <c r="N136" s="37" t="s">
        <v>407</v>
      </c>
      <c r="O136" s="37" t="s">
        <v>389</v>
      </c>
      <c r="P136" s="37" t="s">
        <v>85</v>
      </c>
      <c r="Q136" s="238"/>
      <c r="R136" s="8" t="str">
        <f t="shared" si="70"/>
        <v>EVE-FK8V2-CF-MAF</v>
      </c>
      <c r="S136" s="49" t="str">
        <f t="shared" si="69"/>
        <v>FK8 Carbon V2 MAF Tube and Silicon Set</v>
      </c>
      <c r="T136" s="43" t="str">
        <f t="shared" si="69"/>
        <v>n/a</v>
      </c>
      <c r="U136" s="9">
        <v>345</v>
      </c>
      <c r="V136" s="36" t="str">
        <f t="shared" si="71"/>
        <v>49x15x12</v>
      </c>
      <c r="W136" s="37" t="str">
        <f t="shared" si="71"/>
        <v>2 Kg</v>
      </c>
    </row>
    <row r="137" spans="1:28" x14ac:dyDescent="0.3">
      <c r="A137" s="238"/>
      <c r="B137" s="8" t="s">
        <v>322</v>
      </c>
      <c r="C137" s="39" t="s">
        <v>324</v>
      </c>
      <c r="D137" s="37" t="s">
        <v>75</v>
      </c>
      <c r="E137" s="31">
        <v>330</v>
      </c>
      <c r="F137" s="37" t="s">
        <v>132</v>
      </c>
      <c r="G137" s="37" t="s">
        <v>426</v>
      </c>
      <c r="H137" s="10"/>
      <c r="I137" s="238"/>
      <c r="J137" s="8" t="str">
        <f t="shared" si="68"/>
        <v>EVE-FK8V2-KV-MAF</v>
      </c>
      <c r="K137" s="49" t="str">
        <f t="shared" si="68"/>
        <v>FK8 Kevlar V2 MAF Tube and Silicon Set</v>
      </c>
      <c r="L137" s="43" t="str">
        <f t="shared" si="68"/>
        <v>n/a</v>
      </c>
      <c r="M137" s="26">
        <v>381</v>
      </c>
      <c r="N137" s="37" t="s">
        <v>407</v>
      </c>
      <c r="O137" s="37" t="s">
        <v>389</v>
      </c>
      <c r="P137" s="37" t="s">
        <v>85</v>
      </c>
      <c r="Q137" s="238"/>
      <c r="R137" s="8" t="str">
        <f t="shared" si="70"/>
        <v>EVE-FK8V2-KV-MAF</v>
      </c>
      <c r="S137" s="49" t="str">
        <f t="shared" si="69"/>
        <v>FK8 Kevlar V2 MAF Tube and Silicon Set</v>
      </c>
      <c r="T137" s="43" t="str">
        <f t="shared" si="69"/>
        <v>n/a</v>
      </c>
      <c r="U137" s="9">
        <v>414</v>
      </c>
      <c r="V137" s="36" t="str">
        <f t="shared" si="71"/>
        <v>49x15x12</v>
      </c>
      <c r="W137" s="37" t="str">
        <f t="shared" si="71"/>
        <v>2 Kg</v>
      </c>
    </row>
    <row r="138" spans="1:28" x14ac:dyDescent="0.3">
      <c r="A138" s="237"/>
      <c r="B138" s="8" t="s">
        <v>325</v>
      </c>
      <c r="C138" s="39" t="s">
        <v>326</v>
      </c>
      <c r="D138" s="37" t="s">
        <v>75</v>
      </c>
      <c r="E138" s="31">
        <v>400</v>
      </c>
      <c r="F138" s="37" t="s">
        <v>133</v>
      </c>
      <c r="G138" s="37" t="s">
        <v>426</v>
      </c>
      <c r="H138" s="10"/>
      <c r="I138" s="237"/>
      <c r="J138" s="8" t="str">
        <f t="shared" si="68"/>
        <v>EVE-FK8FK2-ENG</v>
      </c>
      <c r="K138" s="49" t="str">
        <f t="shared" si="68"/>
        <v>FK8 and FK2 Engine Cover Red and Black</v>
      </c>
      <c r="L138" s="43" t="str">
        <f t="shared" si="68"/>
        <v>n/a</v>
      </c>
      <c r="M138" s="26">
        <v>462</v>
      </c>
      <c r="N138" s="37" t="s">
        <v>396</v>
      </c>
      <c r="O138" s="37" t="s">
        <v>389</v>
      </c>
      <c r="P138" s="37" t="s">
        <v>85</v>
      </c>
      <c r="Q138" s="237"/>
      <c r="R138" s="8" t="str">
        <f t="shared" si="70"/>
        <v>EVE-FK8FK2-ENG</v>
      </c>
      <c r="S138" s="49" t="str">
        <f t="shared" si="69"/>
        <v>FK8 and FK2 Engine Cover Red and Black</v>
      </c>
      <c r="T138" s="43" t="str">
        <f t="shared" si="69"/>
        <v>n/a</v>
      </c>
      <c r="U138" s="9">
        <v>500</v>
      </c>
      <c r="V138" s="36" t="str">
        <f t="shared" si="71"/>
        <v>68x38x15</v>
      </c>
      <c r="W138" s="37" t="str">
        <f t="shared" si="71"/>
        <v>2 Kg</v>
      </c>
    </row>
    <row r="139" spans="1:28" ht="4.5" customHeight="1" x14ac:dyDescent="0.3">
      <c r="A139" s="50"/>
      <c r="B139" s="5"/>
      <c r="C139" s="48"/>
      <c r="D139" s="41"/>
      <c r="E139" s="25"/>
      <c r="F139" s="244"/>
      <c r="G139" s="244"/>
      <c r="I139" s="50"/>
      <c r="J139" s="5"/>
      <c r="K139" s="56"/>
      <c r="L139" s="41"/>
      <c r="M139" s="25"/>
      <c r="N139" s="244"/>
      <c r="O139" s="244"/>
      <c r="P139" s="244"/>
      <c r="Q139" s="50"/>
      <c r="R139" s="5"/>
      <c r="S139" s="56"/>
      <c r="T139" s="41"/>
      <c r="U139" s="7"/>
      <c r="V139" s="68"/>
      <c r="W139" s="68"/>
    </row>
    <row r="140" spans="1:28" x14ac:dyDescent="0.3">
      <c r="A140" s="236" t="s">
        <v>315</v>
      </c>
      <c r="B140" s="8" t="s">
        <v>316</v>
      </c>
      <c r="C140" s="39" t="s">
        <v>319</v>
      </c>
      <c r="D140" s="37" t="s">
        <v>75</v>
      </c>
      <c r="E140" s="31">
        <v>550</v>
      </c>
      <c r="F140" s="36" t="s">
        <v>320</v>
      </c>
      <c r="G140" s="37" t="s">
        <v>428</v>
      </c>
      <c r="H140" s="10"/>
      <c r="I140" s="236" t="str">
        <f>A140</f>
        <v>FK8 Civic Turbo Tube</v>
      </c>
      <c r="J140" s="8" t="str">
        <f t="shared" ref="J140:L141" si="72">B140</f>
        <v>EVE-FK8-CF-CHG</v>
      </c>
      <c r="K140" s="49" t="str">
        <f t="shared" si="72"/>
        <v>FK8 Carbon Turbo Tube for customers with V2 MAF tube</v>
      </c>
      <c r="L140" s="43" t="str">
        <f t="shared" si="72"/>
        <v>n/a</v>
      </c>
      <c r="M140" s="26">
        <v>643</v>
      </c>
      <c r="N140" s="36" t="s">
        <v>400</v>
      </c>
      <c r="O140" s="37" t="s">
        <v>389</v>
      </c>
      <c r="P140" s="37" t="s">
        <v>85</v>
      </c>
      <c r="Q140" s="236" t="str">
        <f>A140</f>
        <v>FK8 Civic Turbo Tube</v>
      </c>
      <c r="R140" s="8" t="str">
        <f>J140</f>
        <v>EVE-FK8-CF-CHG</v>
      </c>
      <c r="S140" s="49" t="str">
        <f t="shared" ref="S140:T141" si="73">K140</f>
        <v>FK8 Carbon Turbo Tube for customers with V2 MAF tube</v>
      </c>
      <c r="T140" s="43" t="str">
        <f t="shared" si="73"/>
        <v>n/a</v>
      </c>
      <c r="U140" s="9">
        <v>700</v>
      </c>
      <c r="V140" s="36" t="str">
        <f>N140</f>
        <v>52x37x16</v>
      </c>
      <c r="W140" s="37" t="str">
        <f>O140</f>
        <v>2 Kg</v>
      </c>
    </row>
    <row r="141" spans="1:28" x14ac:dyDescent="0.3">
      <c r="A141" s="237"/>
      <c r="B141" s="8" t="s">
        <v>317</v>
      </c>
      <c r="C141" s="39" t="s">
        <v>318</v>
      </c>
      <c r="D141" s="37" t="s">
        <v>75</v>
      </c>
      <c r="E141" s="31">
        <v>704</v>
      </c>
      <c r="F141" s="36" t="s">
        <v>320</v>
      </c>
      <c r="G141" s="37" t="s">
        <v>428</v>
      </c>
      <c r="H141" s="10"/>
      <c r="I141" s="237"/>
      <c r="J141" s="8" t="str">
        <f t="shared" si="72"/>
        <v>EVE-FK8V2-CF-CHG</v>
      </c>
      <c r="K141" s="49" t="str">
        <f t="shared" si="72"/>
        <v>FK8 Carbon Turbo Tube Package with V2 MAF Tube</v>
      </c>
      <c r="L141" s="43" t="str">
        <f t="shared" si="72"/>
        <v>n/a</v>
      </c>
      <c r="M141" s="26">
        <v>811</v>
      </c>
      <c r="N141" s="36" t="s">
        <v>400</v>
      </c>
      <c r="O141" s="37" t="s">
        <v>389</v>
      </c>
      <c r="P141" s="37" t="s">
        <v>85</v>
      </c>
      <c r="Q141" s="237"/>
      <c r="R141" s="8" t="str">
        <f>J141</f>
        <v>EVE-FK8V2-CF-CHG</v>
      </c>
      <c r="S141" s="49" t="str">
        <f t="shared" si="73"/>
        <v>FK8 Carbon Turbo Tube Package with V2 MAF Tube</v>
      </c>
      <c r="T141" s="43" t="str">
        <f t="shared" si="73"/>
        <v>n/a</v>
      </c>
      <c r="U141" s="9">
        <v>880</v>
      </c>
      <c r="V141" s="36" t="str">
        <f>N141</f>
        <v>52x37x16</v>
      </c>
      <c r="W141" s="64" t="str">
        <f>O141</f>
        <v>2 Kg</v>
      </c>
    </row>
    <row r="142" spans="1:28" ht="4.95" customHeight="1" x14ac:dyDescent="0.3">
      <c r="C142" s="3"/>
      <c r="D142" s="52"/>
      <c r="E142" s="4"/>
      <c r="F142" s="73"/>
      <c r="G142" s="73"/>
      <c r="K142" s="55"/>
      <c r="L142" s="52"/>
      <c r="M142" s="4"/>
      <c r="N142" s="73"/>
      <c r="O142" s="73"/>
      <c r="P142" s="73"/>
      <c r="S142" s="51"/>
      <c r="U142" s="4"/>
      <c r="V142" s="73"/>
      <c r="W142" s="73"/>
    </row>
    <row r="143" spans="1:28" s="14" customFormat="1" ht="21" hidden="1" customHeight="1" x14ac:dyDescent="0.3">
      <c r="A143" s="89"/>
      <c r="B143" s="245" t="s">
        <v>58</v>
      </c>
      <c r="C143" s="246"/>
      <c r="D143" s="246"/>
      <c r="E143" s="246"/>
      <c r="F143" s="246"/>
      <c r="G143" s="247"/>
      <c r="I143" s="89"/>
      <c r="J143" s="78" t="s">
        <v>58</v>
      </c>
      <c r="K143" s="79"/>
      <c r="L143" s="69"/>
      <c r="M143" s="69"/>
      <c r="N143" s="69"/>
      <c r="O143" s="70"/>
      <c r="Q143" s="89"/>
      <c r="R143" s="78" t="s">
        <v>58</v>
      </c>
      <c r="S143" s="79"/>
      <c r="T143" s="69"/>
      <c r="U143" s="69"/>
      <c r="V143" s="69"/>
      <c r="W143" s="70"/>
    </row>
    <row r="144" spans="1:28" ht="4.5" hidden="1" customHeight="1" x14ac:dyDescent="0.3">
      <c r="A144" s="50"/>
      <c r="B144" s="5"/>
      <c r="C144" s="6"/>
      <c r="D144" s="41"/>
      <c r="E144" s="7"/>
      <c r="F144" s="244"/>
      <c r="G144" s="244"/>
      <c r="I144" s="50"/>
      <c r="J144" s="5"/>
      <c r="K144" s="48"/>
      <c r="L144" s="41"/>
      <c r="M144" s="7"/>
      <c r="N144" s="244"/>
      <c r="O144" s="244"/>
      <c r="P144" s="244"/>
      <c r="Q144" s="50"/>
      <c r="R144" s="5"/>
      <c r="S144" s="6"/>
      <c r="T144" s="41"/>
      <c r="U144" s="7"/>
      <c r="V144" s="68"/>
      <c r="W144" s="68"/>
      <c r="Y144" s="14"/>
      <c r="Z144" s="14"/>
      <c r="AA144" s="14"/>
      <c r="AB144" s="14"/>
    </row>
    <row r="145" spans="1:28" s="46" customFormat="1" ht="28.95" hidden="1" customHeight="1" x14ac:dyDescent="0.3">
      <c r="A145" s="76"/>
      <c r="B145" s="29" t="s">
        <v>4</v>
      </c>
      <c r="C145" s="29" t="s">
        <v>5</v>
      </c>
      <c r="D145" s="44" t="s">
        <v>86</v>
      </c>
      <c r="E145" s="30" t="s">
        <v>78</v>
      </c>
      <c r="F145" s="242" t="s">
        <v>7</v>
      </c>
      <c r="G145" s="243"/>
      <c r="I145" s="76"/>
      <c r="J145" s="29" t="s">
        <v>4</v>
      </c>
      <c r="K145" s="29" t="s">
        <v>5</v>
      </c>
      <c r="L145" s="44" t="s">
        <v>80</v>
      </c>
      <c r="M145" s="30" t="s">
        <v>78</v>
      </c>
      <c r="N145" s="242" t="s">
        <v>7</v>
      </c>
      <c r="O145" s="258"/>
      <c r="P145" s="243"/>
      <c r="Q145" s="76"/>
      <c r="R145" s="29" t="s">
        <v>4</v>
      </c>
      <c r="S145" s="29" t="s">
        <v>5</v>
      </c>
      <c r="T145" s="44" t="s">
        <v>80</v>
      </c>
      <c r="U145" s="47" t="s">
        <v>6</v>
      </c>
      <c r="V145" s="82" t="s">
        <v>7</v>
      </c>
      <c r="W145" s="83"/>
      <c r="Y145" s="14"/>
      <c r="Z145" s="14"/>
      <c r="AA145" s="14"/>
      <c r="AB145" s="14"/>
    </row>
    <row r="146" spans="1:28" ht="4.5" hidden="1" customHeight="1" x14ac:dyDescent="0.3">
      <c r="A146" s="50"/>
      <c r="B146" s="5"/>
      <c r="C146" s="6"/>
      <c r="D146" s="41"/>
      <c r="E146" s="25"/>
      <c r="F146" s="244"/>
      <c r="G146" s="244"/>
      <c r="I146" s="50"/>
      <c r="J146" s="6"/>
      <c r="K146" s="48"/>
      <c r="L146" s="41"/>
      <c r="M146" s="7"/>
      <c r="N146" s="244"/>
      <c r="O146" s="244"/>
      <c r="P146" s="244"/>
      <c r="Q146" s="50"/>
      <c r="R146" s="5"/>
      <c r="S146" s="6"/>
      <c r="T146" s="41"/>
      <c r="U146" s="7"/>
      <c r="V146" s="81"/>
      <c r="W146" s="81"/>
      <c r="Y146" s="14"/>
      <c r="Z146" s="14"/>
      <c r="AA146" s="14"/>
      <c r="AB146" s="14"/>
    </row>
    <row r="147" spans="1:28" ht="14.4" hidden="1" customHeight="1" x14ac:dyDescent="0.3">
      <c r="A147" s="90"/>
      <c r="B147" s="11" t="s">
        <v>59</v>
      </c>
      <c r="C147" s="39" t="s">
        <v>216</v>
      </c>
      <c r="D147" s="43" t="s">
        <v>74</v>
      </c>
      <c r="E147" s="31">
        <v>3100</v>
      </c>
      <c r="F147" s="36" t="s">
        <v>12</v>
      </c>
      <c r="G147" s="37" t="s">
        <v>424</v>
      </c>
      <c r="H147" s="10"/>
      <c r="I147" s="90"/>
      <c r="J147" s="11" t="str">
        <f t="shared" ref="J147:L148" si="74">B147</f>
        <v>EVE-HCN-CF-INT</v>
      </c>
      <c r="K147" s="57" t="str">
        <f t="shared" si="74"/>
        <v>Lamborghini Huracan Black Carbon intake</v>
      </c>
      <c r="L147" s="54" t="str">
        <f t="shared" si="74"/>
        <v>B</v>
      </c>
      <c r="M147" s="26">
        <v>3780</v>
      </c>
      <c r="N147" s="36" t="s">
        <v>12</v>
      </c>
      <c r="O147" s="37" t="s">
        <v>424</v>
      </c>
      <c r="P147" s="37" t="s">
        <v>424</v>
      </c>
      <c r="Q147" s="90"/>
      <c r="R147" s="11" t="str">
        <f>J147</f>
        <v>EVE-HCN-CF-INT</v>
      </c>
      <c r="S147" s="57" t="str">
        <f t="shared" ref="S147:T148" si="75">K147</f>
        <v>Lamborghini Huracan Black Carbon intake</v>
      </c>
      <c r="T147" s="54" t="str">
        <f t="shared" si="75"/>
        <v>B</v>
      </c>
      <c r="U147" s="9">
        <v>3900</v>
      </c>
      <c r="V147" s="15" t="str">
        <f t="shared" ref="V147:W148" si="76">N147</f>
        <v>91x30x39</v>
      </c>
      <c r="W147" s="64" t="str">
        <f t="shared" si="76"/>
        <v>7 Kg</v>
      </c>
      <c r="Y147" s="14"/>
      <c r="Z147" s="14"/>
      <c r="AA147" s="14"/>
      <c r="AB147" s="14"/>
    </row>
    <row r="148" spans="1:28" ht="14.4" hidden="1" customHeight="1" x14ac:dyDescent="0.3">
      <c r="A148" s="90"/>
      <c r="B148" s="11" t="s">
        <v>60</v>
      </c>
      <c r="C148" s="39" t="s">
        <v>217</v>
      </c>
      <c r="D148" s="43" t="s">
        <v>74</v>
      </c>
      <c r="E148" s="34">
        <v>3720</v>
      </c>
      <c r="F148" s="36" t="s">
        <v>12</v>
      </c>
      <c r="G148" s="37" t="s">
        <v>424</v>
      </c>
      <c r="I148" s="90"/>
      <c r="J148" s="11" t="str">
        <f t="shared" si="74"/>
        <v>EVE-HCN-KV-INT</v>
      </c>
      <c r="K148" s="57" t="str">
        <f t="shared" si="74"/>
        <v>Lamborghini Huracan Kevlar intake</v>
      </c>
      <c r="L148" s="54" t="str">
        <f t="shared" si="74"/>
        <v>B</v>
      </c>
      <c r="M148" s="28">
        <v>4530</v>
      </c>
      <c r="N148" s="36" t="s">
        <v>12</v>
      </c>
      <c r="O148" s="37" t="s">
        <v>424</v>
      </c>
      <c r="P148" s="37" t="s">
        <v>424</v>
      </c>
      <c r="Q148" s="90"/>
      <c r="R148" s="11" t="str">
        <f>J148</f>
        <v>EVE-HCN-KV-INT</v>
      </c>
      <c r="S148" s="57" t="str">
        <f t="shared" si="75"/>
        <v>Lamborghini Huracan Kevlar intake</v>
      </c>
      <c r="T148" s="54" t="str">
        <f t="shared" si="75"/>
        <v>B</v>
      </c>
      <c r="U148" s="16">
        <v>4680</v>
      </c>
      <c r="V148" s="15" t="str">
        <f t="shared" si="76"/>
        <v>91x30x39</v>
      </c>
      <c r="W148" s="64" t="str">
        <f t="shared" si="76"/>
        <v>7 Kg</v>
      </c>
      <c r="Y148" s="14"/>
      <c r="Z148" s="14"/>
      <c r="AA148" s="14"/>
      <c r="AB148" s="14"/>
    </row>
    <row r="149" spans="1:28" ht="4.5" hidden="1" customHeight="1" x14ac:dyDescent="0.3">
      <c r="A149" s="50"/>
      <c r="B149" s="5"/>
      <c r="C149" s="48"/>
      <c r="D149" s="41"/>
      <c r="E149" s="25"/>
      <c r="F149" s="244"/>
      <c r="G149" s="244"/>
      <c r="I149" s="50"/>
      <c r="J149" s="5"/>
      <c r="K149" s="56"/>
      <c r="L149" s="41"/>
      <c r="M149" s="25"/>
      <c r="N149" s="244"/>
      <c r="O149" s="244"/>
      <c r="P149" s="244"/>
      <c r="Q149" s="50"/>
      <c r="R149" s="5"/>
      <c r="S149" s="56"/>
      <c r="T149" s="41"/>
      <c r="U149" s="7"/>
      <c r="V149" s="68"/>
      <c r="W149" s="68"/>
      <c r="Y149" s="14"/>
      <c r="Z149" s="14"/>
      <c r="AA149" s="14"/>
      <c r="AB149" s="14"/>
    </row>
    <row r="150" spans="1:28" ht="14.4" hidden="1" customHeight="1" x14ac:dyDescent="0.3">
      <c r="A150" s="77"/>
      <c r="B150" s="8" t="s">
        <v>61</v>
      </c>
      <c r="C150" s="39" t="s">
        <v>218</v>
      </c>
      <c r="D150" s="43" t="s">
        <v>74</v>
      </c>
      <c r="E150" s="31">
        <v>3100</v>
      </c>
      <c r="F150" s="36" t="s">
        <v>12</v>
      </c>
      <c r="G150" s="37" t="s">
        <v>424</v>
      </c>
      <c r="H150" s="10"/>
      <c r="I150" s="77"/>
      <c r="J150" s="8" t="str">
        <f t="shared" ref="J150:L151" si="77">B150</f>
        <v>EVE-HCN-SC-CF-INT</v>
      </c>
      <c r="K150" s="49" t="str">
        <f t="shared" si="77"/>
        <v>Lamborghini Huracan Black Carbon Supercharged  intake</v>
      </c>
      <c r="L150" s="43" t="str">
        <f t="shared" si="77"/>
        <v>B</v>
      </c>
      <c r="M150" s="26">
        <v>3780</v>
      </c>
      <c r="N150" s="36" t="s">
        <v>12</v>
      </c>
      <c r="O150" s="37" t="s">
        <v>424</v>
      </c>
      <c r="P150" s="37" t="s">
        <v>424</v>
      </c>
      <c r="Q150" s="77"/>
      <c r="R150" s="8" t="str">
        <f>J150</f>
        <v>EVE-HCN-SC-CF-INT</v>
      </c>
      <c r="S150" s="49" t="str">
        <f t="shared" ref="S150:T151" si="78">K150</f>
        <v>Lamborghini Huracan Black Carbon Supercharged  intake</v>
      </c>
      <c r="T150" s="43" t="str">
        <f t="shared" si="78"/>
        <v>B</v>
      </c>
      <c r="U150" s="9">
        <v>3900</v>
      </c>
      <c r="V150" s="36" t="str">
        <f t="shared" ref="V150:W151" si="79">N150</f>
        <v>91x30x39</v>
      </c>
      <c r="W150" s="37" t="str">
        <f t="shared" si="79"/>
        <v>7 Kg</v>
      </c>
      <c r="Y150" s="14"/>
      <c r="Z150" s="14"/>
      <c r="AA150" s="14"/>
      <c r="AB150" s="14"/>
    </row>
    <row r="151" spans="1:28" ht="14.4" hidden="1" customHeight="1" x14ac:dyDescent="0.3">
      <c r="A151" s="77"/>
      <c r="B151" s="8" t="s">
        <v>62</v>
      </c>
      <c r="C151" s="39" t="s">
        <v>219</v>
      </c>
      <c r="D151" s="43" t="s">
        <v>74</v>
      </c>
      <c r="E151" s="34">
        <v>3720</v>
      </c>
      <c r="F151" s="36" t="s">
        <v>12</v>
      </c>
      <c r="G151" s="37" t="s">
        <v>424</v>
      </c>
      <c r="I151" s="77"/>
      <c r="J151" s="8" t="str">
        <f t="shared" si="77"/>
        <v>EVE-HCN-SC-KV-INT</v>
      </c>
      <c r="K151" s="49" t="str">
        <f t="shared" si="77"/>
        <v>Lamborghini Huracan Kevlar Supercharged intake</v>
      </c>
      <c r="L151" s="43" t="str">
        <f t="shared" si="77"/>
        <v>B</v>
      </c>
      <c r="M151" s="28">
        <v>4530</v>
      </c>
      <c r="N151" s="36" t="s">
        <v>12</v>
      </c>
      <c r="O151" s="37" t="s">
        <v>424</v>
      </c>
      <c r="P151" s="37" t="s">
        <v>424</v>
      </c>
      <c r="Q151" s="77"/>
      <c r="R151" s="8" t="str">
        <f>J151</f>
        <v>EVE-HCN-SC-KV-INT</v>
      </c>
      <c r="S151" s="49" t="str">
        <f t="shared" si="78"/>
        <v>Lamborghini Huracan Kevlar Supercharged intake</v>
      </c>
      <c r="T151" s="43" t="str">
        <f t="shared" si="78"/>
        <v>B</v>
      </c>
      <c r="U151" s="16">
        <v>4680</v>
      </c>
      <c r="V151" s="15" t="str">
        <f t="shared" si="79"/>
        <v>91x30x39</v>
      </c>
      <c r="W151" s="64" t="str">
        <f t="shared" si="79"/>
        <v>7 Kg</v>
      </c>
      <c r="Y151" s="14"/>
      <c r="Z151" s="14"/>
      <c r="AA151" s="14"/>
      <c r="AB151" s="14"/>
    </row>
    <row r="152" spans="1:28" ht="4.5" hidden="1" customHeight="1" x14ac:dyDescent="0.3">
      <c r="A152" s="50"/>
      <c r="B152" s="5"/>
      <c r="C152" s="48"/>
      <c r="D152" s="41"/>
      <c r="E152" s="25"/>
      <c r="F152" s="244"/>
      <c r="G152" s="244"/>
      <c r="I152" s="50"/>
      <c r="J152" s="5"/>
      <c r="K152" s="56"/>
      <c r="L152" s="41"/>
      <c r="M152" s="25"/>
      <c r="N152" s="244"/>
      <c r="O152" s="244"/>
      <c r="P152" s="244"/>
      <c r="Q152" s="50"/>
      <c r="R152" s="5"/>
      <c r="S152" s="56"/>
      <c r="T152" s="41"/>
      <c r="U152" s="7"/>
      <c r="V152" s="68"/>
      <c r="W152" s="68"/>
      <c r="Y152" s="14"/>
      <c r="Z152" s="14"/>
      <c r="AA152" s="14"/>
      <c r="AB152" s="14"/>
    </row>
    <row r="153" spans="1:28" ht="28.95" hidden="1" customHeight="1" x14ac:dyDescent="0.3">
      <c r="A153" s="77"/>
      <c r="B153" s="8" t="s">
        <v>63</v>
      </c>
      <c r="C153" s="39" t="s">
        <v>173</v>
      </c>
      <c r="D153" s="43" t="s">
        <v>75</v>
      </c>
      <c r="E153" s="31">
        <v>3500</v>
      </c>
      <c r="F153" s="37" t="s">
        <v>64</v>
      </c>
      <c r="G153" s="37" t="s">
        <v>394</v>
      </c>
      <c r="I153" s="77"/>
      <c r="J153" s="8" t="str">
        <f t="shared" ref="J153:L154" si="80">B153</f>
        <v>EVE-HCN-CF-PL-ENG</v>
      </c>
      <c r="K153" s="49" t="str">
        <f t="shared" si="80"/>
        <v>Lamborghini Huracan Black Carbon Engine Cover Set Replaces OEM Plastic Version</v>
      </c>
      <c r="L153" s="43" t="str">
        <f t="shared" si="80"/>
        <v>n/a</v>
      </c>
      <c r="M153" s="27">
        <v>4375</v>
      </c>
      <c r="N153" s="37" t="s">
        <v>64</v>
      </c>
      <c r="O153" s="37" t="s">
        <v>394</v>
      </c>
      <c r="P153" s="37" t="s">
        <v>394</v>
      </c>
      <c r="Q153" s="77"/>
      <c r="R153" s="8" t="str">
        <f>J153</f>
        <v>EVE-HCN-CF-PL-ENG</v>
      </c>
      <c r="S153" s="49" t="str">
        <f t="shared" ref="S153:T154" si="81">K153</f>
        <v>Lamborghini Huracan Black Carbon Engine Cover Set Replaces OEM Plastic Version</v>
      </c>
      <c r="T153" s="43" t="str">
        <f t="shared" si="81"/>
        <v>n/a</v>
      </c>
      <c r="U153" s="9">
        <v>4900</v>
      </c>
      <c r="V153" s="36" t="str">
        <f t="shared" ref="V153:W154" si="82">N153</f>
        <v>150x75x21</v>
      </c>
      <c r="W153" s="37" t="str">
        <f t="shared" si="82"/>
        <v>5 Kg</v>
      </c>
      <c r="Y153" s="14"/>
      <c r="Z153" s="14"/>
      <c r="AA153" s="14"/>
      <c r="AB153" s="14"/>
    </row>
    <row r="154" spans="1:28" ht="30" hidden="1" customHeight="1" x14ac:dyDescent="0.3">
      <c r="A154" s="77"/>
      <c r="B154" s="8" t="s">
        <v>65</v>
      </c>
      <c r="C154" s="39" t="s">
        <v>174</v>
      </c>
      <c r="D154" s="43" t="s">
        <v>75</v>
      </c>
      <c r="E154" s="31">
        <v>4200</v>
      </c>
      <c r="F154" s="37" t="s">
        <v>64</v>
      </c>
      <c r="G154" s="37" t="s">
        <v>394</v>
      </c>
      <c r="I154" s="77"/>
      <c r="J154" s="8" t="str">
        <f t="shared" si="80"/>
        <v>EVE-HCN-KV-PL-ENG</v>
      </c>
      <c r="K154" s="49" t="str">
        <f t="shared" si="80"/>
        <v>Lamborghini Huracan Kevlar Engine Cover Set Replaces OEM Plastic Version</v>
      </c>
      <c r="L154" s="43" t="str">
        <f t="shared" si="80"/>
        <v>n/a</v>
      </c>
      <c r="M154" s="27">
        <v>5250</v>
      </c>
      <c r="N154" s="37" t="s">
        <v>64</v>
      </c>
      <c r="O154" s="37" t="s">
        <v>394</v>
      </c>
      <c r="P154" s="37" t="s">
        <v>394</v>
      </c>
      <c r="Q154" s="77"/>
      <c r="R154" s="8" t="str">
        <f>J154</f>
        <v>EVE-HCN-KV-PL-ENG</v>
      </c>
      <c r="S154" s="49" t="str">
        <f t="shared" si="81"/>
        <v>Lamborghini Huracan Kevlar Engine Cover Set Replaces OEM Plastic Version</v>
      </c>
      <c r="T154" s="43" t="str">
        <f t="shared" si="81"/>
        <v>n/a</v>
      </c>
      <c r="U154" s="9">
        <v>5880</v>
      </c>
      <c r="V154" s="15" t="str">
        <f t="shared" si="82"/>
        <v>150x75x21</v>
      </c>
      <c r="W154" s="64" t="str">
        <f t="shared" si="82"/>
        <v>5 Kg</v>
      </c>
      <c r="Y154" s="14"/>
      <c r="Z154" s="14"/>
      <c r="AA154" s="14"/>
      <c r="AB154" s="14"/>
    </row>
    <row r="155" spans="1:28" ht="4.5" hidden="1" customHeight="1" x14ac:dyDescent="0.3">
      <c r="A155" s="50"/>
      <c r="B155" s="5"/>
      <c r="C155" s="48"/>
      <c r="D155" s="41"/>
      <c r="E155" s="25"/>
      <c r="F155" s="244"/>
      <c r="G155" s="244"/>
      <c r="I155" s="50"/>
      <c r="J155" s="5"/>
      <c r="K155" s="56"/>
      <c r="L155" s="41"/>
      <c r="M155" s="25"/>
      <c r="N155" s="244"/>
      <c r="O155" s="244"/>
      <c r="P155" s="244"/>
      <c r="Q155" s="50"/>
      <c r="R155" s="5"/>
      <c r="S155" s="56"/>
      <c r="T155" s="41"/>
      <c r="U155" s="7"/>
      <c r="V155" s="68"/>
      <c r="W155" s="68"/>
      <c r="Y155" s="14"/>
      <c r="Z155" s="14"/>
      <c r="AA155" s="14"/>
      <c r="AB155" s="14"/>
    </row>
    <row r="156" spans="1:28" ht="30" hidden="1" customHeight="1" x14ac:dyDescent="0.3">
      <c r="A156" s="77"/>
      <c r="B156" s="8" t="s">
        <v>66</v>
      </c>
      <c r="C156" s="39" t="s">
        <v>175</v>
      </c>
      <c r="D156" s="43" t="s">
        <v>75</v>
      </c>
      <c r="E156" s="31">
        <v>3500</v>
      </c>
      <c r="F156" s="37" t="s">
        <v>64</v>
      </c>
      <c r="G156" s="37" t="s">
        <v>394</v>
      </c>
      <c r="I156" s="77"/>
      <c r="J156" s="8" t="str">
        <f t="shared" ref="J156:L157" si="83">B156</f>
        <v>EVE-HCN-CF-PLC-ENG</v>
      </c>
      <c r="K156" s="49" t="str">
        <f t="shared" si="83"/>
        <v>Lamborghini Huracan Black Carbon Engine Cover Set with Cutouts Replaces OEM Plastic Version</v>
      </c>
      <c r="L156" s="43" t="str">
        <f t="shared" si="83"/>
        <v>n/a</v>
      </c>
      <c r="M156" s="27">
        <v>4375</v>
      </c>
      <c r="N156" s="37" t="s">
        <v>64</v>
      </c>
      <c r="O156" s="37" t="s">
        <v>394</v>
      </c>
      <c r="P156" s="37" t="s">
        <v>394</v>
      </c>
      <c r="Q156" s="77"/>
      <c r="R156" s="8" t="str">
        <f>J156</f>
        <v>EVE-HCN-CF-PLC-ENG</v>
      </c>
      <c r="S156" s="49" t="str">
        <f t="shared" ref="S156:T157" si="84">K156</f>
        <v>Lamborghini Huracan Black Carbon Engine Cover Set with Cutouts Replaces OEM Plastic Version</v>
      </c>
      <c r="T156" s="43" t="str">
        <f t="shared" si="84"/>
        <v>n/a</v>
      </c>
      <c r="U156" s="9">
        <v>4900</v>
      </c>
      <c r="V156" s="36" t="str">
        <f t="shared" ref="V156:W157" si="85">N156</f>
        <v>150x75x21</v>
      </c>
      <c r="W156" s="37" t="str">
        <f t="shared" si="85"/>
        <v>5 Kg</v>
      </c>
      <c r="Y156" s="14"/>
      <c r="Z156" s="14"/>
      <c r="AA156" s="14"/>
      <c r="AB156" s="14"/>
    </row>
    <row r="157" spans="1:28" ht="28.95" hidden="1" customHeight="1" x14ac:dyDescent="0.3">
      <c r="A157" s="77"/>
      <c r="B157" s="8" t="s">
        <v>67</v>
      </c>
      <c r="C157" s="39" t="s">
        <v>176</v>
      </c>
      <c r="D157" s="43" t="s">
        <v>75</v>
      </c>
      <c r="E157" s="31">
        <v>4200</v>
      </c>
      <c r="F157" s="37" t="s">
        <v>64</v>
      </c>
      <c r="G157" s="37" t="s">
        <v>394</v>
      </c>
      <c r="I157" s="77"/>
      <c r="J157" s="8" t="str">
        <f t="shared" si="83"/>
        <v>EVE-HCN-KV-PLC-ENG</v>
      </c>
      <c r="K157" s="49" t="str">
        <f t="shared" si="83"/>
        <v>Lamborghini Huracan Kevlar Engine Cover Set with Cutouts Replaces OEM Plastic Version</v>
      </c>
      <c r="L157" s="43" t="str">
        <f t="shared" si="83"/>
        <v>n/a</v>
      </c>
      <c r="M157" s="27">
        <v>5250</v>
      </c>
      <c r="N157" s="37" t="s">
        <v>64</v>
      </c>
      <c r="O157" s="37" t="s">
        <v>394</v>
      </c>
      <c r="P157" s="37" t="s">
        <v>394</v>
      </c>
      <c r="Q157" s="77"/>
      <c r="R157" s="8" t="str">
        <f>J157</f>
        <v>EVE-HCN-KV-PLC-ENG</v>
      </c>
      <c r="S157" s="49" t="str">
        <f t="shared" si="84"/>
        <v>Lamborghini Huracan Kevlar Engine Cover Set with Cutouts Replaces OEM Plastic Version</v>
      </c>
      <c r="T157" s="43" t="str">
        <f t="shared" si="84"/>
        <v>n/a</v>
      </c>
      <c r="U157" s="9">
        <v>5880</v>
      </c>
      <c r="V157" s="15" t="str">
        <f t="shared" si="85"/>
        <v>150x75x21</v>
      </c>
      <c r="W157" s="64" t="str">
        <f t="shared" si="85"/>
        <v>5 Kg</v>
      </c>
      <c r="Y157" s="14"/>
      <c r="Z157" s="14"/>
      <c r="AA157" s="14"/>
      <c r="AB157" s="14"/>
    </row>
    <row r="158" spans="1:28" ht="4.5" hidden="1" customHeight="1" x14ac:dyDescent="0.3">
      <c r="A158" s="50"/>
      <c r="B158" s="5"/>
      <c r="C158" s="48"/>
      <c r="D158" s="41"/>
      <c r="E158" s="25"/>
      <c r="F158" s="244"/>
      <c r="G158" s="244"/>
      <c r="I158" s="50"/>
      <c r="J158" s="5"/>
      <c r="K158" s="56"/>
      <c r="L158" s="41"/>
      <c r="M158" s="25"/>
      <c r="N158" s="244"/>
      <c r="O158" s="244"/>
      <c r="P158" s="244"/>
      <c r="Q158" s="50"/>
      <c r="R158" s="5"/>
      <c r="S158" s="56"/>
      <c r="T158" s="41"/>
      <c r="U158" s="7"/>
      <c r="V158" s="68"/>
      <c r="W158" s="68"/>
      <c r="Y158" s="14"/>
      <c r="Z158" s="14"/>
      <c r="AA158" s="14"/>
      <c r="AB158" s="14"/>
    </row>
    <row r="159" spans="1:28" ht="28.95" hidden="1" customHeight="1" x14ac:dyDescent="0.3">
      <c r="A159" s="77"/>
      <c r="B159" s="8" t="s">
        <v>68</v>
      </c>
      <c r="C159" s="39" t="s">
        <v>177</v>
      </c>
      <c r="D159" s="43" t="s">
        <v>75</v>
      </c>
      <c r="E159" s="31">
        <v>3500</v>
      </c>
      <c r="F159" s="37" t="s">
        <v>64</v>
      </c>
      <c r="G159" s="37" t="s">
        <v>394</v>
      </c>
      <c r="I159" s="77"/>
      <c r="J159" s="8" t="str">
        <f t="shared" ref="J159:L160" si="86">B159</f>
        <v>EVE-HCN-CF-FC-ENG</v>
      </c>
      <c r="K159" s="49" t="str">
        <f t="shared" si="86"/>
        <v>Lamborghini Huracan Black Carbon Engine Cover Set Replaces OEM Forged Carbon Version</v>
      </c>
      <c r="L159" s="43" t="str">
        <f t="shared" si="86"/>
        <v>n/a</v>
      </c>
      <c r="M159" s="27">
        <v>4375</v>
      </c>
      <c r="N159" s="37" t="s">
        <v>64</v>
      </c>
      <c r="O159" s="37" t="s">
        <v>394</v>
      </c>
      <c r="P159" s="37" t="s">
        <v>394</v>
      </c>
      <c r="Q159" s="77"/>
      <c r="R159" s="8" t="str">
        <f>J159</f>
        <v>EVE-HCN-CF-FC-ENG</v>
      </c>
      <c r="S159" s="49" t="str">
        <f t="shared" ref="S159:T160" si="87">K159</f>
        <v>Lamborghini Huracan Black Carbon Engine Cover Set Replaces OEM Forged Carbon Version</v>
      </c>
      <c r="T159" s="43" t="str">
        <f t="shared" si="87"/>
        <v>n/a</v>
      </c>
      <c r="U159" s="9">
        <v>4900</v>
      </c>
      <c r="V159" s="36" t="str">
        <f t="shared" ref="V159:W160" si="88">N159</f>
        <v>150x75x21</v>
      </c>
      <c r="W159" s="37" t="str">
        <f t="shared" si="88"/>
        <v>5 Kg</v>
      </c>
      <c r="Y159" s="14"/>
      <c r="Z159" s="14"/>
      <c r="AA159" s="14"/>
      <c r="AB159" s="14"/>
    </row>
    <row r="160" spans="1:28" ht="28.95" hidden="1" customHeight="1" x14ac:dyDescent="0.3">
      <c r="A160" s="77"/>
      <c r="B160" s="8" t="s">
        <v>69</v>
      </c>
      <c r="C160" s="39" t="s">
        <v>178</v>
      </c>
      <c r="D160" s="43" t="s">
        <v>75</v>
      </c>
      <c r="E160" s="31">
        <v>4200</v>
      </c>
      <c r="F160" s="37" t="s">
        <v>64</v>
      </c>
      <c r="G160" s="37" t="s">
        <v>394</v>
      </c>
      <c r="I160" s="77"/>
      <c r="J160" s="8" t="str">
        <f t="shared" si="86"/>
        <v>EVE-HCN-KV-FC-ENG</v>
      </c>
      <c r="K160" s="49" t="str">
        <f t="shared" si="86"/>
        <v>Lamborghini Huracan Kevlar Engine Cover Set Replaces OEM Forged Carbon Version</v>
      </c>
      <c r="L160" s="43" t="str">
        <f t="shared" si="86"/>
        <v>n/a</v>
      </c>
      <c r="M160" s="27">
        <v>5250</v>
      </c>
      <c r="N160" s="37" t="s">
        <v>64</v>
      </c>
      <c r="O160" s="37" t="s">
        <v>394</v>
      </c>
      <c r="P160" s="37" t="s">
        <v>394</v>
      </c>
      <c r="Q160" s="77"/>
      <c r="R160" s="8" t="str">
        <f>J160</f>
        <v>EVE-HCN-KV-FC-ENG</v>
      </c>
      <c r="S160" s="49" t="str">
        <f t="shared" si="87"/>
        <v>Lamborghini Huracan Kevlar Engine Cover Set Replaces OEM Forged Carbon Version</v>
      </c>
      <c r="T160" s="43" t="str">
        <f t="shared" si="87"/>
        <v>n/a</v>
      </c>
      <c r="U160" s="9">
        <v>5880</v>
      </c>
      <c r="V160" s="15" t="str">
        <f t="shared" si="88"/>
        <v>150x75x21</v>
      </c>
      <c r="W160" s="64" t="str">
        <f t="shared" si="88"/>
        <v>5 Kg</v>
      </c>
      <c r="Y160" s="14"/>
      <c r="Z160" s="14"/>
      <c r="AA160" s="14"/>
      <c r="AB160" s="14"/>
    </row>
    <row r="161" spans="1:28" ht="9" hidden="1" customHeight="1" x14ac:dyDescent="0.3">
      <c r="A161" s="50"/>
      <c r="B161" s="6"/>
      <c r="C161" s="6"/>
      <c r="D161" s="41"/>
      <c r="E161" s="13"/>
      <c r="F161" s="68"/>
      <c r="G161" s="68"/>
      <c r="I161" s="50"/>
      <c r="J161" s="6"/>
      <c r="K161" s="48"/>
      <c r="L161" s="41"/>
      <c r="M161" s="13"/>
      <c r="N161" s="68"/>
      <c r="O161" s="68"/>
      <c r="P161" s="68"/>
      <c r="Q161" s="50"/>
      <c r="R161" s="6"/>
      <c r="S161" s="6"/>
      <c r="T161" s="41"/>
      <c r="U161" s="13"/>
      <c r="V161" s="68"/>
      <c r="W161" s="68"/>
      <c r="Y161" s="14"/>
      <c r="Z161" s="14"/>
      <c r="AA161" s="14"/>
      <c r="AB161" s="14"/>
    </row>
    <row r="162" spans="1:28" ht="21" customHeight="1" x14ac:dyDescent="0.3">
      <c r="A162" s="230" t="s">
        <v>145</v>
      </c>
      <c r="B162" s="231" t="s">
        <v>145</v>
      </c>
      <c r="C162" s="231"/>
      <c r="D162" s="231"/>
      <c r="E162" s="231"/>
      <c r="F162" s="231"/>
      <c r="G162" s="232"/>
      <c r="I162" s="230" t="s">
        <v>145</v>
      </c>
      <c r="J162" s="231" t="s">
        <v>145</v>
      </c>
      <c r="K162" s="231"/>
      <c r="L162" s="231"/>
      <c r="M162" s="231"/>
      <c r="N162" s="231"/>
      <c r="O162" s="232"/>
      <c r="P162" s="100"/>
      <c r="Q162" s="230" t="s">
        <v>145</v>
      </c>
      <c r="R162" s="231" t="s">
        <v>145</v>
      </c>
      <c r="S162" s="231"/>
      <c r="T162" s="231"/>
      <c r="U162" s="231"/>
      <c r="V162" s="231"/>
      <c r="W162" s="232"/>
    </row>
    <row r="163" spans="1:28" ht="4.5" customHeight="1" x14ac:dyDescent="0.3">
      <c r="A163" s="50"/>
      <c r="B163" s="5"/>
      <c r="C163" s="6"/>
      <c r="D163" s="41"/>
      <c r="E163" s="7"/>
      <c r="F163" s="244"/>
      <c r="G163" s="244"/>
      <c r="I163" s="50"/>
      <c r="J163" s="5"/>
      <c r="K163" s="48"/>
      <c r="L163" s="41"/>
      <c r="M163" s="7"/>
      <c r="N163" s="244"/>
      <c r="O163" s="244"/>
      <c r="P163" s="244"/>
      <c r="Q163" s="50"/>
      <c r="R163" s="5"/>
      <c r="S163" s="6"/>
      <c r="T163" s="41"/>
      <c r="U163" s="7"/>
      <c r="V163" s="68"/>
      <c r="W163" s="68"/>
      <c r="Y163" s="14"/>
      <c r="Z163" s="14"/>
      <c r="AA163" s="14"/>
      <c r="AB163" s="14"/>
    </row>
    <row r="164" spans="1:28" s="46" customFormat="1" ht="43.2" customHeight="1" x14ac:dyDescent="0.3">
      <c r="A164" s="76"/>
      <c r="B164" s="29" t="s">
        <v>4</v>
      </c>
      <c r="C164" s="29" t="s">
        <v>5</v>
      </c>
      <c r="D164" s="44" t="s">
        <v>80</v>
      </c>
      <c r="E164" s="30" t="s">
        <v>78</v>
      </c>
      <c r="F164" s="242" t="s">
        <v>7</v>
      </c>
      <c r="G164" s="243"/>
      <c r="I164" s="76"/>
      <c r="J164" s="29" t="s">
        <v>4</v>
      </c>
      <c r="K164" s="29" t="s">
        <v>5</v>
      </c>
      <c r="L164" s="44" t="s">
        <v>80</v>
      </c>
      <c r="M164" s="30" t="s">
        <v>78</v>
      </c>
      <c r="N164" s="71" t="s">
        <v>7</v>
      </c>
      <c r="O164" s="169"/>
      <c r="P164" s="72" t="s">
        <v>420</v>
      </c>
      <c r="Q164" s="76"/>
      <c r="R164" s="29" t="s">
        <v>4</v>
      </c>
      <c r="S164" s="29" t="s">
        <v>5</v>
      </c>
      <c r="T164" s="44" t="s">
        <v>80</v>
      </c>
      <c r="U164" s="47" t="s">
        <v>6</v>
      </c>
      <c r="V164" s="82" t="s">
        <v>7</v>
      </c>
      <c r="W164" s="83"/>
      <c r="Y164" s="14"/>
      <c r="Z164" s="14"/>
      <c r="AA164" s="14"/>
      <c r="AB164" s="14"/>
    </row>
    <row r="165" spans="1:28" ht="4.5" customHeight="1" x14ac:dyDescent="0.3">
      <c r="A165" s="50"/>
      <c r="B165" s="5"/>
      <c r="C165" s="6"/>
      <c r="D165" s="41"/>
      <c r="E165" s="25"/>
      <c r="F165" s="244"/>
      <c r="G165" s="244"/>
      <c r="I165" s="50"/>
      <c r="J165" s="5"/>
      <c r="K165" s="48"/>
      <c r="L165" s="41"/>
      <c r="M165" s="7"/>
      <c r="N165" s="244"/>
      <c r="O165" s="244"/>
      <c r="P165" s="244"/>
      <c r="Q165" s="50"/>
      <c r="R165" s="5"/>
      <c r="S165" s="6"/>
      <c r="T165" s="41"/>
      <c r="U165" s="7"/>
      <c r="V165" s="81"/>
      <c r="W165" s="81"/>
      <c r="Y165" s="14"/>
      <c r="Z165" s="14"/>
      <c r="AA165" s="14"/>
      <c r="AB165" s="14"/>
    </row>
    <row r="166" spans="1:28" x14ac:dyDescent="0.3">
      <c r="A166" s="236" t="s">
        <v>379</v>
      </c>
      <c r="B166" s="8" t="s">
        <v>380</v>
      </c>
      <c r="C166" s="39" t="s">
        <v>383</v>
      </c>
      <c r="D166" s="43" t="s">
        <v>352</v>
      </c>
      <c r="E166" s="31">
        <v>958</v>
      </c>
      <c r="F166" s="37" t="s">
        <v>9</v>
      </c>
      <c r="G166" s="37" t="s">
        <v>425</v>
      </c>
      <c r="H166" s="10"/>
      <c r="I166" s="236" t="str">
        <f>A166</f>
        <v>A35</v>
      </c>
      <c r="J166" s="11" t="str">
        <f>B166</f>
        <v>EVE-A35-CF-INT</v>
      </c>
      <c r="K166" s="39" t="s">
        <v>383</v>
      </c>
      <c r="L166" s="54" t="str">
        <f>D166</f>
        <v>L</v>
      </c>
      <c r="M166" s="26">
        <v>1088</v>
      </c>
      <c r="N166" s="37" t="s">
        <v>387</v>
      </c>
      <c r="O166" s="37" t="s">
        <v>390</v>
      </c>
      <c r="P166" s="37" t="s">
        <v>419</v>
      </c>
      <c r="Q166" s="236" t="str">
        <f>A166</f>
        <v>A35</v>
      </c>
      <c r="R166" s="11" t="str">
        <f>J166</f>
        <v>EVE-A35-CF-INT</v>
      </c>
      <c r="S166" s="11" t="str">
        <f t="shared" ref="S166:T166" si="89">K166</f>
        <v>Mercedes A35 AMG, A250 Carbon Intake</v>
      </c>
      <c r="T166" s="54" t="str">
        <f t="shared" si="89"/>
        <v>L</v>
      </c>
      <c r="U166" s="9">
        <v>1250</v>
      </c>
      <c r="V166" s="64" t="str">
        <f t="shared" ref="V166:W166" si="90">N166</f>
        <v>92x31x40</v>
      </c>
      <c r="W166" s="15" t="str">
        <f t="shared" si="90"/>
        <v>6 Kg</v>
      </c>
    </row>
    <row r="167" spans="1:28" x14ac:dyDescent="0.3">
      <c r="A167" s="237"/>
      <c r="B167" s="8" t="s">
        <v>381</v>
      </c>
      <c r="C167" s="39" t="s">
        <v>382</v>
      </c>
      <c r="D167" s="43"/>
      <c r="E167" s="34">
        <v>590</v>
      </c>
      <c r="F167" s="36" t="s">
        <v>320</v>
      </c>
      <c r="G167" s="37" t="s">
        <v>428</v>
      </c>
      <c r="I167" s="237"/>
      <c r="J167" s="8" t="str">
        <f>B167</f>
        <v>EVE-A35-CF-CHG</v>
      </c>
      <c r="K167" s="39" t="s">
        <v>382</v>
      </c>
      <c r="L167" s="54"/>
      <c r="M167" s="26">
        <v>676</v>
      </c>
      <c r="N167" s="36" t="s">
        <v>26</v>
      </c>
      <c r="O167" s="37" t="s">
        <v>26</v>
      </c>
      <c r="P167" s="37"/>
      <c r="Q167" s="237"/>
      <c r="R167" s="8" t="str">
        <f>J167</f>
        <v>EVE-A35-CF-CHG</v>
      </c>
      <c r="S167" s="15" t="str">
        <f>K167</f>
        <v>Mercedes A35 AMG Turbo Tube</v>
      </c>
      <c r="T167" s="54"/>
      <c r="U167" s="21">
        <v>750</v>
      </c>
      <c r="V167" s="15" t="str">
        <f>N167</f>
        <v>TBC</v>
      </c>
      <c r="W167" s="93" t="str">
        <f>O167</f>
        <v>TBC</v>
      </c>
    </row>
    <row r="168" spans="1:28" ht="4.95" customHeight="1" x14ac:dyDescent="0.3">
      <c r="C168" s="3"/>
      <c r="D168" s="52"/>
      <c r="E168" s="4"/>
      <c r="F168" s="73"/>
      <c r="G168" s="73"/>
      <c r="K168" s="55"/>
      <c r="L168" s="52"/>
      <c r="M168" s="4"/>
      <c r="N168" s="73"/>
      <c r="O168" s="73"/>
      <c r="P168" s="73"/>
      <c r="S168" s="51"/>
      <c r="U168" s="4"/>
      <c r="V168" s="73"/>
      <c r="W168" s="73"/>
    </row>
    <row r="169" spans="1:28" x14ac:dyDescent="0.3">
      <c r="A169" s="236" t="s">
        <v>362</v>
      </c>
      <c r="B169" s="8" t="s">
        <v>363</v>
      </c>
      <c r="C169" s="39" t="s">
        <v>365</v>
      </c>
      <c r="D169" s="43" t="s">
        <v>74</v>
      </c>
      <c r="E169" s="31">
        <v>1917</v>
      </c>
      <c r="F169" s="36" t="s">
        <v>367</v>
      </c>
      <c r="G169" s="37" t="s">
        <v>424</v>
      </c>
      <c r="H169" s="10"/>
      <c r="I169" s="236" t="str">
        <f>A169</f>
        <v>GTR / GTS</v>
      </c>
      <c r="J169" s="11" t="str">
        <f>B169</f>
        <v>EVE-AMGGT-CF-INT</v>
      </c>
      <c r="K169" s="39" t="s">
        <v>365</v>
      </c>
      <c r="L169" s="54" t="str">
        <f>D169</f>
        <v>B</v>
      </c>
      <c r="M169" s="26">
        <v>2180</v>
      </c>
      <c r="N169" s="36" t="s">
        <v>409</v>
      </c>
      <c r="O169" s="37" t="s">
        <v>410</v>
      </c>
      <c r="P169" s="37" t="s">
        <v>352</v>
      </c>
      <c r="Q169" s="236" t="str">
        <f>A169</f>
        <v>GTR / GTS</v>
      </c>
      <c r="R169" s="11" t="str">
        <f>J169</f>
        <v>EVE-AMGGT-CF-INT</v>
      </c>
      <c r="S169" s="11" t="str">
        <f t="shared" ref="S169:T170" si="91">K169</f>
        <v>Mercedes C190/R190 AMG GTR, GTS, GT GLOSS Finish</v>
      </c>
      <c r="T169" s="54" t="str">
        <f t="shared" si="91"/>
        <v>B</v>
      </c>
      <c r="U169" s="9">
        <v>2400</v>
      </c>
      <c r="V169" s="64" t="str">
        <f t="shared" ref="V169:W169" si="92">N169</f>
        <v>77x67x27</v>
      </c>
      <c r="W169" s="15" t="str">
        <f t="shared" si="92"/>
        <v>8 Kg</v>
      </c>
    </row>
    <row r="170" spans="1:28" x14ac:dyDescent="0.3">
      <c r="A170" s="237"/>
      <c r="B170" s="8" t="s">
        <v>364</v>
      </c>
      <c r="C170" s="39" t="s">
        <v>366</v>
      </c>
      <c r="D170" s="43" t="s">
        <v>74</v>
      </c>
      <c r="E170" s="34">
        <v>1917</v>
      </c>
      <c r="F170" s="36" t="str">
        <f>F169</f>
        <v>72x60x33</v>
      </c>
      <c r="G170" s="42" t="str">
        <f>G169</f>
        <v>7 Kg</v>
      </c>
      <c r="I170" s="237"/>
      <c r="J170" s="8" t="str">
        <f>B170</f>
        <v>EVE-AMGGT-CFM-INT</v>
      </c>
      <c r="K170" s="39" t="s">
        <v>366</v>
      </c>
      <c r="L170" s="54" t="str">
        <f>D170</f>
        <v>B</v>
      </c>
      <c r="M170" s="26">
        <v>2180</v>
      </c>
      <c r="N170" s="36" t="s">
        <v>409</v>
      </c>
      <c r="O170" s="42" t="str">
        <f>O169</f>
        <v>8 Kg</v>
      </c>
      <c r="P170" s="42" t="s">
        <v>352</v>
      </c>
      <c r="Q170" s="237"/>
      <c r="R170" s="8" t="str">
        <f>J170</f>
        <v>EVE-AMGGT-CFM-INT</v>
      </c>
      <c r="S170" s="15" t="str">
        <f>K170</f>
        <v>Mercedes C190/R190 AMG GTR, GTS, GT MATTE Finish</v>
      </c>
      <c r="T170" s="54" t="str">
        <f t="shared" si="91"/>
        <v>B</v>
      </c>
      <c r="U170" s="21">
        <v>2400</v>
      </c>
      <c r="V170" s="15" t="str">
        <f>N170</f>
        <v>77x67x27</v>
      </c>
      <c r="W170" s="93" t="str">
        <f>O170</f>
        <v>8 Kg</v>
      </c>
    </row>
    <row r="171" spans="1:28" ht="4.95" customHeight="1" x14ac:dyDescent="0.3">
      <c r="C171" s="3"/>
      <c r="D171" s="52"/>
      <c r="E171" s="4"/>
      <c r="F171" s="73"/>
      <c r="G171" s="73"/>
      <c r="K171" s="55"/>
      <c r="L171" s="52"/>
      <c r="M171" s="4"/>
      <c r="N171" s="73"/>
      <c r="O171" s="73"/>
      <c r="P171" s="73"/>
      <c r="S171" s="51"/>
      <c r="U171" s="4"/>
      <c r="V171" s="73"/>
      <c r="W171" s="73"/>
    </row>
    <row r="172" spans="1:28" x14ac:dyDescent="0.3">
      <c r="A172" s="236" t="s">
        <v>280</v>
      </c>
      <c r="B172" s="8" t="s">
        <v>144</v>
      </c>
      <c r="C172" s="39" t="s">
        <v>334</v>
      </c>
      <c r="D172" s="43" t="s">
        <v>74</v>
      </c>
      <c r="E172" s="31">
        <v>2240</v>
      </c>
      <c r="F172" s="36" t="s">
        <v>12</v>
      </c>
      <c r="G172" s="37" t="s">
        <v>424</v>
      </c>
      <c r="H172" s="10"/>
      <c r="I172" s="236" t="s">
        <v>280</v>
      </c>
      <c r="J172" s="11" t="str">
        <f>B172</f>
        <v>EVE-C63S-CF-INT</v>
      </c>
      <c r="K172" s="39" t="str">
        <f>C172</f>
        <v>Mercedes all AMG C63/C63S variants Carbon intake with carbon ducts</v>
      </c>
      <c r="L172" s="54" t="s">
        <v>369</v>
      </c>
      <c r="M172" s="26">
        <v>2479</v>
      </c>
      <c r="N172" s="36" t="s">
        <v>411</v>
      </c>
      <c r="O172" s="37" t="s">
        <v>410</v>
      </c>
      <c r="P172" s="37" t="s">
        <v>352</v>
      </c>
      <c r="Q172" s="236" t="s">
        <v>280</v>
      </c>
      <c r="R172" s="11" t="str">
        <f>J172</f>
        <v>EVE-C63S-CF-INT</v>
      </c>
      <c r="S172" s="11" t="str">
        <f t="shared" ref="S172:T173" si="93">K172</f>
        <v>Mercedes all AMG C63/C63S variants Carbon intake with carbon ducts</v>
      </c>
      <c r="T172" s="54" t="str">
        <f t="shared" si="93"/>
        <v>C</v>
      </c>
      <c r="U172" s="9">
        <v>2795</v>
      </c>
      <c r="V172" s="64" t="str">
        <f t="shared" ref="V172:W172" si="94">N172</f>
        <v>64x44x45</v>
      </c>
      <c r="W172" s="15" t="str">
        <f t="shared" si="94"/>
        <v>8 Kg</v>
      </c>
    </row>
    <row r="173" spans="1:28" x14ac:dyDescent="0.3">
      <c r="A173" s="238"/>
      <c r="B173" s="8" t="s">
        <v>332</v>
      </c>
      <c r="C173" s="103" t="s">
        <v>333</v>
      </c>
      <c r="D173" s="104"/>
      <c r="E173" s="34">
        <v>136</v>
      </c>
      <c r="F173" s="36" t="s">
        <v>335</v>
      </c>
      <c r="G173" s="42" t="s">
        <v>386</v>
      </c>
      <c r="H173" s="10"/>
      <c r="I173" s="238"/>
      <c r="J173" s="11" t="str">
        <f>B173</f>
        <v>EVE-C63S-DCT</v>
      </c>
      <c r="K173" s="39" t="str">
        <f>C173</f>
        <v>C63S Carbon Duct upgrade package</v>
      </c>
      <c r="L173" s="105"/>
      <c r="M173" s="26">
        <v>154</v>
      </c>
      <c r="N173" s="36" t="s">
        <v>402</v>
      </c>
      <c r="O173" s="42" t="s">
        <v>389</v>
      </c>
      <c r="P173" s="42" t="s">
        <v>85</v>
      </c>
      <c r="Q173" s="238"/>
      <c r="R173" s="11" t="str">
        <f>J173</f>
        <v>EVE-C63S-DCT</v>
      </c>
      <c r="S173" s="11" t="str">
        <f t="shared" si="93"/>
        <v>C63S Carbon Duct upgrade package</v>
      </c>
      <c r="T173" s="105"/>
      <c r="U173" s="21">
        <v>170</v>
      </c>
      <c r="V173" s="36" t="s">
        <v>335</v>
      </c>
      <c r="W173" s="42" t="s">
        <v>386</v>
      </c>
    </row>
    <row r="174" spans="1:28" ht="4.5" customHeight="1" x14ac:dyDescent="0.3">
      <c r="A174" s="50"/>
      <c r="B174" s="5"/>
      <c r="C174" s="6"/>
      <c r="D174" s="41"/>
      <c r="E174" s="25"/>
      <c r="F174" s="244"/>
      <c r="G174" s="244"/>
      <c r="I174" s="50"/>
      <c r="J174" s="5"/>
      <c r="K174" s="48"/>
      <c r="L174" s="41"/>
      <c r="M174" s="7"/>
      <c r="N174" s="244"/>
      <c r="O174" s="244"/>
      <c r="P174" s="244"/>
      <c r="Q174" s="50"/>
      <c r="R174" s="5"/>
      <c r="S174" s="6"/>
      <c r="T174" s="41"/>
      <c r="U174" s="7"/>
      <c r="V174" s="81"/>
      <c r="W174" s="81"/>
      <c r="Y174" s="14"/>
      <c r="Z174" s="14"/>
      <c r="AA174" s="14"/>
      <c r="AB174" s="14"/>
    </row>
    <row r="175" spans="1:28" x14ac:dyDescent="0.3">
      <c r="A175" s="101" t="s">
        <v>336</v>
      </c>
      <c r="B175" s="8" t="s">
        <v>337</v>
      </c>
      <c r="C175" s="39" t="s">
        <v>338</v>
      </c>
      <c r="D175" s="43" t="s">
        <v>74</v>
      </c>
      <c r="E175" s="31">
        <v>2240</v>
      </c>
      <c r="F175" s="36" t="s">
        <v>12</v>
      </c>
      <c r="G175" s="37" t="s">
        <v>424</v>
      </c>
      <c r="H175" s="10"/>
      <c r="I175" s="101" t="s">
        <v>336</v>
      </c>
      <c r="J175" s="11" t="str">
        <f>B175</f>
        <v>EVE-GLC63S-CF-INT</v>
      </c>
      <c r="K175" s="39" t="s">
        <v>338</v>
      </c>
      <c r="L175" s="54" t="s">
        <v>369</v>
      </c>
      <c r="M175" s="26">
        <v>2479</v>
      </c>
      <c r="N175" s="36" t="s">
        <v>411</v>
      </c>
      <c r="O175" s="37" t="s">
        <v>410</v>
      </c>
      <c r="P175" s="37" t="s">
        <v>352</v>
      </c>
      <c r="Q175" s="101" t="s">
        <v>280</v>
      </c>
      <c r="R175" s="11" t="str">
        <f>J175</f>
        <v>EVE-GLC63S-CF-INT</v>
      </c>
      <c r="S175" s="11" t="str">
        <f t="shared" ref="S175:T175" si="95">K175</f>
        <v xml:space="preserve">Mercedes GLC63S carbon intake </v>
      </c>
      <c r="T175" s="54" t="str">
        <f t="shared" si="95"/>
        <v>C</v>
      </c>
      <c r="U175" s="9">
        <v>2795</v>
      </c>
      <c r="V175" s="64" t="str">
        <f t="shared" ref="V175:W175" si="96">N175</f>
        <v>64x44x45</v>
      </c>
      <c r="W175" s="15" t="str">
        <f t="shared" si="96"/>
        <v>8 Kg</v>
      </c>
    </row>
    <row r="176" spans="1:28" ht="4.95" customHeight="1" x14ac:dyDescent="0.3">
      <c r="C176" s="3"/>
      <c r="D176" s="52"/>
      <c r="E176" s="4"/>
      <c r="F176" s="73"/>
      <c r="G176" s="73"/>
      <c r="K176" s="55"/>
      <c r="L176" s="52"/>
      <c r="M176" s="4"/>
      <c r="N176" s="73"/>
      <c r="O176" s="73"/>
      <c r="P176" s="73"/>
      <c r="S176" s="51"/>
      <c r="U176" s="4"/>
      <c r="V176" s="73"/>
      <c r="W176" s="73"/>
    </row>
    <row r="177" spans="1:23" ht="21" x14ac:dyDescent="0.3">
      <c r="A177" s="230" t="s">
        <v>83</v>
      </c>
      <c r="B177" s="231" t="s">
        <v>83</v>
      </c>
      <c r="C177" s="231"/>
      <c r="D177" s="231"/>
      <c r="E177" s="231"/>
      <c r="F177" s="231"/>
      <c r="G177" s="232"/>
      <c r="I177" s="230" t="s">
        <v>83</v>
      </c>
      <c r="J177" s="231" t="s">
        <v>83</v>
      </c>
      <c r="K177" s="231"/>
      <c r="L177" s="231"/>
      <c r="M177" s="231"/>
      <c r="N177" s="231"/>
      <c r="O177" s="232"/>
      <c r="P177" s="100"/>
      <c r="Q177" s="230" t="s">
        <v>83</v>
      </c>
      <c r="R177" s="231" t="s">
        <v>83</v>
      </c>
      <c r="S177" s="231"/>
      <c r="T177" s="231"/>
      <c r="U177" s="231"/>
      <c r="V177" s="231"/>
      <c r="W177" s="232"/>
    </row>
    <row r="178" spans="1:23" ht="4.5" customHeight="1" x14ac:dyDescent="0.3">
      <c r="A178" s="50"/>
      <c r="B178" s="5"/>
      <c r="C178" s="6"/>
      <c r="D178" s="41"/>
      <c r="E178" s="7"/>
      <c r="F178" s="244"/>
      <c r="G178" s="244"/>
      <c r="I178" s="50"/>
      <c r="J178" s="5"/>
      <c r="K178" s="48"/>
      <c r="L178" s="41"/>
      <c r="M178" s="7"/>
      <c r="N178" s="244"/>
      <c r="O178" s="244"/>
      <c r="P178" s="244"/>
      <c r="Q178" s="50"/>
      <c r="R178" s="6"/>
      <c r="S178" s="6"/>
      <c r="T178" s="41"/>
      <c r="U178" s="7"/>
      <c r="V178" s="81"/>
      <c r="W178" s="81"/>
    </row>
    <row r="179" spans="1:23" s="46" customFormat="1" ht="47.4" customHeight="1" x14ac:dyDescent="0.3">
      <c r="A179" s="76"/>
      <c r="B179" s="29" t="s">
        <v>4</v>
      </c>
      <c r="C179" s="29" t="s">
        <v>5</v>
      </c>
      <c r="D179" s="44" t="s">
        <v>80</v>
      </c>
      <c r="E179" s="30" t="s">
        <v>78</v>
      </c>
      <c r="F179" s="242" t="s">
        <v>7</v>
      </c>
      <c r="G179" s="243"/>
      <c r="I179" s="76"/>
      <c r="J179" s="29" t="s">
        <v>4</v>
      </c>
      <c r="K179" s="29" t="s">
        <v>5</v>
      </c>
      <c r="L179" s="44" t="s">
        <v>80</v>
      </c>
      <c r="M179" s="30" t="s">
        <v>78</v>
      </c>
      <c r="N179" s="71" t="s">
        <v>7</v>
      </c>
      <c r="O179" s="169"/>
      <c r="P179" s="72" t="s">
        <v>420</v>
      </c>
      <c r="Q179" s="76"/>
      <c r="R179" s="29" t="s">
        <v>4</v>
      </c>
      <c r="S179" s="29" t="s">
        <v>5</v>
      </c>
      <c r="T179" s="44" t="s">
        <v>80</v>
      </c>
      <c r="U179" s="47" t="s">
        <v>6</v>
      </c>
      <c r="V179" s="82" t="s">
        <v>7</v>
      </c>
      <c r="W179" s="83"/>
    </row>
    <row r="180" spans="1:23" ht="4.5" customHeight="1" x14ac:dyDescent="0.3">
      <c r="A180" s="50"/>
      <c r="B180" s="5"/>
      <c r="C180" s="6"/>
      <c r="D180" s="41"/>
      <c r="E180" s="25"/>
      <c r="F180" s="244"/>
      <c r="G180" s="244"/>
      <c r="I180" s="50"/>
      <c r="J180" s="6"/>
      <c r="K180" s="48"/>
      <c r="L180" s="41"/>
      <c r="M180" s="7"/>
      <c r="N180" s="244"/>
      <c r="O180" s="244"/>
      <c r="P180" s="244"/>
      <c r="Q180" s="50"/>
      <c r="R180" s="5"/>
      <c r="S180" s="6"/>
      <c r="T180" s="41"/>
      <c r="U180" s="7"/>
      <c r="V180" s="81"/>
      <c r="W180" s="81"/>
    </row>
    <row r="181" spans="1:23" ht="31.95" customHeight="1" x14ac:dyDescent="0.3">
      <c r="A181" s="101" t="s">
        <v>377</v>
      </c>
      <c r="B181" s="8" t="s">
        <v>374</v>
      </c>
      <c r="C181" s="39" t="s">
        <v>375</v>
      </c>
      <c r="D181" s="43" t="s">
        <v>85</v>
      </c>
      <c r="E181" s="31">
        <v>1115</v>
      </c>
      <c r="F181" s="36" t="s">
        <v>131</v>
      </c>
      <c r="G181" s="37" t="s">
        <v>394</v>
      </c>
      <c r="H181" s="10"/>
      <c r="I181" s="101" t="s">
        <v>377</v>
      </c>
      <c r="J181" s="132" t="str">
        <f t="shared" ref="J181:L181" si="97">B181</f>
        <v>EVE-JCWGP3-INT</v>
      </c>
      <c r="K181" s="133" t="str">
        <f t="shared" si="97"/>
        <v>Mini JCW GP3 / Clubman 306HP Carbon Intake</v>
      </c>
      <c r="L181" s="134" t="str">
        <f t="shared" si="97"/>
        <v>S</v>
      </c>
      <c r="M181" s="127">
        <v>1345</v>
      </c>
      <c r="N181" s="124" t="s">
        <v>393</v>
      </c>
      <c r="O181" s="37" t="s">
        <v>394</v>
      </c>
      <c r="P181" s="37" t="s">
        <v>419</v>
      </c>
      <c r="Q181" s="101" t="s">
        <v>377</v>
      </c>
      <c r="R181" s="11" t="str">
        <f>J181</f>
        <v>EVE-JCWGP3-INT</v>
      </c>
      <c r="S181" s="11" t="str">
        <f t="shared" ref="S181" si="98">K181</f>
        <v>Mini JCW GP3 / Clubman 306HP Carbon Intake</v>
      </c>
      <c r="T181" s="54" t="str">
        <f>L181</f>
        <v>S</v>
      </c>
      <c r="U181" s="9">
        <v>1450</v>
      </c>
      <c r="V181" s="64" t="str">
        <f t="shared" ref="V181:W181" si="99">N181</f>
        <v>92x22x40</v>
      </c>
      <c r="W181" s="15" t="str">
        <f t="shared" si="99"/>
        <v>5 Kg</v>
      </c>
    </row>
    <row r="182" spans="1:23" ht="4.5" customHeight="1" x14ac:dyDescent="0.3">
      <c r="A182" s="50"/>
      <c r="B182" s="5"/>
      <c r="C182" s="6"/>
      <c r="D182" s="41"/>
      <c r="E182" s="25"/>
      <c r="F182" s="36"/>
      <c r="G182" s="37"/>
      <c r="I182" s="50"/>
      <c r="J182" s="136"/>
      <c r="K182" s="140"/>
      <c r="L182" s="138"/>
      <c r="M182" s="141"/>
      <c r="N182" s="36"/>
      <c r="O182" s="37"/>
      <c r="P182" s="37"/>
      <c r="Q182" s="50"/>
      <c r="R182" s="5"/>
      <c r="S182" s="6"/>
      <c r="T182" s="41"/>
      <c r="U182" s="7"/>
      <c r="V182" s="68"/>
      <c r="W182" s="68"/>
    </row>
    <row r="183" spans="1:23" ht="14.4" customHeight="1" x14ac:dyDescent="0.3">
      <c r="A183" s="101" t="s">
        <v>373</v>
      </c>
      <c r="B183" s="8" t="s">
        <v>376</v>
      </c>
      <c r="C183" s="39" t="s">
        <v>378</v>
      </c>
      <c r="D183" s="43" t="s">
        <v>85</v>
      </c>
      <c r="E183" s="31">
        <v>975</v>
      </c>
      <c r="F183" s="36" t="s">
        <v>131</v>
      </c>
      <c r="G183" s="37" t="s">
        <v>394</v>
      </c>
      <c r="H183" s="10"/>
      <c r="I183" s="101" t="s">
        <v>373</v>
      </c>
      <c r="J183" s="132" t="str">
        <f t="shared" ref="J183:L183" si="100">B183</f>
        <v>EVE-F60-306-INT</v>
      </c>
      <c r="K183" s="133" t="str">
        <f t="shared" si="100"/>
        <v>Mini JCW Countryman 306HP Carbon Intake with no scoop</v>
      </c>
      <c r="L183" s="134" t="str">
        <f t="shared" si="100"/>
        <v>S</v>
      </c>
      <c r="M183" s="127">
        <v>1150</v>
      </c>
      <c r="N183" s="124" t="s">
        <v>393</v>
      </c>
      <c r="O183" s="37" t="s">
        <v>394</v>
      </c>
      <c r="P183" s="37" t="s">
        <v>419</v>
      </c>
      <c r="Q183" s="101" t="s">
        <v>373</v>
      </c>
      <c r="R183" s="11" t="str">
        <f t="shared" ref="R183:T183" si="101">J183</f>
        <v>EVE-F60-306-INT</v>
      </c>
      <c r="S183" s="11" t="str">
        <f t="shared" si="101"/>
        <v>Mini JCW Countryman 306HP Carbon Intake with no scoop</v>
      </c>
      <c r="T183" s="54" t="str">
        <f t="shared" si="101"/>
        <v>S</v>
      </c>
      <c r="U183" s="9">
        <v>1250</v>
      </c>
      <c r="V183" s="64" t="str">
        <f t="shared" ref="V183:W183" si="102">N183</f>
        <v>92x22x40</v>
      </c>
      <c r="W183" s="15" t="str">
        <f t="shared" si="102"/>
        <v>5 Kg</v>
      </c>
    </row>
    <row r="184" spans="1:23" ht="4.5" customHeight="1" x14ac:dyDescent="0.3">
      <c r="A184" s="50"/>
      <c r="B184" s="5"/>
      <c r="C184" s="6"/>
      <c r="D184" s="41"/>
      <c r="E184" s="25"/>
      <c r="F184" s="36"/>
      <c r="G184" s="37"/>
      <c r="I184" s="50"/>
      <c r="J184" s="136"/>
      <c r="K184" s="140"/>
      <c r="L184" s="138"/>
      <c r="M184" s="141"/>
      <c r="N184" s="36"/>
      <c r="O184" s="37"/>
      <c r="P184" s="37"/>
      <c r="Q184" s="50"/>
      <c r="R184" s="5"/>
      <c r="S184" s="6"/>
      <c r="T184" s="41"/>
      <c r="U184" s="7"/>
      <c r="V184" s="68"/>
      <c r="W184" s="68"/>
    </row>
    <row r="185" spans="1:23" x14ac:dyDescent="0.3">
      <c r="A185" s="236" t="s">
        <v>288</v>
      </c>
      <c r="B185" s="8" t="s">
        <v>84</v>
      </c>
      <c r="C185" s="39" t="s">
        <v>286</v>
      </c>
      <c r="D185" s="43" t="s">
        <v>85</v>
      </c>
      <c r="E185" s="31">
        <v>1075</v>
      </c>
      <c r="F185" s="36" t="s">
        <v>131</v>
      </c>
      <c r="G185" s="37" t="s">
        <v>394</v>
      </c>
      <c r="H185" s="10"/>
      <c r="I185" s="236" t="s">
        <v>288</v>
      </c>
      <c r="J185" s="132" t="str">
        <f t="shared" ref="J185:L188" si="103">B185</f>
        <v>EVE-F56-CF-INT</v>
      </c>
      <c r="K185" s="133" t="str">
        <f t="shared" si="103"/>
        <v>Mini Cooper S / JCW Black Carbon intake</v>
      </c>
      <c r="L185" s="134" t="str">
        <f t="shared" si="103"/>
        <v>S</v>
      </c>
      <c r="M185" s="127">
        <v>1345</v>
      </c>
      <c r="N185" s="124" t="s">
        <v>393</v>
      </c>
      <c r="O185" s="37" t="s">
        <v>394</v>
      </c>
      <c r="P185" s="37" t="s">
        <v>419</v>
      </c>
      <c r="Q185" s="236" t="s">
        <v>288</v>
      </c>
      <c r="R185" s="11" t="str">
        <f>J185</f>
        <v>EVE-F56-CF-INT</v>
      </c>
      <c r="S185" s="11" t="str">
        <f t="shared" ref="S185:S186" si="104">K185</f>
        <v>Mini Cooper S / JCW Black Carbon intake</v>
      </c>
      <c r="T185" s="54" t="str">
        <f>L185</f>
        <v>S</v>
      </c>
      <c r="U185" s="9">
        <v>1450</v>
      </c>
      <c r="V185" s="64" t="str">
        <f t="shared" ref="V185:W188" si="105">N185</f>
        <v>92x22x40</v>
      </c>
      <c r="W185" s="15" t="str">
        <f t="shared" si="105"/>
        <v>5 Kg</v>
      </c>
    </row>
    <row r="186" spans="1:23" x14ac:dyDescent="0.3">
      <c r="A186" s="238"/>
      <c r="B186" s="8" t="s">
        <v>93</v>
      </c>
      <c r="C186" s="39" t="s">
        <v>287</v>
      </c>
      <c r="D186" s="43" t="s">
        <v>85</v>
      </c>
      <c r="E186" s="31">
        <v>1075</v>
      </c>
      <c r="F186" s="36" t="s">
        <v>131</v>
      </c>
      <c r="G186" s="37" t="s">
        <v>394</v>
      </c>
      <c r="H186" s="10"/>
      <c r="I186" s="238"/>
      <c r="J186" s="132" t="str">
        <f t="shared" si="103"/>
        <v>EVE-F56-LCI-CF-INT</v>
      </c>
      <c r="K186" s="133" t="str">
        <f t="shared" si="103"/>
        <v>Mini Cooper S / JCW Facelift Black Carbon intake</v>
      </c>
      <c r="L186" s="134" t="str">
        <f t="shared" si="103"/>
        <v>S</v>
      </c>
      <c r="M186" s="127">
        <v>1345</v>
      </c>
      <c r="N186" s="124" t="s">
        <v>393</v>
      </c>
      <c r="O186" s="37" t="s">
        <v>394</v>
      </c>
      <c r="P186" s="37" t="s">
        <v>419</v>
      </c>
      <c r="Q186" s="238"/>
      <c r="R186" s="11" t="str">
        <f>J186</f>
        <v>EVE-F56-LCI-CF-INT</v>
      </c>
      <c r="S186" s="11" t="str">
        <f t="shared" si="104"/>
        <v>Mini Cooper S / JCW Facelift Black Carbon intake</v>
      </c>
      <c r="T186" s="54" t="str">
        <f>L186</f>
        <v>S</v>
      </c>
      <c r="U186" s="9">
        <v>1450</v>
      </c>
      <c r="V186" s="37" t="str">
        <f t="shared" si="105"/>
        <v>92x22x40</v>
      </c>
      <c r="W186" s="36" t="str">
        <f t="shared" si="105"/>
        <v>5 Kg</v>
      </c>
    </row>
    <row r="187" spans="1:23" x14ac:dyDescent="0.3">
      <c r="A187" s="238"/>
      <c r="B187" s="8" t="s">
        <v>140</v>
      </c>
      <c r="C187" s="39" t="s">
        <v>222</v>
      </c>
      <c r="D187" s="43" t="s">
        <v>85</v>
      </c>
      <c r="E187" s="31">
        <v>665</v>
      </c>
      <c r="F187" s="36" t="s">
        <v>131</v>
      </c>
      <c r="G187" s="37" t="s">
        <v>394</v>
      </c>
      <c r="H187" s="10"/>
      <c r="I187" s="238"/>
      <c r="J187" s="132" t="str">
        <f t="shared" si="103"/>
        <v>EVE-F56-PL-INT</v>
      </c>
      <c r="K187" s="133" t="str">
        <f t="shared" si="103"/>
        <v>Mini Cooper S / JCW Plastic intake with Carbon Scoop</v>
      </c>
      <c r="L187" s="134" t="str">
        <f t="shared" si="103"/>
        <v>S</v>
      </c>
      <c r="M187" s="127">
        <v>790</v>
      </c>
      <c r="N187" s="124" t="s">
        <v>393</v>
      </c>
      <c r="O187" s="37" t="s">
        <v>394</v>
      </c>
      <c r="P187" s="37" t="s">
        <v>419</v>
      </c>
      <c r="Q187" s="238"/>
      <c r="R187" s="11" t="str">
        <f>J187</f>
        <v>EVE-F56-PL-INT</v>
      </c>
      <c r="S187" s="11" t="str">
        <f>K187</f>
        <v>Mini Cooper S / JCW Plastic intake with Carbon Scoop</v>
      </c>
      <c r="T187" s="54" t="str">
        <f>L187</f>
        <v>S</v>
      </c>
      <c r="U187" s="9">
        <v>835</v>
      </c>
      <c r="V187" s="37" t="str">
        <f t="shared" si="105"/>
        <v>92x22x40</v>
      </c>
      <c r="W187" s="36" t="str">
        <f t="shared" si="105"/>
        <v>5 Kg</v>
      </c>
    </row>
    <row r="188" spans="1:23" x14ac:dyDescent="0.3">
      <c r="A188" s="237"/>
      <c r="B188" s="8" t="s">
        <v>141</v>
      </c>
      <c r="C188" s="39" t="s">
        <v>223</v>
      </c>
      <c r="D188" s="43" t="s">
        <v>85</v>
      </c>
      <c r="E188" s="31">
        <v>665</v>
      </c>
      <c r="F188" s="36" t="s">
        <v>131</v>
      </c>
      <c r="G188" s="37" t="s">
        <v>394</v>
      </c>
      <c r="H188" s="10"/>
      <c r="I188" s="237"/>
      <c r="J188" s="132" t="str">
        <f t="shared" si="103"/>
        <v>EVE-F56-LCI-PL-INT</v>
      </c>
      <c r="K188" s="133" t="str">
        <f t="shared" si="103"/>
        <v>Mini Cooper S / JCW Facelift Plastic intake with Carbon Scoop</v>
      </c>
      <c r="L188" s="134" t="str">
        <f t="shared" si="103"/>
        <v>S</v>
      </c>
      <c r="M188" s="127">
        <v>790</v>
      </c>
      <c r="N188" s="124" t="s">
        <v>393</v>
      </c>
      <c r="O188" s="37" t="s">
        <v>394</v>
      </c>
      <c r="P188" s="37" t="s">
        <v>419</v>
      </c>
      <c r="Q188" s="237"/>
      <c r="R188" s="11" t="str">
        <f>J188</f>
        <v>EVE-F56-LCI-PL-INT</v>
      </c>
      <c r="S188" s="11" t="str">
        <f>K188</f>
        <v>Mini Cooper S / JCW Facelift Plastic intake with Carbon Scoop</v>
      </c>
      <c r="T188" s="54" t="str">
        <f>L188</f>
        <v>S</v>
      </c>
      <c r="U188" s="9">
        <v>835</v>
      </c>
      <c r="V188" s="37" t="str">
        <f t="shared" si="105"/>
        <v>92x22x40</v>
      </c>
      <c r="W188" s="36" t="str">
        <f t="shared" si="105"/>
        <v>5 Kg</v>
      </c>
    </row>
    <row r="189" spans="1:23" ht="4.5" customHeight="1" x14ac:dyDescent="0.3">
      <c r="A189" s="50"/>
      <c r="B189" s="5"/>
      <c r="C189" s="6"/>
      <c r="D189" s="41"/>
      <c r="E189" s="25"/>
      <c r="F189" s="36"/>
      <c r="G189" s="37"/>
      <c r="I189" s="50"/>
      <c r="J189" s="136"/>
      <c r="K189" s="140"/>
      <c r="L189" s="138"/>
      <c r="M189" s="141"/>
      <c r="N189" s="36"/>
      <c r="O189" s="37"/>
      <c r="P189" s="37"/>
      <c r="Q189" s="50"/>
      <c r="R189" s="5"/>
      <c r="S189" s="6"/>
      <c r="T189" s="41"/>
      <c r="U189" s="7"/>
      <c r="V189" s="68"/>
      <c r="W189" s="68"/>
    </row>
    <row r="190" spans="1:23" ht="14.4" customHeight="1" x14ac:dyDescent="0.3">
      <c r="A190" s="236" t="s">
        <v>289</v>
      </c>
      <c r="B190" s="8" t="s">
        <v>125</v>
      </c>
      <c r="C190" s="39" t="s">
        <v>220</v>
      </c>
      <c r="D190" s="43" t="s">
        <v>85</v>
      </c>
      <c r="E190" s="31">
        <v>937</v>
      </c>
      <c r="F190" s="36" t="s">
        <v>131</v>
      </c>
      <c r="G190" s="37" t="s">
        <v>394</v>
      </c>
      <c r="H190" s="10"/>
      <c r="I190" s="236" t="s">
        <v>289</v>
      </c>
      <c r="J190" s="132" t="str">
        <f t="shared" ref="J190:J191" si="106">B190</f>
        <v>EVE-F60-CF-INT</v>
      </c>
      <c r="K190" s="133" t="str">
        <f>C190</f>
        <v>MINI Countryman S Black Carbon intake with no scoop</v>
      </c>
      <c r="L190" s="134" t="str">
        <f t="shared" ref="L190:L191" si="107">D190</f>
        <v>S</v>
      </c>
      <c r="M190" s="127">
        <v>1090</v>
      </c>
      <c r="N190" s="124" t="s">
        <v>393</v>
      </c>
      <c r="O190" s="37" t="s">
        <v>394</v>
      </c>
      <c r="P190" s="37" t="s">
        <v>419</v>
      </c>
      <c r="Q190" s="236" t="s">
        <v>289</v>
      </c>
      <c r="R190" s="11" t="str">
        <f>J190</f>
        <v>EVE-F60-CF-INT</v>
      </c>
      <c r="S190" s="11" t="str">
        <f t="shared" ref="S190:S193" si="108">K190</f>
        <v>MINI Countryman S Black Carbon intake with no scoop</v>
      </c>
      <c r="T190" s="54" t="str">
        <f>L190</f>
        <v>S</v>
      </c>
      <c r="U190" s="9">
        <v>1150</v>
      </c>
      <c r="V190" s="64" t="str">
        <f t="shared" ref="V190:W193" si="109">N190</f>
        <v>92x22x40</v>
      </c>
      <c r="W190" s="15" t="str">
        <f t="shared" si="109"/>
        <v>5 Kg</v>
      </c>
    </row>
    <row r="191" spans="1:23" x14ac:dyDescent="0.3">
      <c r="A191" s="238"/>
      <c r="B191" s="8" t="s">
        <v>126</v>
      </c>
      <c r="C191" s="39" t="s">
        <v>221</v>
      </c>
      <c r="D191" s="43" t="s">
        <v>85</v>
      </c>
      <c r="E191" s="31">
        <v>937</v>
      </c>
      <c r="F191" s="36" t="s">
        <v>131</v>
      </c>
      <c r="G191" s="37" t="s">
        <v>394</v>
      </c>
      <c r="H191" s="10"/>
      <c r="I191" s="238"/>
      <c r="J191" s="132" t="str">
        <f t="shared" si="106"/>
        <v>EVE-F60-LCI-CF-INT</v>
      </c>
      <c r="K191" s="133" t="str">
        <f>C191</f>
        <v>MINI Countryman S Facelift Black Carbon intake with no scoop</v>
      </c>
      <c r="L191" s="134" t="str">
        <f t="shared" si="107"/>
        <v>S</v>
      </c>
      <c r="M191" s="127">
        <v>1090</v>
      </c>
      <c r="N191" s="124" t="s">
        <v>393</v>
      </c>
      <c r="O191" s="37" t="s">
        <v>394</v>
      </c>
      <c r="P191" s="37" t="s">
        <v>419</v>
      </c>
      <c r="Q191" s="238"/>
      <c r="R191" s="11" t="str">
        <f>J191</f>
        <v>EVE-F60-LCI-CF-INT</v>
      </c>
      <c r="S191" s="11" t="str">
        <f t="shared" si="108"/>
        <v>MINI Countryman S Facelift Black Carbon intake with no scoop</v>
      </c>
      <c r="T191" s="54" t="str">
        <f>L191</f>
        <v>S</v>
      </c>
      <c r="U191" s="9">
        <v>1150</v>
      </c>
      <c r="V191" s="37" t="str">
        <f t="shared" si="109"/>
        <v>92x22x40</v>
      </c>
      <c r="W191" s="36" t="str">
        <f t="shared" si="109"/>
        <v>5 Kg</v>
      </c>
    </row>
    <row r="192" spans="1:23" x14ac:dyDescent="0.3">
      <c r="A192" s="238"/>
      <c r="B192" s="8" t="s">
        <v>142</v>
      </c>
      <c r="C192" s="39" t="s">
        <v>224</v>
      </c>
      <c r="D192" s="43" t="s">
        <v>85</v>
      </c>
      <c r="E192" s="31">
        <v>466</v>
      </c>
      <c r="F192" s="36" t="s">
        <v>131</v>
      </c>
      <c r="G192" s="37" t="s">
        <v>394</v>
      </c>
      <c r="H192" s="10"/>
      <c r="I192" s="238"/>
      <c r="J192" s="132" t="str">
        <f>B192</f>
        <v>EVE-F60-PL-INT</v>
      </c>
      <c r="K192" s="133" t="str">
        <f>C192</f>
        <v>MINI Countryman S Plastic intake with no scoop</v>
      </c>
      <c r="L192" s="134" t="str">
        <f>D192</f>
        <v>S</v>
      </c>
      <c r="M192" s="127">
        <v>565</v>
      </c>
      <c r="N192" s="124" t="s">
        <v>393</v>
      </c>
      <c r="O192" s="37" t="s">
        <v>394</v>
      </c>
      <c r="P192" s="37" t="s">
        <v>419</v>
      </c>
      <c r="Q192" s="238"/>
      <c r="R192" s="11" t="str">
        <f>J192</f>
        <v>EVE-F60-PL-INT</v>
      </c>
      <c r="S192" s="11" t="str">
        <f t="shared" si="108"/>
        <v>MINI Countryman S Plastic intake with no scoop</v>
      </c>
      <c r="T192" s="54" t="str">
        <f>L192</f>
        <v>S</v>
      </c>
      <c r="U192" s="9">
        <v>570</v>
      </c>
      <c r="V192" s="37" t="str">
        <f t="shared" si="109"/>
        <v>92x22x40</v>
      </c>
      <c r="W192" s="36" t="str">
        <f t="shared" si="109"/>
        <v>5 Kg</v>
      </c>
    </row>
    <row r="193" spans="1:23" x14ac:dyDescent="0.3">
      <c r="A193" s="237"/>
      <c r="B193" s="8" t="s">
        <v>143</v>
      </c>
      <c r="C193" s="39" t="s">
        <v>225</v>
      </c>
      <c r="D193" s="43" t="s">
        <v>85</v>
      </c>
      <c r="E193" s="31">
        <v>466</v>
      </c>
      <c r="F193" s="36" t="s">
        <v>131</v>
      </c>
      <c r="G193" s="37" t="s">
        <v>394</v>
      </c>
      <c r="H193" s="10"/>
      <c r="I193" s="237"/>
      <c r="J193" s="132" t="str">
        <f>B193</f>
        <v>EVE-F60-LCI-PL-INT</v>
      </c>
      <c r="K193" s="133" t="str">
        <f>C193</f>
        <v>MINI Countryman S Facelift Plastic intake with no scoop</v>
      </c>
      <c r="L193" s="134" t="str">
        <f>D193</f>
        <v>S</v>
      </c>
      <c r="M193" s="127">
        <v>565</v>
      </c>
      <c r="N193" s="124" t="s">
        <v>393</v>
      </c>
      <c r="O193" s="37" t="s">
        <v>394</v>
      </c>
      <c r="P193" s="37" t="s">
        <v>419</v>
      </c>
      <c r="Q193" s="237"/>
      <c r="R193" s="11" t="str">
        <f>J193</f>
        <v>EVE-F60-LCI-PL-INT</v>
      </c>
      <c r="S193" s="11" t="str">
        <f t="shared" si="108"/>
        <v>MINI Countryman S Facelift Plastic intake with no scoop</v>
      </c>
      <c r="T193" s="54" t="str">
        <f>L193</f>
        <v>S</v>
      </c>
      <c r="U193" s="9">
        <v>570</v>
      </c>
      <c r="V193" s="37" t="str">
        <f t="shared" si="109"/>
        <v>92x22x40</v>
      </c>
      <c r="W193" s="36" t="str">
        <f t="shared" si="109"/>
        <v>5 Kg</v>
      </c>
    </row>
    <row r="194" spans="1:23" ht="4.95" customHeight="1" x14ac:dyDescent="0.3">
      <c r="C194" s="3"/>
      <c r="D194" s="52"/>
      <c r="E194" s="4"/>
      <c r="F194" s="73"/>
      <c r="G194" s="73"/>
      <c r="K194" s="55"/>
      <c r="L194" s="52"/>
      <c r="M194" s="4"/>
      <c r="N194" s="73"/>
      <c r="O194" s="73"/>
      <c r="P194" s="73"/>
      <c r="S194" s="51"/>
      <c r="U194" s="4"/>
      <c r="V194" s="73"/>
      <c r="W194" s="73"/>
    </row>
    <row r="195" spans="1:23" ht="21" customHeight="1" x14ac:dyDescent="0.3">
      <c r="A195" s="230" t="s">
        <v>121</v>
      </c>
      <c r="B195" s="231" t="s">
        <v>121</v>
      </c>
      <c r="C195" s="231"/>
      <c r="D195" s="231"/>
      <c r="E195" s="231"/>
      <c r="F195" s="231"/>
      <c r="G195" s="232"/>
      <c r="I195" s="230" t="s">
        <v>121</v>
      </c>
      <c r="J195" s="231" t="s">
        <v>121</v>
      </c>
      <c r="K195" s="231"/>
      <c r="L195" s="231"/>
      <c r="M195" s="231"/>
      <c r="N195" s="231"/>
      <c r="O195" s="232"/>
      <c r="P195" s="100"/>
      <c r="Q195" s="230" t="s">
        <v>121</v>
      </c>
      <c r="R195" s="231" t="s">
        <v>121</v>
      </c>
      <c r="S195" s="231"/>
      <c r="T195" s="231"/>
      <c r="U195" s="231"/>
      <c r="V195" s="231"/>
      <c r="W195" s="232"/>
    </row>
    <row r="196" spans="1:23" ht="4.5" customHeight="1" x14ac:dyDescent="0.3">
      <c r="A196" s="50"/>
      <c r="B196" s="5"/>
      <c r="C196" s="6"/>
      <c r="D196" s="41"/>
      <c r="E196" s="7"/>
      <c r="F196" s="244"/>
      <c r="G196" s="244"/>
      <c r="I196" s="50"/>
      <c r="J196" s="5"/>
      <c r="K196" s="48"/>
      <c r="L196" s="41"/>
      <c r="M196" s="7"/>
      <c r="N196" s="244"/>
      <c r="O196" s="244"/>
      <c r="P196" s="244"/>
      <c r="Q196" s="50"/>
      <c r="R196" s="6"/>
      <c r="S196" s="6"/>
      <c r="T196" s="41"/>
      <c r="U196" s="7"/>
      <c r="V196" s="81"/>
      <c r="W196" s="81"/>
    </row>
    <row r="197" spans="1:23" s="46" customFormat="1" ht="55.95" customHeight="1" x14ac:dyDescent="0.3">
      <c r="A197" s="76"/>
      <c r="B197" s="29" t="s">
        <v>4</v>
      </c>
      <c r="C197" s="29" t="s">
        <v>5</v>
      </c>
      <c r="D197" s="44" t="s">
        <v>80</v>
      </c>
      <c r="E197" s="30" t="s">
        <v>78</v>
      </c>
      <c r="F197" s="242" t="s">
        <v>7</v>
      </c>
      <c r="G197" s="243"/>
      <c r="I197" s="76"/>
      <c r="J197" s="29" t="s">
        <v>4</v>
      </c>
      <c r="K197" s="29" t="s">
        <v>5</v>
      </c>
      <c r="L197" s="44" t="s">
        <v>80</v>
      </c>
      <c r="M197" s="30" t="s">
        <v>78</v>
      </c>
      <c r="N197" s="71" t="s">
        <v>7</v>
      </c>
      <c r="O197" s="169"/>
      <c r="P197" s="72" t="s">
        <v>420</v>
      </c>
      <c r="Q197" s="76"/>
      <c r="R197" s="29" t="s">
        <v>4</v>
      </c>
      <c r="S197" s="29" t="s">
        <v>5</v>
      </c>
      <c r="T197" s="44" t="s">
        <v>80</v>
      </c>
      <c r="U197" s="47" t="s">
        <v>6</v>
      </c>
      <c r="V197" s="82" t="s">
        <v>7</v>
      </c>
      <c r="W197" s="83"/>
    </row>
    <row r="198" spans="1:23" ht="4.5" customHeight="1" x14ac:dyDescent="0.3">
      <c r="A198" s="50"/>
      <c r="B198" s="5"/>
      <c r="C198" s="6"/>
      <c r="D198" s="41"/>
      <c r="E198" s="25"/>
      <c r="F198" s="244"/>
      <c r="G198" s="244"/>
      <c r="I198" s="50"/>
      <c r="J198" s="5"/>
      <c r="K198" s="48"/>
      <c r="L198" s="41"/>
      <c r="M198" s="7"/>
      <c r="N198" s="244"/>
      <c r="O198" s="244"/>
      <c r="P198" s="244"/>
      <c r="Q198" s="50"/>
      <c r="R198" s="5"/>
      <c r="S198" s="6"/>
      <c r="T198" s="41"/>
      <c r="U198" s="7"/>
      <c r="V198" s="81"/>
      <c r="W198" s="81"/>
    </row>
    <row r="199" spans="1:23" x14ac:dyDescent="0.3">
      <c r="A199" s="77" t="s">
        <v>276</v>
      </c>
      <c r="B199" s="8" t="s">
        <v>97</v>
      </c>
      <c r="C199" s="39" t="s">
        <v>226</v>
      </c>
      <c r="D199" s="43" t="s">
        <v>85</v>
      </c>
      <c r="E199" s="31">
        <v>1700</v>
      </c>
      <c r="F199" s="36" t="s">
        <v>12</v>
      </c>
      <c r="G199" s="37" t="s">
        <v>424</v>
      </c>
      <c r="H199" s="10"/>
      <c r="I199" s="77" t="s">
        <v>276</v>
      </c>
      <c r="J199" s="11" t="str">
        <f>B199</f>
        <v>EVE-P991T-INT</v>
      </c>
      <c r="K199" s="57" t="str">
        <f>C199</f>
        <v>Porsche 991 Turbo Black Carbon intake</v>
      </c>
      <c r="L199" s="54" t="str">
        <f>D199</f>
        <v>S</v>
      </c>
      <c r="M199" s="26">
        <v>1950</v>
      </c>
      <c r="N199" s="36" t="s">
        <v>387</v>
      </c>
      <c r="O199" s="37" t="s">
        <v>390</v>
      </c>
      <c r="P199" s="37" t="s">
        <v>419</v>
      </c>
      <c r="Q199" s="77" t="s">
        <v>276</v>
      </c>
      <c r="R199" s="11" t="str">
        <f>J199</f>
        <v>EVE-P991T-INT</v>
      </c>
      <c r="S199" s="11" t="str">
        <f t="shared" ref="S199" si="110">K199</f>
        <v>Porsche 991 Turbo Black Carbon intake</v>
      </c>
      <c r="T199" s="54" t="str">
        <f>L199</f>
        <v>S</v>
      </c>
      <c r="U199" s="9">
        <v>2200</v>
      </c>
      <c r="V199" s="15" t="str">
        <f>N199</f>
        <v>92x31x40</v>
      </c>
      <c r="W199" s="15" t="str">
        <f>O199</f>
        <v>6 Kg</v>
      </c>
    </row>
    <row r="200" spans="1:23" ht="4.95" customHeight="1" x14ac:dyDescent="0.3">
      <c r="C200" s="3"/>
      <c r="D200" s="52"/>
      <c r="E200" s="4"/>
      <c r="F200" s="73"/>
      <c r="G200" s="73"/>
      <c r="K200" s="55"/>
      <c r="L200" s="52"/>
      <c r="M200" s="4"/>
      <c r="N200" s="73"/>
      <c r="O200" s="73"/>
      <c r="P200" s="73"/>
      <c r="S200" s="51"/>
      <c r="U200" s="4"/>
      <c r="V200" s="73"/>
      <c r="W200" s="73"/>
    </row>
    <row r="201" spans="1:23" ht="21" x14ac:dyDescent="0.3">
      <c r="A201" s="230" t="s">
        <v>70</v>
      </c>
      <c r="B201" s="231" t="s">
        <v>70</v>
      </c>
      <c r="C201" s="231"/>
      <c r="D201" s="231"/>
      <c r="E201" s="231"/>
      <c r="F201" s="231"/>
      <c r="G201" s="232"/>
      <c r="I201" s="230" t="s">
        <v>70</v>
      </c>
      <c r="J201" s="231" t="s">
        <v>70</v>
      </c>
      <c r="K201" s="231"/>
      <c r="L201" s="231"/>
      <c r="M201" s="231"/>
      <c r="N201" s="231"/>
      <c r="O201" s="232"/>
      <c r="P201" s="100"/>
      <c r="Q201" s="230" t="s">
        <v>70</v>
      </c>
      <c r="R201" s="231" t="s">
        <v>70</v>
      </c>
      <c r="S201" s="231"/>
      <c r="T201" s="231"/>
      <c r="U201" s="231"/>
      <c r="V201" s="231"/>
      <c r="W201" s="232"/>
    </row>
    <row r="202" spans="1:23" ht="4.5" customHeight="1" x14ac:dyDescent="0.3">
      <c r="A202" s="50"/>
      <c r="B202" s="5"/>
      <c r="C202" s="6"/>
      <c r="D202" s="41"/>
      <c r="E202" s="7"/>
      <c r="F202" s="244"/>
      <c r="G202" s="244"/>
      <c r="I202" s="50"/>
      <c r="J202" s="5"/>
      <c r="K202" s="48"/>
      <c r="L202" s="41"/>
      <c r="M202" s="7"/>
      <c r="N202" s="244"/>
      <c r="O202" s="244"/>
      <c r="P202" s="244"/>
      <c r="Q202" s="50"/>
      <c r="R202" s="6"/>
      <c r="S202" s="6"/>
      <c r="T202" s="41"/>
      <c r="U202" s="7"/>
      <c r="V202" s="81"/>
      <c r="W202" s="81"/>
    </row>
    <row r="203" spans="1:23" s="46" customFormat="1" ht="52.2" customHeight="1" x14ac:dyDescent="0.3">
      <c r="A203" s="76"/>
      <c r="B203" s="29" t="s">
        <v>4</v>
      </c>
      <c r="C203" s="29" t="s">
        <v>5</v>
      </c>
      <c r="D203" s="44" t="s">
        <v>80</v>
      </c>
      <c r="E203" s="30" t="s">
        <v>78</v>
      </c>
      <c r="F203" s="242" t="s">
        <v>7</v>
      </c>
      <c r="G203" s="243"/>
      <c r="I203" s="76"/>
      <c r="J203" s="29" t="s">
        <v>4</v>
      </c>
      <c r="K203" s="29" t="s">
        <v>5</v>
      </c>
      <c r="L203" s="44" t="s">
        <v>80</v>
      </c>
      <c r="M203" s="30" t="s">
        <v>78</v>
      </c>
      <c r="N203" s="71" t="s">
        <v>7</v>
      </c>
      <c r="O203" s="169"/>
      <c r="P203" s="72" t="s">
        <v>420</v>
      </c>
      <c r="Q203" s="76"/>
      <c r="R203" s="29" t="s">
        <v>4</v>
      </c>
      <c r="S203" s="29" t="s">
        <v>5</v>
      </c>
      <c r="T203" s="44" t="s">
        <v>80</v>
      </c>
      <c r="U203" s="47" t="s">
        <v>6</v>
      </c>
      <c r="V203" s="71" t="s">
        <v>7</v>
      </c>
      <c r="W203" s="72"/>
    </row>
    <row r="204" spans="1:23" ht="4.5" customHeight="1" x14ac:dyDescent="0.3">
      <c r="A204" s="50"/>
      <c r="B204" s="5"/>
      <c r="C204" s="6"/>
      <c r="D204" s="41"/>
      <c r="E204" s="25"/>
      <c r="F204" s="244"/>
      <c r="G204" s="244"/>
      <c r="I204" s="50"/>
      <c r="J204" s="5"/>
      <c r="K204" s="48"/>
      <c r="L204" s="41"/>
      <c r="M204" s="7"/>
      <c r="N204" s="244"/>
      <c r="O204" s="244"/>
      <c r="P204" s="244"/>
      <c r="Q204" s="50"/>
      <c r="R204" s="5"/>
      <c r="S204" s="6"/>
      <c r="T204" s="41"/>
      <c r="U204" s="7"/>
      <c r="V204" s="68"/>
      <c r="W204" s="68"/>
    </row>
    <row r="205" spans="1:23" x14ac:dyDescent="0.3">
      <c r="A205" s="238"/>
      <c r="B205" s="8" t="s">
        <v>10</v>
      </c>
      <c r="C205" s="39" t="s">
        <v>227</v>
      </c>
      <c r="D205" s="43" t="s">
        <v>74</v>
      </c>
      <c r="E205" s="31">
        <v>658</v>
      </c>
      <c r="F205" s="36" t="s">
        <v>129</v>
      </c>
      <c r="G205" s="37" t="s">
        <v>425</v>
      </c>
      <c r="H205" s="10"/>
      <c r="I205" s="238" t="s">
        <v>279</v>
      </c>
      <c r="J205" s="11" t="str">
        <f t="shared" ref="J205:L206" si="111">B205</f>
        <v>EVE-2TFSI-CF-INT</v>
      </c>
      <c r="K205" s="57" t="str">
        <f t="shared" si="111"/>
        <v>Leon Cupra 2.0 TFSI- Full Black Carbon intake</v>
      </c>
      <c r="L205" s="54" t="str">
        <f t="shared" si="111"/>
        <v>B</v>
      </c>
      <c r="M205" s="26">
        <v>756</v>
      </c>
      <c r="N205" s="36" t="s">
        <v>385</v>
      </c>
      <c r="O205" s="37" t="s">
        <v>386</v>
      </c>
      <c r="P205" s="37" t="s">
        <v>85</v>
      </c>
      <c r="Q205" s="238"/>
      <c r="R205" s="11" t="str">
        <f t="shared" ref="R205:T206" si="112">J205</f>
        <v>EVE-2TFSI-CF-INT</v>
      </c>
      <c r="S205" s="57" t="str">
        <f t="shared" si="112"/>
        <v>Leon Cupra 2.0 TFSI- Full Black Carbon intake</v>
      </c>
      <c r="T205" s="54" t="str">
        <f t="shared" si="112"/>
        <v>B</v>
      </c>
      <c r="U205" s="9">
        <v>855</v>
      </c>
      <c r="V205" s="37" t="str">
        <f t="shared" ref="V205:W206" si="113">N205</f>
        <v>38x38x38</v>
      </c>
      <c r="W205" s="37" t="str">
        <f t="shared" si="113"/>
        <v>3 Kg</v>
      </c>
    </row>
    <row r="206" spans="1:23" x14ac:dyDescent="0.3">
      <c r="A206" s="237"/>
      <c r="B206" s="11" t="s">
        <v>11</v>
      </c>
      <c r="C206" s="39" t="s">
        <v>228</v>
      </c>
      <c r="D206" s="43" t="s">
        <v>74</v>
      </c>
      <c r="E206" s="31">
        <v>788</v>
      </c>
      <c r="F206" s="36" t="s">
        <v>129</v>
      </c>
      <c r="G206" s="37" t="s">
        <v>425</v>
      </c>
      <c r="H206" s="10"/>
      <c r="I206" s="237"/>
      <c r="J206" s="11" t="str">
        <f t="shared" si="111"/>
        <v>EVE-2TFSI-KV-INT</v>
      </c>
      <c r="K206" s="57" t="str">
        <f t="shared" si="111"/>
        <v>Leon Cupra 2.0 TFSI Full Kevlar intake</v>
      </c>
      <c r="L206" s="54" t="str">
        <f t="shared" si="111"/>
        <v>B</v>
      </c>
      <c r="M206" s="26">
        <v>907</v>
      </c>
      <c r="N206" s="36" t="s">
        <v>385</v>
      </c>
      <c r="O206" s="37" t="s">
        <v>386</v>
      </c>
      <c r="P206" s="37" t="s">
        <v>85</v>
      </c>
      <c r="Q206" s="237"/>
      <c r="R206" s="11" t="str">
        <f t="shared" si="112"/>
        <v>EVE-2TFSI-KV-INT</v>
      </c>
      <c r="S206" s="57" t="str">
        <f t="shared" si="112"/>
        <v>Leon Cupra 2.0 TFSI Full Kevlar intake</v>
      </c>
      <c r="T206" s="54" t="str">
        <f t="shared" si="112"/>
        <v>B</v>
      </c>
      <c r="U206" s="9">
        <v>1025</v>
      </c>
      <c r="V206" s="37" t="str">
        <f t="shared" si="113"/>
        <v>38x38x38</v>
      </c>
      <c r="W206" s="37" t="str">
        <f t="shared" si="113"/>
        <v>3 Kg</v>
      </c>
    </row>
    <row r="207" spans="1:23" ht="4.95" customHeight="1" x14ac:dyDescent="0.3">
      <c r="C207" s="3"/>
      <c r="D207" s="52"/>
      <c r="E207" s="4"/>
      <c r="F207" s="73"/>
      <c r="G207" s="73"/>
      <c r="K207" s="55"/>
      <c r="L207" s="52"/>
      <c r="M207" s="4"/>
      <c r="N207" s="73"/>
      <c r="O207" s="73"/>
      <c r="P207" s="73"/>
      <c r="S207" s="51"/>
      <c r="U207" s="4"/>
      <c r="V207" s="73"/>
      <c r="W207" s="73"/>
    </row>
    <row r="208" spans="1:23" ht="21" x14ac:dyDescent="0.3">
      <c r="A208" s="230" t="s">
        <v>235</v>
      </c>
      <c r="B208" s="231" t="s">
        <v>235</v>
      </c>
      <c r="C208" s="231"/>
      <c r="D208" s="231"/>
      <c r="E208" s="231"/>
      <c r="F208" s="231"/>
      <c r="G208" s="232"/>
      <c r="I208" s="230" t="s">
        <v>235</v>
      </c>
      <c r="J208" s="231" t="s">
        <v>235</v>
      </c>
      <c r="K208" s="231"/>
      <c r="L208" s="231"/>
      <c r="M208" s="231"/>
      <c r="N208" s="231"/>
      <c r="O208" s="232"/>
      <c r="P208" s="100"/>
      <c r="Q208" s="230" t="s">
        <v>235</v>
      </c>
      <c r="R208" s="231" t="s">
        <v>235</v>
      </c>
      <c r="S208" s="231"/>
      <c r="T208" s="231"/>
      <c r="U208" s="231"/>
      <c r="V208" s="231"/>
      <c r="W208" s="232"/>
    </row>
    <row r="209" spans="1:23" ht="4.5" customHeight="1" x14ac:dyDescent="0.3">
      <c r="A209" s="50"/>
      <c r="B209" s="5"/>
      <c r="C209" s="6"/>
      <c r="D209" s="41"/>
      <c r="E209" s="7"/>
      <c r="F209" s="244"/>
      <c r="G209" s="244"/>
      <c r="I209" s="50"/>
      <c r="J209" s="5"/>
      <c r="K209" s="48"/>
      <c r="L209" s="41"/>
      <c r="M209" s="7"/>
      <c r="N209" s="244"/>
      <c r="O209" s="244"/>
      <c r="P209" s="244"/>
      <c r="Q209" s="50"/>
      <c r="R209" s="6"/>
      <c r="S209" s="6"/>
      <c r="T209" s="41"/>
      <c r="U209" s="7"/>
      <c r="V209" s="81"/>
      <c r="W209" s="81"/>
    </row>
    <row r="210" spans="1:23" s="46" customFormat="1" ht="49.95" customHeight="1" x14ac:dyDescent="0.3">
      <c r="A210" s="76"/>
      <c r="B210" s="29" t="s">
        <v>4</v>
      </c>
      <c r="C210" s="29" t="s">
        <v>5</v>
      </c>
      <c r="D210" s="44" t="s">
        <v>80</v>
      </c>
      <c r="E210" s="30" t="s">
        <v>78</v>
      </c>
      <c r="F210" s="242" t="s">
        <v>7</v>
      </c>
      <c r="G210" s="243"/>
      <c r="I210" s="76"/>
      <c r="J210" s="29" t="s">
        <v>4</v>
      </c>
      <c r="K210" s="29" t="s">
        <v>5</v>
      </c>
      <c r="L210" s="44" t="s">
        <v>80</v>
      </c>
      <c r="M210" s="30" t="s">
        <v>78</v>
      </c>
      <c r="N210" s="71" t="s">
        <v>7</v>
      </c>
      <c r="O210" s="169"/>
      <c r="P210" s="72" t="s">
        <v>420</v>
      </c>
      <c r="Q210" s="76"/>
      <c r="R210" s="29" t="s">
        <v>4</v>
      </c>
      <c r="S210" s="29" t="s">
        <v>5</v>
      </c>
      <c r="T210" s="44" t="s">
        <v>80</v>
      </c>
      <c r="U210" s="47" t="s">
        <v>6</v>
      </c>
      <c r="V210" s="82" t="s">
        <v>7</v>
      </c>
      <c r="W210" s="83"/>
    </row>
    <row r="211" spans="1:23" ht="4.5" customHeight="1" x14ac:dyDescent="0.3">
      <c r="A211" s="50"/>
      <c r="B211" s="5"/>
      <c r="C211" s="6"/>
      <c r="D211" s="41"/>
      <c r="E211" s="25"/>
      <c r="F211" s="244"/>
      <c r="G211" s="244"/>
      <c r="I211" s="50"/>
      <c r="J211" s="6"/>
      <c r="K211" s="48"/>
      <c r="L211" s="41"/>
      <c r="M211" s="7"/>
      <c r="N211" s="244"/>
      <c r="O211" s="244"/>
      <c r="P211" s="244"/>
      <c r="Q211" s="50"/>
      <c r="R211" s="5"/>
      <c r="S211" s="6"/>
      <c r="T211" s="41"/>
      <c r="U211" s="7"/>
      <c r="V211" s="81"/>
      <c r="W211" s="81"/>
    </row>
    <row r="212" spans="1:23" x14ac:dyDescent="0.3">
      <c r="A212" s="236" t="s">
        <v>277</v>
      </c>
      <c r="B212" s="8" t="s">
        <v>236</v>
      </c>
      <c r="C212" s="39" t="s">
        <v>237</v>
      </c>
      <c r="D212" s="43" t="s">
        <v>85</v>
      </c>
      <c r="E212" s="31">
        <v>1041</v>
      </c>
      <c r="F212" s="37" t="s">
        <v>9</v>
      </c>
      <c r="G212" s="37" t="s">
        <v>425</v>
      </c>
      <c r="H212" s="10"/>
      <c r="I212" s="236" t="s">
        <v>277</v>
      </c>
      <c r="J212" s="11" t="str">
        <f>B212</f>
        <v>EVE-A90-CF-INT</v>
      </c>
      <c r="K212" s="57" t="str">
        <f>C212</f>
        <v>Toyota MK5 Supra Carbon Intake</v>
      </c>
      <c r="L212" s="54" t="s">
        <v>352</v>
      </c>
      <c r="M212" s="26">
        <v>1134</v>
      </c>
      <c r="N212" s="37" t="s">
        <v>385</v>
      </c>
      <c r="O212" s="37" t="s">
        <v>386</v>
      </c>
      <c r="P212" s="37" t="s">
        <v>85</v>
      </c>
      <c r="Q212" s="236" t="s">
        <v>277</v>
      </c>
      <c r="R212" s="11" t="str">
        <f>J212</f>
        <v>EVE-A90-CF-INT</v>
      </c>
      <c r="S212" s="11" t="str">
        <f t="shared" ref="S212:S214" si="114">K212</f>
        <v>Toyota MK5 Supra Carbon Intake</v>
      </c>
      <c r="T212" s="54" t="str">
        <f>L212</f>
        <v>L</v>
      </c>
      <c r="U212" s="9">
        <v>1300</v>
      </c>
      <c r="V212" s="36" t="str">
        <f>N212</f>
        <v>38x38x38</v>
      </c>
      <c r="W212" s="36" t="str">
        <f>O212</f>
        <v>3 Kg</v>
      </c>
    </row>
    <row r="213" spans="1:23" x14ac:dyDescent="0.3">
      <c r="A213" s="238"/>
      <c r="B213" s="8"/>
      <c r="C213" s="39"/>
      <c r="D213" s="43"/>
      <c r="E213" s="31"/>
      <c r="F213" s="37"/>
      <c r="G213" s="37"/>
      <c r="H213" s="10"/>
      <c r="I213" s="238"/>
      <c r="J213" s="11" t="s">
        <v>238</v>
      </c>
      <c r="K213" s="57" t="s">
        <v>239</v>
      </c>
      <c r="L213" s="54"/>
      <c r="M213" s="26">
        <v>539</v>
      </c>
      <c r="N213" s="36" t="s">
        <v>397</v>
      </c>
      <c r="O213" s="37" t="s">
        <v>389</v>
      </c>
      <c r="P213" s="37" t="s">
        <v>419</v>
      </c>
      <c r="Q213" s="238"/>
      <c r="R213" s="11"/>
      <c r="S213" s="11"/>
      <c r="T213" s="54"/>
      <c r="U213" s="9"/>
      <c r="V213" s="36"/>
      <c r="W213" s="36"/>
    </row>
    <row r="214" spans="1:23" x14ac:dyDescent="0.3">
      <c r="A214" s="237"/>
      <c r="B214" s="8" t="s">
        <v>238</v>
      </c>
      <c r="C214" s="39" t="s">
        <v>239</v>
      </c>
      <c r="D214" s="43" t="s">
        <v>85</v>
      </c>
      <c r="E214" s="31">
        <v>477</v>
      </c>
      <c r="F214" s="36" t="s">
        <v>47</v>
      </c>
      <c r="G214" s="37" t="s">
        <v>425</v>
      </c>
      <c r="H214" s="10"/>
      <c r="I214" s="237"/>
      <c r="J214" s="11" t="s">
        <v>299</v>
      </c>
      <c r="K214" s="57" t="s">
        <v>300</v>
      </c>
      <c r="L214" s="54"/>
      <c r="M214" s="26">
        <v>769</v>
      </c>
      <c r="N214" s="36" t="s">
        <v>393</v>
      </c>
      <c r="O214" s="37" t="s">
        <v>394</v>
      </c>
      <c r="P214" s="37" t="s">
        <v>419</v>
      </c>
      <c r="Q214" s="237"/>
      <c r="R214" s="11" t="str">
        <f>J214</f>
        <v>EVE-A90-CF-HDP</v>
      </c>
      <c r="S214" s="11" t="str">
        <f t="shared" si="114"/>
        <v>Toyota MK5 Supra Carbon Headlamp Duct</v>
      </c>
      <c r="T214" s="54">
        <f>L214</f>
        <v>0</v>
      </c>
      <c r="U214" s="9">
        <v>600</v>
      </c>
      <c r="V214" s="36" t="str">
        <f>N214</f>
        <v>92x22x40</v>
      </c>
      <c r="W214" s="36" t="str">
        <f>O214</f>
        <v>5 Kg</v>
      </c>
    </row>
    <row r="215" spans="1:23" ht="4.95" customHeight="1" x14ac:dyDescent="0.3">
      <c r="C215" s="3"/>
      <c r="D215" s="52"/>
      <c r="E215" s="4"/>
      <c r="F215" s="73"/>
      <c r="G215" s="73"/>
      <c r="K215" s="55"/>
      <c r="L215" s="52"/>
      <c r="M215" s="4"/>
      <c r="N215" s="73"/>
      <c r="O215" s="73"/>
      <c r="P215" s="73"/>
      <c r="Q215" s="230" t="s">
        <v>71</v>
      </c>
      <c r="R215" s="231" t="s">
        <v>71</v>
      </c>
      <c r="S215" s="231"/>
      <c r="T215" s="231"/>
      <c r="U215" s="231"/>
      <c r="V215" s="231"/>
      <c r="W215" s="232"/>
    </row>
    <row r="216" spans="1:23" ht="21" customHeight="1" x14ac:dyDescent="0.3">
      <c r="A216" s="230" t="s">
        <v>71</v>
      </c>
      <c r="B216" s="231" t="s">
        <v>71</v>
      </c>
      <c r="C216" s="231"/>
      <c r="D216" s="231"/>
      <c r="E216" s="231"/>
      <c r="F216" s="231"/>
      <c r="G216" s="232"/>
      <c r="I216" s="230" t="s">
        <v>71</v>
      </c>
      <c r="J216" s="231" t="s">
        <v>71</v>
      </c>
      <c r="K216" s="231"/>
      <c r="L216" s="231"/>
      <c r="M216" s="231"/>
      <c r="N216" s="231"/>
      <c r="O216" s="232"/>
      <c r="P216" s="100"/>
      <c r="Q216" s="230" t="s">
        <v>71</v>
      </c>
      <c r="R216" s="231" t="s">
        <v>71</v>
      </c>
      <c r="S216" s="231"/>
      <c r="T216" s="231"/>
      <c r="U216" s="231"/>
      <c r="V216" s="231"/>
      <c r="W216" s="232"/>
    </row>
    <row r="217" spans="1:23" ht="4.5" customHeight="1" x14ac:dyDescent="0.3">
      <c r="A217" s="50"/>
      <c r="B217" s="5"/>
      <c r="C217" s="6"/>
      <c r="D217" s="41"/>
      <c r="E217" s="7"/>
      <c r="F217" s="244"/>
      <c r="G217" s="244"/>
      <c r="I217" s="50"/>
      <c r="J217" s="5"/>
      <c r="K217" s="48"/>
      <c r="L217" s="41"/>
      <c r="M217" s="7"/>
      <c r="N217" s="244"/>
      <c r="O217" s="244"/>
      <c r="P217" s="244"/>
      <c r="Q217" s="50"/>
      <c r="R217" s="6"/>
      <c r="S217" s="6"/>
      <c r="T217" s="41"/>
      <c r="U217" s="7"/>
      <c r="V217" s="81"/>
      <c r="W217" s="81"/>
    </row>
    <row r="218" spans="1:23" s="46" customFormat="1" ht="47.4" customHeight="1" x14ac:dyDescent="0.3">
      <c r="A218" s="76"/>
      <c r="B218" s="29" t="s">
        <v>4</v>
      </c>
      <c r="C218" s="29" t="s">
        <v>5</v>
      </c>
      <c r="D218" s="44" t="s">
        <v>80</v>
      </c>
      <c r="E218" s="30" t="s">
        <v>78</v>
      </c>
      <c r="F218" s="242" t="s">
        <v>7</v>
      </c>
      <c r="G218" s="243"/>
      <c r="I218" s="76"/>
      <c r="J218" s="29" t="s">
        <v>4</v>
      </c>
      <c r="K218" s="29" t="s">
        <v>5</v>
      </c>
      <c r="L218" s="44" t="s">
        <v>80</v>
      </c>
      <c r="M218" s="30" t="s">
        <v>78</v>
      </c>
      <c r="N218" s="71" t="s">
        <v>7</v>
      </c>
      <c r="O218" s="169"/>
      <c r="P218" s="72" t="s">
        <v>420</v>
      </c>
      <c r="Q218" s="76"/>
      <c r="R218" s="29" t="s">
        <v>4</v>
      </c>
      <c r="S218" s="29" t="s">
        <v>5</v>
      </c>
      <c r="T218" s="44" t="s">
        <v>80</v>
      </c>
      <c r="U218" s="47" t="s">
        <v>6</v>
      </c>
      <c r="V218" s="82" t="s">
        <v>7</v>
      </c>
      <c r="W218" s="83"/>
    </row>
    <row r="219" spans="1:23" ht="4.5" customHeight="1" x14ac:dyDescent="0.3">
      <c r="A219" s="50"/>
      <c r="B219" s="5"/>
      <c r="C219" s="6"/>
      <c r="D219" s="41"/>
      <c r="E219" s="25"/>
      <c r="F219" s="244"/>
      <c r="G219" s="244"/>
      <c r="I219" s="50"/>
      <c r="J219" s="5"/>
      <c r="K219" s="48"/>
      <c r="L219" s="41"/>
      <c r="M219" s="7"/>
      <c r="N219" s="244"/>
      <c r="O219" s="244"/>
      <c r="P219" s="244"/>
      <c r="Q219" s="50"/>
      <c r="R219" s="5"/>
      <c r="S219" s="6"/>
      <c r="T219" s="41"/>
      <c r="U219" s="7"/>
      <c r="V219" s="81"/>
      <c r="W219" s="81"/>
    </row>
    <row r="220" spans="1:23" x14ac:dyDescent="0.3">
      <c r="A220" s="238"/>
      <c r="B220" s="8" t="s">
        <v>10</v>
      </c>
      <c r="C220" s="39" t="s">
        <v>229</v>
      </c>
      <c r="D220" s="43" t="s">
        <v>74</v>
      </c>
      <c r="E220" s="31">
        <v>658</v>
      </c>
      <c r="F220" s="36" t="s">
        <v>129</v>
      </c>
      <c r="G220" s="37" t="s">
        <v>425</v>
      </c>
      <c r="H220" s="10"/>
      <c r="I220" s="238" t="s">
        <v>278</v>
      </c>
      <c r="J220" s="8" t="str">
        <f t="shared" ref="J220:L221" si="115">B220</f>
        <v>EVE-2TFSI-CF-INT</v>
      </c>
      <c r="K220" s="49" t="str">
        <f t="shared" si="115"/>
        <v>Golf MK7 GTi, R Full Black Carbon intake</v>
      </c>
      <c r="L220" s="43" t="str">
        <f t="shared" si="115"/>
        <v>B</v>
      </c>
      <c r="M220" s="26">
        <v>756</v>
      </c>
      <c r="N220" s="36" t="s">
        <v>385</v>
      </c>
      <c r="O220" s="37" t="s">
        <v>386</v>
      </c>
      <c r="P220" s="37" t="s">
        <v>85</v>
      </c>
      <c r="Q220" s="238"/>
      <c r="R220" s="8" t="str">
        <f t="shared" ref="R220:T221" si="116">J220</f>
        <v>EVE-2TFSI-CF-INT</v>
      </c>
      <c r="S220" s="49" t="str">
        <f t="shared" si="116"/>
        <v>Golf MK7 GTi, R Full Black Carbon intake</v>
      </c>
      <c r="T220" s="43" t="str">
        <f t="shared" si="116"/>
        <v>B</v>
      </c>
      <c r="U220" s="9">
        <v>855</v>
      </c>
      <c r="V220" s="37" t="str">
        <f t="shared" ref="V220:W221" si="117">N220</f>
        <v>38x38x38</v>
      </c>
      <c r="W220" s="37" t="str">
        <f t="shared" si="117"/>
        <v>3 Kg</v>
      </c>
    </row>
    <row r="221" spans="1:23" x14ac:dyDescent="0.3">
      <c r="A221" s="237"/>
      <c r="B221" s="11" t="s">
        <v>11</v>
      </c>
      <c r="C221" s="39" t="s">
        <v>230</v>
      </c>
      <c r="D221" s="43" t="s">
        <v>74</v>
      </c>
      <c r="E221" s="31">
        <v>788</v>
      </c>
      <c r="F221" s="36" t="s">
        <v>129</v>
      </c>
      <c r="G221" s="37" t="s">
        <v>425</v>
      </c>
      <c r="H221" s="10"/>
      <c r="I221" s="237"/>
      <c r="J221" s="11" t="str">
        <f t="shared" si="115"/>
        <v>EVE-2TFSI-KV-INT</v>
      </c>
      <c r="K221" s="57" t="str">
        <f t="shared" si="115"/>
        <v>Golf MK7 GTi, R Full Kevlar intake</v>
      </c>
      <c r="L221" s="54" t="str">
        <f t="shared" si="115"/>
        <v>B</v>
      </c>
      <c r="M221" s="26">
        <v>907</v>
      </c>
      <c r="N221" s="36" t="s">
        <v>385</v>
      </c>
      <c r="O221" s="37" t="s">
        <v>386</v>
      </c>
      <c r="P221" s="37" t="s">
        <v>85</v>
      </c>
      <c r="Q221" s="237"/>
      <c r="R221" s="11" t="str">
        <f t="shared" si="116"/>
        <v>EVE-2TFSI-KV-INT</v>
      </c>
      <c r="S221" s="57" t="str">
        <f t="shared" si="116"/>
        <v>Golf MK7 GTi, R Full Kevlar intake</v>
      </c>
      <c r="T221" s="54" t="str">
        <f t="shared" si="116"/>
        <v>B</v>
      </c>
      <c r="U221" s="9">
        <v>1025</v>
      </c>
      <c r="V221" s="37" t="str">
        <f t="shared" si="117"/>
        <v>38x38x38</v>
      </c>
      <c r="W221" s="37" t="str">
        <f t="shared" si="117"/>
        <v>3 Kg</v>
      </c>
    </row>
    <row r="222" spans="1:23" ht="4.95" customHeight="1" x14ac:dyDescent="0.3">
      <c r="C222" s="3"/>
      <c r="D222" s="52"/>
      <c r="E222" s="4"/>
      <c r="F222" s="73"/>
      <c r="G222" s="73"/>
      <c r="K222" s="55"/>
      <c r="L222" s="52"/>
      <c r="M222" s="4"/>
      <c r="N222" s="73"/>
      <c r="O222" s="73"/>
      <c r="P222" s="73"/>
      <c r="S222" s="51"/>
      <c r="U222" s="4"/>
      <c r="V222" s="73"/>
      <c r="W222" s="73"/>
    </row>
    <row r="223" spans="1:23" ht="21" customHeight="1" x14ac:dyDescent="0.3">
      <c r="A223" s="230" t="s">
        <v>92</v>
      </c>
      <c r="B223" s="231"/>
      <c r="C223" s="231"/>
      <c r="D223" s="231"/>
      <c r="E223" s="231"/>
      <c r="F223" s="231"/>
      <c r="G223" s="232"/>
      <c r="I223" s="230" t="s">
        <v>92</v>
      </c>
      <c r="J223" s="231"/>
      <c r="K223" s="231"/>
      <c r="L223" s="231"/>
      <c r="M223" s="231"/>
      <c r="N223" s="231"/>
      <c r="O223" s="232"/>
      <c r="P223" s="173"/>
      <c r="Q223" s="230" t="s">
        <v>92</v>
      </c>
      <c r="R223" s="231"/>
      <c r="S223" s="231"/>
      <c r="T223" s="231"/>
      <c r="U223" s="231"/>
      <c r="V223" s="231"/>
      <c r="W223" s="232"/>
    </row>
    <row r="224" spans="1:23" ht="4.5" customHeight="1" x14ac:dyDescent="0.3">
      <c r="A224" s="50"/>
      <c r="B224" s="5"/>
      <c r="C224" s="6"/>
      <c r="D224" s="41"/>
      <c r="E224" s="7"/>
      <c r="F224" s="244"/>
      <c r="G224" s="244"/>
      <c r="I224" s="50"/>
      <c r="J224" s="5"/>
      <c r="K224" s="48"/>
      <c r="L224" s="41"/>
      <c r="M224" s="7"/>
      <c r="N224" s="244"/>
      <c r="O224" s="244"/>
      <c r="P224" s="244"/>
      <c r="Q224" s="50"/>
      <c r="R224" s="6"/>
      <c r="S224" s="6"/>
      <c r="T224" s="41"/>
      <c r="U224" s="7"/>
      <c r="V224" s="81"/>
      <c r="W224" s="81"/>
    </row>
    <row r="225" spans="1:23" s="46" customFormat="1" ht="48.6" customHeight="1" x14ac:dyDescent="0.3">
      <c r="A225" s="76"/>
      <c r="B225" s="29" t="s">
        <v>4</v>
      </c>
      <c r="C225" s="29" t="s">
        <v>5</v>
      </c>
      <c r="D225" s="44" t="s">
        <v>80</v>
      </c>
      <c r="E225" s="30" t="s">
        <v>78</v>
      </c>
      <c r="F225" s="242" t="s">
        <v>7</v>
      </c>
      <c r="G225" s="243"/>
      <c r="I225" s="76"/>
      <c r="J225" s="29" t="s">
        <v>4</v>
      </c>
      <c r="K225" s="29" t="s">
        <v>5</v>
      </c>
      <c r="L225" s="44" t="s">
        <v>80</v>
      </c>
      <c r="M225" s="30" t="s">
        <v>78</v>
      </c>
      <c r="N225" s="71" t="s">
        <v>7</v>
      </c>
      <c r="O225" s="169"/>
      <c r="P225" s="72" t="s">
        <v>420</v>
      </c>
      <c r="Q225" s="76"/>
      <c r="R225" s="29" t="s">
        <v>4</v>
      </c>
      <c r="S225" s="29" t="s">
        <v>5</v>
      </c>
      <c r="T225" s="44" t="s">
        <v>80</v>
      </c>
      <c r="U225" s="47" t="s">
        <v>6</v>
      </c>
      <c r="V225" s="82" t="s">
        <v>7</v>
      </c>
      <c r="W225" s="83"/>
    </row>
    <row r="226" spans="1:23" x14ac:dyDescent="0.3">
      <c r="A226" s="91"/>
      <c r="B226" s="17" t="s">
        <v>72</v>
      </c>
      <c r="C226" s="226" t="s">
        <v>73</v>
      </c>
      <c r="D226" s="227"/>
      <c r="E226" s="34">
        <v>21.67</v>
      </c>
      <c r="F226" s="36" t="s">
        <v>26</v>
      </c>
      <c r="G226" s="37" t="s">
        <v>392</v>
      </c>
      <c r="I226" s="91"/>
      <c r="J226" s="17" t="str">
        <f>B226</f>
        <v>EVE-FLC</v>
      </c>
      <c r="K226" s="226" t="str">
        <f>C226</f>
        <v>Filter Cleaning Kit</v>
      </c>
      <c r="L226" s="227"/>
      <c r="M226" s="26">
        <v>27</v>
      </c>
      <c r="N226" s="36" t="s">
        <v>26</v>
      </c>
      <c r="O226" s="37" t="s">
        <v>392</v>
      </c>
      <c r="P226" s="37" t="s">
        <v>85</v>
      </c>
      <c r="Q226" s="91"/>
      <c r="R226" s="17" t="str">
        <f t="shared" ref="R226:T236" si="118">J226</f>
        <v>EVE-FLC</v>
      </c>
      <c r="S226" s="226" t="str">
        <f t="shared" si="118"/>
        <v>Filter Cleaning Kit</v>
      </c>
      <c r="T226" s="227"/>
      <c r="U226" s="16">
        <v>30</v>
      </c>
      <c r="V226" s="15" t="str">
        <f t="shared" ref="V226:W236" si="119">N226</f>
        <v>TBC</v>
      </c>
      <c r="W226" s="64" t="str">
        <f t="shared" si="119"/>
        <v>0.5 Kg</v>
      </c>
    </row>
    <row r="227" spans="1:23" x14ac:dyDescent="0.3">
      <c r="A227" s="77"/>
      <c r="B227" s="8" t="s">
        <v>281</v>
      </c>
      <c r="C227" s="39" t="s">
        <v>346</v>
      </c>
      <c r="D227" s="43" t="s">
        <v>85</v>
      </c>
      <c r="E227" s="34">
        <v>52</v>
      </c>
      <c r="F227" s="36" t="s">
        <v>26</v>
      </c>
      <c r="G227" s="42" t="s">
        <v>392</v>
      </c>
      <c r="I227" s="77"/>
      <c r="J227" s="8" t="str">
        <f t="shared" ref="J227:J236" si="120">B227</f>
        <v>EVE-151-G2-FTR</v>
      </c>
      <c r="K227" s="39" t="s">
        <v>346</v>
      </c>
      <c r="L227" s="43" t="s">
        <v>85</v>
      </c>
      <c r="M227" s="26">
        <v>59</v>
      </c>
      <c r="N227" s="36" t="s">
        <v>412</v>
      </c>
      <c r="O227" s="42" t="s">
        <v>392</v>
      </c>
      <c r="P227" s="42" t="s">
        <v>85</v>
      </c>
      <c r="Q227" s="77"/>
      <c r="R227" s="8" t="str">
        <f t="shared" si="118"/>
        <v>EVE-151-G2-FTR</v>
      </c>
      <c r="S227" s="228" t="str">
        <f t="shared" si="118"/>
        <v>Replacement Filter TYPE S</v>
      </c>
      <c r="T227" s="229"/>
      <c r="U227" s="21">
        <v>70</v>
      </c>
      <c r="V227" s="15" t="str">
        <f t="shared" si="119"/>
        <v>19x16x16</v>
      </c>
      <c r="W227" s="93" t="str">
        <f t="shared" si="119"/>
        <v>0.5 Kg</v>
      </c>
    </row>
    <row r="228" spans="1:23" x14ac:dyDescent="0.3">
      <c r="A228" s="77"/>
      <c r="B228" s="8" t="s">
        <v>282</v>
      </c>
      <c r="C228" s="39" t="s">
        <v>351</v>
      </c>
      <c r="D228" s="43" t="s">
        <v>74</v>
      </c>
      <c r="E228" s="34">
        <v>52</v>
      </c>
      <c r="F228" s="36" t="s">
        <v>26</v>
      </c>
      <c r="G228" s="42" t="s">
        <v>392</v>
      </c>
      <c r="I228" s="77"/>
      <c r="J228" s="8" t="str">
        <f t="shared" si="120"/>
        <v>EVE-661-G2-FTR</v>
      </c>
      <c r="K228" s="39" t="s">
        <v>351</v>
      </c>
      <c r="L228" s="43" t="s">
        <v>74</v>
      </c>
      <c r="M228" s="26">
        <v>59</v>
      </c>
      <c r="N228" s="36" t="s">
        <v>413</v>
      </c>
      <c r="O228" s="42" t="s">
        <v>392</v>
      </c>
      <c r="P228" s="42" t="s">
        <v>85</v>
      </c>
      <c r="Q228" s="77"/>
      <c r="R228" s="8" t="str">
        <f t="shared" si="118"/>
        <v>EVE-661-G2-FTR</v>
      </c>
      <c r="S228" s="228" t="str">
        <f t="shared" si="118"/>
        <v>Replacement Filter TYPE B</v>
      </c>
      <c r="T228" s="229"/>
      <c r="U228" s="21">
        <v>70</v>
      </c>
      <c r="V228" s="36" t="str">
        <f t="shared" si="119"/>
        <v>19x18x18</v>
      </c>
      <c r="W228" s="42" t="str">
        <f t="shared" si="119"/>
        <v>0.5 Kg</v>
      </c>
    </row>
    <row r="229" spans="1:23" x14ac:dyDescent="0.3">
      <c r="A229" s="80"/>
      <c r="B229" s="18" t="s">
        <v>148</v>
      </c>
      <c r="C229" s="39" t="s">
        <v>348</v>
      </c>
      <c r="D229" s="43" t="s">
        <v>87</v>
      </c>
      <c r="E229" s="34">
        <v>52</v>
      </c>
      <c r="F229" s="36" t="s">
        <v>26</v>
      </c>
      <c r="G229" s="37" t="s">
        <v>392</v>
      </c>
      <c r="I229" s="80"/>
      <c r="J229" s="18" t="str">
        <f t="shared" si="120"/>
        <v xml:space="preserve">EVE-991-FTR </v>
      </c>
      <c r="K229" s="39" t="s">
        <v>348</v>
      </c>
      <c r="L229" s="43" t="s">
        <v>87</v>
      </c>
      <c r="M229" s="26">
        <v>59</v>
      </c>
      <c r="N229" s="36" t="s">
        <v>402</v>
      </c>
      <c r="O229" s="37" t="s">
        <v>392</v>
      </c>
      <c r="P229" s="37" t="s">
        <v>85</v>
      </c>
      <c r="Q229" s="80"/>
      <c r="R229" s="18" t="str">
        <f t="shared" si="118"/>
        <v xml:space="preserve">EVE-991-FTR </v>
      </c>
      <c r="S229" s="224" t="str">
        <f t="shared" si="118"/>
        <v>Replacement Filter TYPE E</v>
      </c>
      <c r="T229" s="225"/>
      <c r="U229" s="20">
        <v>70</v>
      </c>
      <c r="V229" s="36" t="str">
        <f t="shared" si="119"/>
        <v>26x26x26</v>
      </c>
      <c r="W229" s="37" t="str">
        <f t="shared" si="119"/>
        <v>0.5 Kg</v>
      </c>
    </row>
    <row r="230" spans="1:23" x14ac:dyDescent="0.3">
      <c r="A230" s="80"/>
      <c r="B230" s="18" t="s">
        <v>147</v>
      </c>
      <c r="C230" s="39" t="s">
        <v>349</v>
      </c>
      <c r="D230" s="43" t="s">
        <v>76</v>
      </c>
      <c r="E230" s="34">
        <v>65</v>
      </c>
      <c r="F230" s="36" t="s">
        <v>26</v>
      </c>
      <c r="G230" s="37" t="s">
        <v>392</v>
      </c>
      <c r="I230" s="80"/>
      <c r="J230" s="18" t="str">
        <f t="shared" si="120"/>
        <v xml:space="preserve">EVE-W210-FTR </v>
      </c>
      <c r="K230" s="39" t="s">
        <v>349</v>
      </c>
      <c r="L230" s="43" t="s">
        <v>76</v>
      </c>
      <c r="M230" s="26">
        <v>72</v>
      </c>
      <c r="N230" s="36" t="s">
        <v>414</v>
      </c>
      <c r="O230" s="37" t="s">
        <v>392</v>
      </c>
      <c r="P230" s="37" t="s">
        <v>85</v>
      </c>
      <c r="Q230" s="80"/>
      <c r="R230" s="18" t="str">
        <f t="shared" si="118"/>
        <v xml:space="preserve">EVE-W210-FTR </v>
      </c>
      <c r="S230" s="224" t="str">
        <f t="shared" si="118"/>
        <v>Replacement Filter TYPE D</v>
      </c>
      <c r="T230" s="225"/>
      <c r="U230" s="20">
        <v>80</v>
      </c>
      <c r="V230" s="36" t="str">
        <f t="shared" si="119"/>
        <v>25x24x20</v>
      </c>
      <c r="W230" s="37" t="str">
        <f t="shared" si="119"/>
        <v>0.5 Kg</v>
      </c>
    </row>
    <row r="231" spans="1:23" x14ac:dyDescent="0.3">
      <c r="A231" s="80"/>
      <c r="B231" s="18" t="s">
        <v>350</v>
      </c>
      <c r="C231" s="39" t="s">
        <v>347</v>
      </c>
      <c r="D231" s="43" t="s">
        <v>352</v>
      </c>
      <c r="E231" s="34">
        <v>52</v>
      </c>
      <c r="F231" s="36" t="s">
        <v>26</v>
      </c>
      <c r="G231" s="37" t="s">
        <v>392</v>
      </c>
      <c r="I231" s="80"/>
      <c r="J231" s="18" t="str">
        <f t="shared" si="120"/>
        <v>EVE-15144-G2-FTR</v>
      </c>
      <c r="K231" s="39" t="s">
        <v>347</v>
      </c>
      <c r="L231" s="43" t="s">
        <v>352</v>
      </c>
      <c r="M231" s="26">
        <v>59</v>
      </c>
      <c r="N231" s="36" t="s">
        <v>415</v>
      </c>
      <c r="O231" s="37" t="s">
        <v>392</v>
      </c>
      <c r="P231" s="37" t="s">
        <v>85</v>
      </c>
      <c r="Q231" s="80"/>
      <c r="R231" s="18" t="str">
        <f t="shared" si="118"/>
        <v>EVE-15144-G2-FTR</v>
      </c>
      <c r="S231" s="65" t="s">
        <v>347</v>
      </c>
      <c r="T231" s="102"/>
      <c r="U231" s="20">
        <v>70</v>
      </c>
      <c r="V231" s="36" t="str">
        <f t="shared" si="119"/>
        <v>24x18x17</v>
      </c>
      <c r="W231" s="37" t="str">
        <f t="shared" si="119"/>
        <v>0.5 Kg</v>
      </c>
    </row>
    <row r="232" spans="1:23" x14ac:dyDescent="0.3">
      <c r="A232" s="80"/>
      <c r="B232" s="8" t="s">
        <v>283</v>
      </c>
      <c r="C232" s="39" t="s">
        <v>368</v>
      </c>
      <c r="D232" s="43" t="s">
        <v>369</v>
      </c>
      <c r="E232" s="34">
        <v>96</v>
      </c>
      <c r="F232" s="36" t="s">
        <v>26</v>
      </c>
      <c r="G232" s="37" t="s">
        <v>392</v>
      </c>
      <c r="I232" s="80"/>
      <c r="J232" s="18" t="str">
        <f t="shared" si="120"/>
        <v>EVE-C63-FTR</v>
      </c>
      <c r="K232" s="39" t="s">
        <v>368</v>
      </c>
      <c r="L232" s="43" t="s">
        <v>369</v>
      </c>
      <c r="M232" s="26">
        <v>104</v>
      </c>
      <c r="N232" s="36" t="s">
        <v>416</v>
      </c>
      <c r="O232" s="37" t="s">
        <v>392</v>
      </c>
      <c r="P232" s="37" t="s">
        <v>85</v>
      </c>
      <c r="Q232" s="80"/>
      <c r="R232" s="18" t="str">
        <f t="shared" si="118"/>
        <v>EVE-C63-FTR</v>
      </c>
      <c r="S232" s="65" t="str">
        <f>K232</f>
        <v>Panel Filter for Eventuri GLC63S / C63S Intake set of 2</v>
      </c>
      <c r="T232" s="102"/>
      <c r="U232" s="20">
        <v>120</v>
      </c>
      <c r="V232" s="36" t="str">
        <f t="shared" si="119"/>
        <v>30x20x8</v>
      </c>
      <c r="W232" s="37" t="str">
        <f t="shared" si="119"/>
        <v>0.5 Kg</v>
      </c>
    </row>
    <row r="233" spans="1:23" x14ac:dyDescent="0.3">
      <c r="A233" s="80"/>
      <c r="B233" s="18" t="s">
        <v>89</v>
      </c>
      <c r="C233" s="224" t="s">
        <v>90</v>
      </c>
      <c r="D233" s="225"/>
      <c r="E233" s="34">
        <v>52</v>
      </c>
      <c r="F233" s="36" t="s">
        <v>26</v>
      </c>
      <c r="G233" s="37" t="s">
        <v>392</v>
      </c>
      <c r="I233" s="80"/>
      <c r="J233" s="18" t="str">
        <f t="shared" si="120"/>
        <v>EVE-Vbadge</v>
      </c>
      <c r="K233" s="224" t="str">
        <f>C233</f>
        <v>V Badge</v>
      </c>
      <c r="L233" s="225"/>
      <c r="M233" s="26">
        <v>10</v>
      </c>
      <c r="N233" s="36" t="s">
        <v>417</v>
      </c>
      <c r="O233" s="37" t="s">
        <v>392</v>
      </c>
      <c r="P233" s="37" t="s">
        <v>85</v>
      </c>
      <c r="Q233" s="80"/>
      <c r="R233" s="18" t="str">
        <f t="shared" si="118"/>
        <v>EVE-Vbadge</v>
      </c>
      <c r="S233" s="224" t="str">
        <f t="shared" si="118"/>
        <v>V Badge</v>
      </c>
      <c r="T233" s="225"/>
      <c r="U233" s="20">
        <v>70</v>
      </c>
      <c r="V233" s="36" t="str">
        <f t="shared" si="119"/>
        <v>18x18x2</v>
      </c>
      <c r="W233" s="37" t="str">
        <f t="shared" si="119"/>
        <v>0.5 Kg</v>
      </c>
    </row>
    <row r="234" spans="1:23" x14ac:dyDescent="0.3">
      <c r="A234" s="92"/>
      <c r="B234" s="64" t="s">
        <v>119</v>
      </c>
      <c r="C234" s="39" t="s">
        <v>183</v>
      </c>
      <c r="D234" s="43" t="s">
        <v>75</v>
      </c>
      <c r="E234" s="32">
        <v>38</v>
      </c>
      <c r="F234" s="36" t="s">
        <v>26</v>
      </c>
      <c r="G234" s="37" t="s">
        <v>392</v>
      </c>
      <c r="I234" s="92"/>
      <c r="J234" s="15" t="str">
        <f t="shared" si="120"/>
        <v>EVE-FK8 SLC</v>
      </c>
      <c r="K234" s="59" t="str">
        <f>C234</f>
        <v>FK8 Civic Type R Upgraded silicon</v>
      </c>
      <c r="L234" s="36" t="str">
        <f>D234</f>
        <v>n/a</v>
      </c>
      <c r="M234" s="27">
        <v>43</v>
      </c>
      <c r="N234" s="36" t="s">
        <v>413</v>
      </c>
      <c r="O234" s="37" t="s">
        <v>392</v>
      </c>
      <c r="P234" s="37" t="s">
        <v>85</v>
      </c>
      <c r="Q234" s="92"/>
      <c r="R234" s="15" t="str">
        <f t="shared" si="118"/>
        <v>EVE-FK8 SLC</v>
      </c>
      <c r="S234" s="59" t="str">
        <f t="shared" si="118"/>
        <v>FK8 Civic Type R Upgraded silicon</v>
      </c>
      <c r="T234" s="36" t="str">
        <f t="shared" si="118"/>
        <v>n/a</v>
      </c>
      <c r="U234" s="9">
        <v>50</v>
      </c>
      <c r="V234" s="15" t="str">
        <f t="shared" si="119"/>
        <v>19x18x18</v>
      </c>
      <c r="W234" s="64" t="str">
        <f t="shared" si="119"/>
        <v>0.5 Kg</v>
      </c>
    </row>
    <row r="235" spans="1:23" x14ac:dyDescent="0.3">
      <c r="A235" s="92"/>
      <c r="B235" s="64" t="s">
        <v>115</v>
      </c>
      <c r="C235" s="39" t="s">
        <v>116</v>
      </c>
      <c r="D235" s="43" t="s">
        <v>75</v>
      </c>
      <c r="E235" s="32">
        <v>58</v>
      </c>
      <c r="F235" s="36" t="s">
        <v>135</v>
      </c>
      <c r="G235" s="37" t="s">
        <v>392</v>
      </c>
      <c r="I235" s="92"/>
      <c r="J235" s="15" t="str">
        <f t="shared" si="120"/>
        <v>EVE-F56-MAF</v>
      </c>
      <c r="K235" s="59" t="str">
        <f>C235</f>
        <v>Mini Cooper S/JCW MAF tube</v>
      </c>
      <c r="L235" s="36" t="str">
        <f>D235</f>
        <v>n/a</v>
      </c>
      <c r="M235" s="27">
        <v>65</v>
      </c>
      <c r="N235" s="36" t="s">
        <v>391</v>
      </c>
      <c r="O235" s="37" t="s">
        <v>392</v>
      </c>
      <c r="P235" s="37" t="s">
        <v>85</v>
      </c>
      <c r="Q235" s="92"/>
      <c r="R235" s="15" t="str">
        <f t="shared" si="118"/>
        <v>EVE-F56-MAF</v>
      </c>
      <c r="S235" s="59" t="str">
        <f t="shared" si="118"/>
        <v>Mini Cooper S/JCW MAF tube</v>
      </c>
      <c r="T235" s="36" t="str">
        <f t="shared" si="118"/>
        <v>n/a</v>
      </c>
      <c r="U235" s="9">
        <v>75</v>
      </c>
      <c r="V235" s="37" t="str">
        <f t="shared" si="119"/>
        <v>10x10x10</v>
      </c>
      <c r="W235" s="37" t="str">
        <f t="shared" si="119"/>
        <v>0.5 Kg</v>
      </c>
    </row>
    <row r="236" spans="1:23" x14ac:dyDescent="0.3">
      <c r="A236" s="92"/>
      <c r="B236" s="64" t="s">
        <v>120</v>
      </c>
      <c r="C236" s="39" t="s">
        <v>184</v>
      </c>
      <c r="D236" s="43" t="s">
        <v>75</v>
      </c>
      <c r="E236" s="32">
        <v>58</v>
      </c>
      <c r="F236" s="36" t="s">
        <v>135</v>
      </c>
      <c r="G236" s="37" t="s">
        <v>392</v>
      </c>
      <c r="I236" s="92"/>
      <c r="J236" s="15" t="str">
        <f t="shared" si="120"/>
        <v>EVE-F56-LCI-MAF</v>
      </c>
      <c r="K236" s="59" t="str">
        <f>C236</f>
        <v>Mini Cooper S/JCW Facelift MAF tube</v>
      </c>
      <c r="L236" s="36" t="str">
        <f>D236</f>
        <v>n/a</v>
      </c>
      <c r="M236" s="27">
        <v>65</v>
      </c>
      <c r="N236" s="36" t="s">
        <v>391</v>
      </c>
      <c r="O236" s="37" t="s">
        <v>392</v>
      </c>
      <c r="P236" s="37" t="s">
        <v>85</v>
      </c>
      <c r="Q236" s="92"/>
      <c r="R236" s="15" t="str">
        <f t="shared" si="118"/>
        <v>EVE-F56-LCI-MAF</v>
      </c>
      <c r="S236" s="59" t="str">
        <f t="shared" si="118"/>
        <v>Mini Cooper S/JCW Facelift MAF tube</v>
      </c>
      <c r="T236" s="36" t="str">
        <f t="shared" si="118"/>
        <v>n/a</v>
      </c>
      <c r="U236" s="9">
        <v>75</v>
      </c>
      <c r="V236" s="37" t="str">
        <f t="shared" si="119"/>
        <v>10x10x10</v>
      </c>
      <c r="W236" s="37" t="str">
        <f t="shared" si="119"/>
        <v>0.5 Kg</v>
      </c>
    </row>
  </sheetData>
  <mergeCells count="271">
    <mergeCell ref="N178:P178"/>
    <mergeCell ref="N180:P180"/>
    <mergeCell ref="N196:P196"/>
    <mergeCell ref="N198:P198"/>
    <mergeCell ref="N202:P202"/>
    <mergeCell ref="N204:P204"/>
    <mergeCell ref="N209:P209"/>
    <mergeCell ref="N211:P211"/>
    <mergeCell ref="N217:P217"/>
    <mergeCell ref="N145:P145"/>
    <mergeCell ref="N146:P146"/>
    <mergeCell ref="N149:P149"/>
    <mergeCell ref="N152:P152"/>
    <mergeCell ref="N155:P155"/>
    <mergeCell ref="N158:P158"/>
    <mergeCell ref="N163:P163"/>
    <mergeCell ref="N165:P165"/>
    <mergeCell ref="N174:P174"/>
    <mergeCell ref="N103:P103"/>
    <mergeCell ref="N106:P106"/>
    <mergeCell ref="N109:P109"/>
    <mergeCell ref="N114:P114"/>
    <mergeCell ref="N119:P119"/>
    <mergeCell ref="N121:P121"/>
    <mergeCell ref="N124:P124"/>
    <mergeCell ref="N130:P130"/>
    <mergeCell ref="N133:P133"/>
    <mergeCell ref="N13:P13"/>
    <mergeCell ref="N16:P16"/>
    <mergeCell ref="N19:P19"/>
    <mergeCell ref="N22:P22"/>
    <mergeCell ref="N28:P28"/>
    <mergeCell ref="N33:P33"/>
    <mergeCell ref="N35:P35"/>
    <mergeCell ref="N37:P37"/>
    <mergeCell ref="N40:P40"/>
    <mergeCell ref="Q166:Q167"/>
    <mergeCell ref="I177:O177"/>
    <mergeCell ref="Q177:W177"/>
    <mergeCell ref="F119:G119"/>
    <mergeCell ref="F120:G120"/>
    <mergeCell ref="A118:G118"/>
    <mergeCell ref="A177:G177"/>
    <mergeCell ref="I118:O118"/>
    <mergeCell ref="Q118:W118"/>
    <mergeCell ref="Q162:W162"/>
    <mergeCell ref="Q125:Q129"/>
    <mergeCell ref="Q131:Q132"/>
    <mergeCell ref="Q122:Q123"/>
    <mergeCell ref="Q134:Q138"/>
    <mergeCell ref="Q140:Q141"/>
    <mergeCell ref="A166:A167"/>
    <mergeCell ref="F149:G149"/>
    <mergeCell ref="F152:G152"/>
    <mergeCell ref="F155:G155"/>
    <mergeCell ref="F158:G158"/>
    <mergeCell ref="I166:I167"/>
    <mergeCell ref="I140:I141"/>
    <mergeCell ref="N139:P139"/>
    <mergeCell ref="N144:P144"/>
    <mergeCell ref="A29:A32"/>
    <mergeCell ref="I29:I32"/>
    <mergeCell ref="A23:A24"/>
    <mergeCell ref="I23:I24"/>
    <mergeCell ref="A56:A57"/>
    <mergeCell ref="F33:G33"/>
    <mergeCell ref="A59:A63"/>
    <mergeCell ref="I59:I63"/>
    <mergeCell ref="F35:G35"/>
    <mergeCell ref="F40:G40"/>
    <mergeCell ref="A41:A42"/>
    <mergeCell ref="F103:G103"/>
    <mergeCell ref="Q41:Q42"/>
    <mergeCell ref="A44:G44"/>
    <mergeCell ref="I44:O44"/>
    <mergeCell ref="Q44:W44"/>
    <mergeCell ref="F47:G47"/>
    <mergeCell ref="F50:G50"/>
    <mergeCell ref="F45:G45"/>
    <mergeCell ref="F46:G46"/>
    <mergeCell ref="A48:A49"/>
    <mergeCell ref="I48:I49"/>
    <mergeCell ref="N45:P45"/>
    <mergeCell ref="N47:P47"/>
    <mergeCell ref="N50:P50"/>
    <mergeCell ref="N55:P55"/>
    <mergeCell ref="N58:P58"/>
    <mergeCell ref="N64:P64"/>
    <mergeCell ref="N66:P66"/>
    <mergeCell ref="N77:P77"/>
    <mergeCell ref="N80:P80"/>
    <mergeCell ref="N85:P85"/>
    <mergeCell ref="N89:P89"/>
    <mergeCell ref="N91:P91"/>
    <mergeCell ref="N94:P94"/>
    <mergeCell ref="A162:G162"/>
    <mergeCell ref="F165:G165"/>
    <mergeCell ref="F139:G139"/>
    <mergeCell ref="A140:A141"/>
    <mergeCell ref="A122:A123"/>
    <mergeCell ref="A125:A129"/>
    <mergeCell ref="I125:I129"/>
    <mergeCell ref="F130:G130"/>
    <mergeCell ref="A131:A132"/>
    <mergeCell ref="I131:I132"/>
    <mergeCell ref="F133:G133"/>
    <mergeCell ref="I122:I123"/>
    <mergeCell ref="F121:G121"/>
    <mergeCell ref="F89:G89"/>
    <mergeCell ref="F124:G124"/>
    <mergeCell ref="Q14:Q15"/>
    <mergeCell ref="F16:G16"/>
    <mergeCell ref="A17:A18"/>
    <mergeCell ref="I17:I18"/>
    <mergeCell ref="Q17:Q18"/>
    <mergeCell ref="F19:G19"/>
    <mergeCell ref="I41:I42"/>
    <mergeCell ref="Q23:Q24"/>
    <mergeCell ref="Q59:Q63"/>
    <mergeCell ref="Q56:Q57"/>
    <mergeCell ref="F58:G58"/>
    <mergeCell ref="Q81:Q84"/>
    <mergeCell ref="F85:G85"/>
    <mergeCell ref="A86:A88"/>
    <mergeCell ref="I86:I88"/>
    <mergeCell ref="Q86:Q88"/>
    <mergeCell ref="F64:G64"/>
    <mergeCell ref="F77:G77"/>
    <mergeCell ref="A78:A79"/>
    <mergeCell ref="Q78:Q79"/>
    <mergeCell ref="F91:G91"/>
    <mergeCell ref="E4:F5"/>
    <mergeCell ref="M4:N5"/>
    <mergeCell ref="U4:V5"/>
    <mergeCell ref="I5:J5"/>
    <mergeCell ref="Q5:R5"/>
    <mergeCell ref="F10:G10"/>
    <mergeCell ref="F11:G11"/>
    <mergeCell ref="A8:G8"/>
    <mergeCell ref="F9:G9"/>
    <mergeCell ref="I8:O8"/>
    <mergeCell ref="Q8:W8"/>
    <mergeCell ref="N9:P9"/>
    <mergeCell ref="N11:P11"/>
    <mergeCell ref="F13:G13"/>
    <mergeCell ref="A14:A15"/>
    <mergeCell ref="I14:I15"/>
    <mergeCell ref="A20:A21"/>
    <mergeCell ref="I20:I21"/>
    <mergeCell ref="Q20:Q21"/>
    <mergeCell ref="F22:G22"/>
    <mergeCell ref="F80:G80"/>
    <mergeCell ref="A81:A84"/>
    <mergeCell ref="I81:I84"/>
    <mergeCell ref="A25:A27"/>
    <mergeCell ref="A51:A54"/>
    <mergeCell ref="I51:I54"/>
    <mergeCell ref="Q51:Q54"/>
    <mergeCell ref="I25:I27"/>
    <mergeCell ref="Q25:Q27"/>
    <mergeCell ref="F28:G28"/>
    <mergeCell ref="F37:G37"/>
    <mergeCell ref="A38:A39"/>
    <mergeCell ref="I38:I39"/>
    <mergeCell ref="Q38:Q39"/>
    <mergeCell ref="F55:G55"/>
    <mergeCell ref="Q29:Q32"/>
    <mergeCell ref="F66:G66"/>
    <mergeCell ref="A67:A76"/>
    <mergeCell ref="I67:I76"/>
    <mergeCell ref="Q67:Q76"/>
    <mergeCell ref="I56:I57"/>
    <mergeCell ref="Q92:Q93"/>
    <mergeCell ref="F94:G94"/>
    <mergeCell ref="A95:A102"/>
    <mergeCell ref="I95:I102"/>
    <mergeCell ref="Q95:Q102"/>
    <mergeCell ref="A92:A93"/>
    <mergeCell ref="I78:I79"/>
    <mergeCell ref="I92:I93"/>
    <mergeCell ref="Q115:Q116"/>
    <mergeCell ref="A104:A105"/>
    <mergeCell ref="I104:I105"/>
    <mergeCell ref="Q104:Q105"/>
    <mergeCell ref="Q107:Q108"/>
    <mergeCell ref="F109:G109"/>
    <mergeCell ref="A110:A113"/>
    <mergeCell ref="I110:I113"/>
    <mergeCell ref="Q110:Q113"/>
    <mergeCell ref="F114:G114"/>
    <mergeCell ref="A107:A108"/>
    <mergeCell ref="I107:I108"/>
    <mergeCell ref="F106:G106"/>
    <mergeCell ref="A115:A116"/>
    <mergeCell ref="I115:I116"/>
    <mergeCell ref="Q185:Q188"/>
    <mergeCell ref="A190:A193"/>
    <mergeCell ref="I190:I193"/>
    <mergeCell ref="Q190:Q193"/>
    <mergeCell ref="F174:G174"/>
    <mergeCell ref="A134:A138"/>
    <mergeCell ref="A172:A173"/>
    <mergeCell ref="I172:I173"/>
    <mergeCell ref="Q172:Q173"/>
    <mergeCell ref="F163:G163"/>
    <mergeCell ref="A169:A170"/>
    <mergeCell ref="I169:I170"/>
    <mergeCell ref="Q169:Q170"/>
    <mergeCell ref="F180:G180"/>
    <mergeCell ref="A185:A188"/>
    <mergeCell ref="F178:G178"/>
    <mergeCell ref="F164:G164"/>
    <mergeCell ref="B143:G143"/>
    <mergeCell ref="F179:G179"/>
    <mergeCell ref="I162:O162"/>
    <mergeCell ref="F144:G144"/>
    <mergeCell ref="I134:I138"/>
    <mergeCell ref="F145:G145"/>
    <mergeCell ref="F146:G146"/>
    <mergeCell ref="C233:D233"/>
    <mergeCell ref="K233:L233"/>
    <mergeCell ref="S233:T233"/>
    <mergeCell ref="I216:O216"/>
    <mergeCell ref="Q216:W216"/>
    <mergeCell ref="F219:G219"/>
    <mergeCell ref="A220:A221"/>
    <mergeCell ref="I220:I221"/>
    <mergeCell ref="Q220:Q221"/>
    <mergeCell ref="A223:G223"/>
    <mergeCell ref="I223:O223"/>
    <mergeCell ref="Q223:W223"/>
    <mergeCell ref="S229:T229"/>
    <mergeCell ref="S230:T230"/>
    <mergeCell ref="S227:T227"/>
    <mergeCell ref="S228:T228"/>
    <mergeCell ref="K226:L226"/>
    <mergeCell ref="N219:P219"/>
    <mergeCell ref="N224:P224"/>
    <mergeCell ref="Q208:W208"/>
    <mergeCell ref="F203:G203"/>
    <mergeCell ref="S226:T226"/>
    <mergeCell ref="F217:G217"/>
    <mergeCell ref="F218:G218"/>
    <mergeCell ref="A216:G216"/>
    <mergeCell ref="A195:G195"/>
    <mergeCell ref="I195:O195"/>
    <mergeCell ref="Q195:W195"/>
    <mergeCell ref="F198:G198"/>
    <mergeCell ref="F225:G225"/>
    <mergeCell ref="Q201:W201"/>
    <mergeCell ref="F204:G204"/>
    <mergeCell ref="A205:A206"/>
    <mergeCell ref="I205:I206"/>
    <mergeCell ref="Q205:Q206"/>
    <mergeCell ref="A212:A214"/>
    <mergeCell ref="I212:I214"/>
    <mergeCell ref="Q212:Q214"/>
    <mergeCell ref="Q215:W215"/>
    <mergeCell ref="I208:O208"/>
    <mergeCell ref="A201:G201"/>
    <mergeCell ref="I201:O201"/>
    <mergeCell ref="A208:G208"/>
    <mergeCell ref="F196:G196"/>
    <mergeCell ref="F197:G197"/>
    <mergeCell ref="F202:G202"/>
    <mergeCell ref="F209:G209"/>
    <mergeCell ref="F210:G210"/>
    <mergeCell ref="I185:I188"/>
    <mergeCell ref="F224:G224"/>
    <mergeCell ref="C226:D226"/>
    <mergeCell ref="F211:G211"/>
  </mergeCells>
  <hyperlinks>
    <hyperlink ref="E4" r:id="rId1" xr:uid="{F64405F6-DF83-46B8-A775-9DF8F18D0360}"/>
    <hyperlink ref="M4" r:id="rId2" xr:uid="{B8D9C670-D681-4D6F-8F9C-4828C050C50E}"/>
    <hyperlink ref="U4" r:id="rId3" xr:uid="{AA4CA4D6-8EB9-433F-B67C-08549D7256C4}"/>
  </hyperlinks>
  <pageMargins left="0.23622047244094491" right="0.23622047244094491" top="0.55118110236220474" bottom="0.55118110236220474" header="0" footer="0"/>
  <pageSetup paperSize="9" scale="75" fitToHeight="0"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57F7C-9B4B-4243-B222-1122A876CEA2}">
  <sheetPr codeName="Sheet4">
    <pageSetUpPr fitToPage="1"/>
  </sheetPr>
  <dimension ref="A1:AB244"/>
  <sheetViews>
    <sheetView topLeftCell="Q1" zoomScale="85" zoomScaleNormal="85" workbookViewId="0">
      <selection activeCell="Q10" sqref="A10:XFD10"/>
    </sheetView>
  </sheetViews>
  <sheetFormatPr baseColWidth="10" defaultColWidth="9.109375" defaultRowHeight="14.4" x14ac:dyDescent="0.3"/>
  <cols>
    <col min="1" max="1" width="11.44140625" style="53" hidden="1" customWidth="1"/>
    <col min="2" max="2" width="24.6640625" style="1" hidden="1" customWidth="1"/>
    <col min="3" max="3" width="63.5546875" style="1" hidden="1" customWidth="1"/>
    <col min="4" max="4" width="4.109375" style="51" hidden="1" customWidth="1"/>
    <col min="5" max="5" width="10.88671875" style="2" hidden="1" customWidth="1"/>
    <col min="6" max="6" width="9.44140625" style="35" hidden="1" customWidth="1"/>
    <col min="7" max="7" width="6.109375" style="35" hidden="1" customWidth="1"/>
    <col min="8" max="8" width="4" style="1" hidden="1" customWidth="1"/>
    <col min="9" max="9" width="11.44140625" style="53" hidden="1" customWidth="1"/>
    <col min="10" max="10" width="24.6640625" style="1" hidden="1" customWidth="1"/>
    <col min="11" max="11" width="63.5546875" style="46" hidden="1" customWidth="1"/>
    <col min="12" max="12" width="5.109375" style="51" hidden="1" customWidth="1"/>
    <col min="13" max="13" width="10.88671875" style="2" hidden="1" customWidth="1"/>
    <col min="14" max="14" width="9.44140625" style="35" hidden="1" customWidth="1"/>
    <col min="15" max="15" width="6.109375" style="35" hidden="1" customWidth="1"/>
    <col min="16" max="16" width="4" style="1" hidden="1" customWidth="1"/>
    <col min="17" max="17" width="13" style="53" customWidth="1"/>
    <col min="18" max="18" width="24.6640625" style="1" customWidth="1"/>
    <col min="19" max="19" width="63.5546875" style="1" customWidth="1"/>
    <col min="20" max="20" width="5.109375" style="51" customWidth="1"/>
    <col min="21" max="21" width="10.88671875" style="2" customWidth="1"/>
    <col min="22" max="22" width="9.44140625" style="35" customWidth="1"/>
    <col min="23" max="24" width="6.109375" style="35" customWidth="1"/>
    <col min="25" max="16384" width="9.109375" style="1"/>
  </cols>
  <sheetData>
    <row r="1" spans="1:24" x14ac:dyDescent="0.3">
      <c r="E1" s="51"/>
      <c r="F1" s="51"/>
      <c r="G1" s="51"/>
      <c r="M1" s="51"/>
      <c r="N1" s="51"/>
      <c r="O1" s="51"/>
      <c r="U1" s="51"/>
      <c r="V1" s="51"/>
      <c r="W1" s="51"/>
      <c r="X1" s="51"/>
    </row>
    <row r="2" spans="1:24" x14ac:dyDescent="0.3">
      <c r="E2" s="51"/>
      <c r="F2" s="51"/>
      <c r="G2" s="51"/>
      <c r="M2" s="51"/>
      <c r="N2" s="51"/>
      <c r="O2" s="51"/>
      <c r="U2" s="51"/>
      <c r="V2" s="51"/>
      <c r="W2" s="51"/>
      <c r="X2" s="51"/>
    </row>
    <row r="3" spans="1:24" x14ac:dyDescent="0.3">
      <c r="E3" s="51"/>
      <c r="F3" s="51"/>
      <c r="G3" s="51"/>
      <c r="M3" s="51"/>
      <c r="N3" s="51"/>
      <c r="O3" s="51"/>
      <c r="U3" s="51"/>
      <c r="V3" s="51"/>
      <c r="W3" s="51"/>
      <c r="X3" s="51"/>
    </row>
    <row r="4" spans="1:24" ht="15.6" customHeight="1" x14ac:dyDescent="0.3">
      <c r="A4" s="22" t="s">
        <v>79</v>
      </c>
      <c r="C4" s="23"/>
      <c r="D4" s="40"/>
      <c r="E4" s="253" t="s">
        <v>1</v>
      </c>
      <c r="F4" s="253"/>
      <c r="G4" s="40"/>
      <c r="I4" s="22" t="s">
        <v>77</v>
      </c>
      <c r="L4" s="40"/>
      <c r="M4" s="253" t="s">
        <v>1</v>
      </c>
      <c r="N4" s="253"/>
      <c r="O4" s="40"/>
      <c r="Q4" s="22" t="s">
        <v>0</v>
      </c>
      <c r="T4" s="40"/>
      <c r="U4" s="253" t="s">
        <v>1</v>
      </c>
      <c r="V4" s="253"/>
      <c r="W4" s="40"/>
      <c r="X4" s="40"/>
    </row>
    <row r="5" spans="1:24" ht="15.6" customHeight="1" x14ac:dyDescent="0.3">
      <c r="A5" s="45" t="s">
        <v>234</v>
      </c>
      <c r="C5" s="23"/>
      <c r="D5" s="40"/>
      <c r="E5" s="253"/>
      <c r="F5" s="253"/>
      <c r="G5" s="40"/>
      <c r="I5" s="248" t="str">
        <f>A5</f>
        <v>NOVEMBER 2019</v>
      </c>
      <c r="J5" s="248"/>
      <c r="L5" s="40"/>
      <c r="M5" s="253"/>
      <c r="N5" s="253"/>
      <c r="O5" s="40"/>
      <c r="Q5" s="248" t="s">
        <v>422</v>
      </c>
      <c r="R5" s="248"/>
      <c r="T5" s="40"/>
      <c r="U5" s="253"/>
      <c r="V5" s="253"/>
      <c r="W5" s="40"/>
      <c r="X5" s="40"/>
    </row>
    <row r="6" spans="1:24" ht="13.2" customHeight="1" x14ac:dyDescent="0.3">
      <c r="A6" s="23" t="s">
        <v>2</v>
      </c>
      <c r="C6" s="23"/>
      <c r="D6" s="40"/>
      <c r="E6" s="24"/>
      <c r="F6" s="40"/>
      <c r="G6" s="40"/>
      <c r="I6" s="66" t="str">
        <f>A6</f>
        <v xml:space="preserve">This document is confidential and shall remain the property of Element 1 Engineering LTD. </v>
      </c>
      <c r="M6" s="24"/>
      <c r="N6" s="40"/>
      <c r="O6" s="40"/>
      <c r="Q6" s="66" t="str">
        <f>I6</f>
        <v xml:space="preserve">This document is confidential and shall remain the property of Element 1 Engineering LTD. </v>
      </c>
      <c r="V6" s="40"/>
      <c r="W6" s="40"/>
      <c r="X6" s="40"/>
    </row>
    <row r="7" spans="1:24" ht="4.95" customHeight="1" x14ac:dyDescent="0.3">
      <c r="C7" s="3"/>
      <c r="D7" s="52"/>
      <c r="E7" s="4"/>
      <c r="F7" s="73"/>
      <c r="G7" s="73"/>
      <c r="K7" s="55"/>
      <c r="L7" s="52"/>
      <c r="M7" s="4"/>
      <c r="N7" s="73"/>
      <c r="O7" s="73"/>
      <c r="S7" s="51"/>
      <c r="U7" s="4"/>
      <c r="V7" s="73"/>
      <c r="W7" s="73"/>
      <c r="X7" s="73"/>
    </row>
    <row r="8" spans="1:24" ht="21" x14ac:dyDescent="0.3">
      <c r="A8" s="230" t="s">
        <v>3</v>
      </c>
      <c r="B8" s="231"/>
      <c r="C8" s="231"/>
      <c r="D8" s="231"/>
      <c r="E8" s="231"/>
      <c r="F8" s="231"/>
      <c r="G8" s="232"/>
      <c r="I8" s="230" t="s">
        <v>3</v>
      </c>
      <c r="J8" s="231"/>
      <c r="K8" s="231"/>
      <c r="L8" s="231"/>
      <c r="M8" s="231"/>
      <c r="N8" s="231"/>
      <c r="O8" s="232"/>
      <c r="Q8" s="230" t="s">
        <v>3</v>
      </c>
      <c r="R8" s="231"/>
      <c r="S8" s="231"/>
      <c r="T8" s="231"/>
      <c r="U8" s="231"/>
      <c r="V8" s="231"/>
      <c r="W8" s="232"/>
      <c r="X8" s="173"/>
    </row>
    <row r="9" spans="1:24" ht="4.5" customHeight="1" x14ac:dyDescent="0.3">
      <c r="A9" s="50"/>
      <c r="B9" s="5"/>
      <c r="C9" s="6"/>
      <c r="D9" s="41"/>
      <c r="E9" s="7"/>
      <c r="F9" s="244"/>
      <c r="G9" s="244"/>
      <c r="I9" s="50"/>
      <c r="J9" s="5"/>
      <c r="K9" s="48"/>
      <c r="L9" s="41"/>
      <c r="M9" s="7"/>
      <c r="N9" s="81"/>
      <c r="O9" s="81"/>
      <c r="Q9" s="50"/>
      <c r="R9" s="5"/>
      <c r="S9" s="6"/>
      <c r="T9" s="41"/>
      <c r="U9" s="7"/>
      <c r="V9" s="244"/>
      <c r="W9" s="244"/>
      <c r="X9" s="244"/>
    </row>
    <row r="10" spans="1:24" s="46" customFormat="1" ht="28.8" x14ac:dyDescent="0.3">
      <c r="A10" s="76"/>
      <c r="B10" s="29" t="s">
        <v>4</v>
      </c>
      <c r="C10" s="29" t="s">
        <v>5</v>
      </c>
      <c r="D10" s="44" t="s">
        <v>80</v>
      </c>
      <c r="E10" s="30" t="s">
        <v>78</v>
      </c>
      <c r="F10" s="242" t="s">
        <v>7</v>
      </c>
      <c r="G10" s="243"/>
      <c r="I10" s="76"/>
      <c r="J10" s="29" t="s">
        <v>4</v>
      </c>
      <c r="K10" s="29" t="s">
        <v>5</v>
      </c>
      <c r="L10" s="44" t="s">
        <v>80</v>
      </c>
      <c r="M10" s="30" t="s">
        <v>78</v>
      </c>
      <c r="N10" s="82" t="s">
        <v>7</v>
      </c>
      <c r="O10" s="83"/>
      <c r="Q10" s="76"/>
      <c r="R10" s="29" t="s">
        <v>4</v>
      </c>
      <c r="S10" s="29" t="s">
        <v>5</v>
      </c>
      <c r="T10" s="44" t="s">
        <v>80</v>
      </c>
      <c r="U10" s="47" t="s">
        <v>6</v>
      </c>
      <c r="V10" s="71" t="s">
        <v>7</v>
      </c>
      <c r="W10" s="169"/>
      <c r="X10" s="72" t="s">
        <v>420</v>
      </c>
    </row>
    <row r="11" spans="1:24" ht="4.5" customHeight="1" x14ac:dyDescent="0.3">
      <c r="A11" s="50"/>
      <c r="B11" s="5"/>
      <c r="C11" s="6"/>
      <c r="D11" s="41"/>
      <c r="E11" s="25"/>
      <c r="F11" s="244"/>
      <c r="G11" s="244"/>
      <c r="I11" s="50"/>
      <c r="J11" s="5"/>
      <c r="K11" s="48"/>
      <c r="L11" s="41"/>
      <c r="M11" s="7"/>
      <c r="N11" s="81"/>
      <c r="O11" s="81"/>
      <c r="Q11" s="50"/>
      <c r="R11" s="5"/>
      <c r="S11" s="6"/>
      <c r="T11" s="41"/>
      <c r="U11" s="7"/>
      <c r="V11" s="244"/>
      <c r="W11" s="244"/>
      <c r="X11" s="244"/>
    </row>
    <row r="12" spans="1:24" x14ac:dyDescent="0.3">
      <c r="A12" s="77" t="s">
        <v>244</v>
      </c>
      <c r="B12" s="8" t="s">
        <v>8</v>
      </c>
      <c r="C12" s="39" t="s">
        <v>185</v>
      </c>
      <c r="D12" s="37" t="s">
        <v>74</v>
      </c>
      <c r="E12" s="31">
        <v>446</v>
      </c>
      <c r="F12" s="37" t="s">
        <v>129</v>
      </c>
      <c r="G12" s="37" t="s">
        <v>386</v>
      </c>
      <c r="H12" s="10"/>
      <c r="I12" s="77" t="s">
        <v>244</v>
      </c>
      <c r="J12" s="8" t="str">
        <f>B12</f>
        <v>EVE-S1-CF-INT</v>
      </c>
      <c r="K12" s="49" t="str">
        <f>C12</f>
        <v>Audi S1 2.0 TFSI Black Carbon intake</v>
      </c>
      <c r="L12" s="43" t="str">
        <f>D12</f>
        <v>B</v>
      </c>
      <c r="M12" s="26">
        <v>503</v>
      </c>
      <c r="N12" s="37" t="str">
        <f>F12</f>
        <v>37x37x29</v>
      </c>
      <c r="O12" s="37" t="str">
        <f>G12</f>
        <v>3 Kg</v>
      </c>
      <c r="Q12" s="77" t="s">
        <v>244</v>
      </c>
      <c r="R12" s="8" t="str">
        <f>J12</f>
        <v>EVE-S1-CF-INT</v>
      </c>
      <c r="S12" s="49" t="str">
        <f>K12</f>
        <v>Audi S1 2.0 TFSI Black Carbon intake</v>
      </c>
      <c r="T12" s="43" t="str">
        <f>L12</f>
        <v>B</v>
      </c>
      <c r="U12" s="9">
        <v>580</v>
      </c>
      <c r="V12" s="37" t="s">
        <v>423</v>
      </c>
      <c r="W12" s="37" t="s">
        <v>386</v>
      </c>
      <c r="X12" s="37" t="s">
        <v>85</v>
      </c>
    </row>
    <row r="13" spans="1:24" ht="4.5" customHeight="1" x14ac:dyDescent="0.3">
      <c r="A13" s="50"/>
      <c r="B13" s="5"/>
      <c r="C13" s="48"/>
      <c r="D13" s="41"/>
      <c r="E13" s="25"/>
      <c r="F13" s="244"/>
      <c r="G13" s="244"/>
      <c r="I13" s="50"/>
      <c r="J13" s="5"/>
      <c r="K13" s="56"/>
      <c r="L13" s="41"/>
      <c r="M13" s="25"/>
      <c r="N13" s="81"/>
      <c r="O13" s="81"/>
      <c r="Q13" s="50"/>
      <c r="R13" s="5"/>
      <c r="S13" s="56"/>
      <c r="T13" s="41"/>
      <c r="U13" s="7"/>
      <c r="V13" s="244"/>
      <c r="W13" s="244"/>
      <c r="X13" s="244"/>
    </row>
    <row r="14" spans="1:24" x14ac:dyDescent="0.3">
      <c r="A14" s="238"/>
      <c r="B14" s="11" t="s">
        <v>10</v>
      </c>
      <c r="C14" s="39" t="s">
        <v>186</v>
      </c>
      <c r="D14" s="37" t="s">
        <v>74</v>
      </c>
      <c r="E14" s="31">
        <v>658</v>
      </c>
      <c r="F14" s="37" t="s">
        <v>129</v>
      </c>
      <c r="G14" s="37" t="s">
        <v>425</v>
      </c>
      <c r="H14" s="10"/>
      <c r="I14" s="238"/>
      <c r="J14" s="11" t="str">
        <f t="shared" ref="J14:J15" si="0">B14</f>
        <v>EVE-2TFSI-CF-INT</v>
      </c>
      <c r="K14" s="57" t="str">
        <f>C14</f>
        <v>Audi S3 2.0 TFSI Full Black Carbon intake</v>
      </c>
      <c r="L14" s="54" t="str">
        <f>D14</f>
        <v>B</v>
      </c>
      <c r="M14" s="26">
        <v>756</v>
      </c>
      <c r="N14" s="37" t="str">
        <f t="shared" ref="N14:O15" si="1">F14</f>
        <v>37x37x29</v>
      </c>
      <c r="O14" s="37" t="str">
        <f t="shared" si="1"/>
        <v>4 Kg</v>
      </c>
      <c r="Q14" s="238" t="s">
        <v>245</v>
      </c>
      <c r="R14" s="11" t="str">
        <f t="shared" ref="R14:R15" si="2">J14</f>
        <v>EVE-2TFSI-CF-INT</v>
      </c>
      <c r="S14" s="57" t="str">
        <f>K14</f>
        <v>Audi S3 2.0 TFSI Full Black Carbon intake</v>
      </c>
      <c r="T14" s="54" t="str">
        <f>L14</f>
        <v>B</v>
      </c>
      <c r="U14" s="9">
        <v>855</v>
      </c>
      <c r="V14" s="37" t="s">
        <v>385</v>
      </c>
      <c r="W14" s="37" t="s">
        <v>386</v>
      </c>
      <c r="X14" s="37" t="s">
        <v>85</v>
      </c>
    </row>
    <row r="15" spans="1:24" x14ac:dyDescent="0.3">
      <c r="A15" s="237"/>
      <c r="B15" s="11" t="s">
        <v>11</v>
      </c>
      <c r="C15" s="39" t="s">
        <v>187</v>
      </c>
      <c r="D15" s="37" t="s">
        <v>74</v>
      </c>
      <c r="E15" s="31">
        <v>788</v>
      </c>
      <c r="F15" s="37" t="s">
        <v>129</v>
      </c>
      <c r="G15" s="37" t="s">
        <v>425</v>
      </c>
      <c r="H15" s="10"/>
      <c r="I15" s="237"/>
      <c r="J15" s="11" t="str">
        <f t="shared" si="0"/>
        <v>EVE-2TFSI-KV-INT</v>
      </c>
      <c r="K15" s="57" t="str">
        <f>C15</f>
        <v>Audi S3 2.0 TFSI Full Kevlar intake</v>
      </c>
      <c r="L15" s="54" t="str">
        <f>D15</f>
        <v>B</v>
      </c>
      <c r="M15" s="26">
        <v>907</v>
      </c>
      <c r="N15" s="37" t="str">
        <f t="shared" si="1"/>
        <v>37x37x29</v>
      </c>
      <c r="O15" s="37" t="str">
        <f t="shared" si="1"/>
        <v>4 Kg</v>
      </c>
      <c r="Q15" s="237"/>
      <c r="R15" s="11" t="str">
        <f t="shared" si="2"/>
        <v>EVE-2TFSI-KV-INT</v>
      </c>
      <c r="S15" s="57" t="str">
        <f>K15</f>
        <v>Audi S3 2.0 TFSI Full Kevlar intake</v>
      </c>
      <c r="T15" s="54" t="str">
        <f>L15</f>
        <v>B</v>
      </c>
      <c r="U15" s="9">
        <v>1025</v>
      </c>
      <c r="V15" s="37" t="s">
        <v>385</v>
      </c>
      <c r="W15" s="37" t="s">
        <v>386</v>
      </c>
      <c r="X15" s="37" t="s">
        <v>85</v>
      </c>
    </row>
    <row r="16" spans="1:24" ht="4.5" customHeight="1" x14ac:dyDescent="0.3">
      <c r="A16" s="50"/>
      <c r="B16" s="5"/>
      <c r="C16" s="48"/>
      <c r="D16" s="41"/>
      <c r="E16" s="25"/>
      <c r="F16" s="244"/>
      <c r="G16" s="244"/>
      <c r="I16" s="50"/>
      <c r="J16" s="5"/>
      <c r="K16" s="56"/>
      <c r="L16" s="41"/>
      <c r="M16" s="25"/>
      <c r="N16" s="81"/>
      <c r="O16" s="81"/>
      <c r="Q16" s="50"/>
      <c r="R16" s="5"/>
      <c r="S16" s="56"/>
      <c r="T16" s="41"/>
      <c r="U16" s="7"/>
      <c r="V16" s="244"/>
      <c r="W16" s="244"/>
      <c r="X16" s="244"/>
    </row>
    <row r="17" spans="1:24" x14ac:dyDescent="0.3">
      <c r="A17" s="238"/>
      <c r="B17" s="8" t="s">
        <v>99</v>
      </c>
      <c r="C17" s="39" t="s">
        <v>188</v>
      </c>
      <c r="D17" s="42" t="s">
        <v>74</v>
      </c>
      <c r="E17" s="31">
        <v>1170</v>
      </c>
      <c r="F17" s="37" t="s">
        <v>12</v>
      </c>
      <c r="G17" s="37" t="s">
        <v>390</v>
      </c>
      <c r="I17" s="238"/>
      <c r="J17" s="12" t="str">
        <f t="shared" ref="J17:L18" si="3">B17</f>
        <v>EVE-8VRS3-CF-LHD-INT</v>
      </c>
      <c r="K17" s="58" t="str">
        <f t="shared" si="3"/>
        <v>Audi 8V RS3 LHD Full Black Carbon intake Gen 1</v>
      </c>
      <c r="L17" s="60" t="str">
        <f t="shared" si="3"/>
        <v>B</v>
      </c>
      <c r="M17" s="26">
        <v>1375</v>
      </c>
      <c r="N17" s="36" t="str">
        <f t="shared" ref="N17:O18" si="4">F17</f>
        <v>91x30x39</v>
      </c>
      <c r="O17" s="37" t="str">
        <f t="shared" si="4"/>
        <v>6 Kg</v>
      </c>
      <c r="Q17" s="238" t="s">
        <v>249</v>
      </c>
      <c r="R17" s="129" t="str">
        <f t="shared" ref="R17:T18" si="5">J17</f>
        <v>EVE-8VRS3-CF-LHD-INT</v>
      </c>
      <c r="S17" s="130" t="str">
        <f t="shared" si="5"/>
        <v>Audi 8V RS3 LHD Full Black Carbon intake Gen 1</v>
      </c>
      <c r="T17" s="121" t="str">
        <f t="shared" si="5"/>
        <v>B</v>
      </c>
      <c r="U17" s="128">
        <v>1650</v>
      </c>
      <c r="V17" s="124" t="s">
        <v>387</v>
      </c>
      <c r="W17" s="118" t="s">
        <v>390</v>
      </c>
      <c r="X17" s="118" t="s">
        <v>419</v>
      </c>
    </row>
    <row r="18" spans="1:24" x14ac:dyDescent="0.3">
      <c r="A18" s="238"/>
      <c r="B18" s="8" t="s">
        <v>100</v>
      </c>
      <c r="C18" s="39" t="s">
        <v>189</v>
      </c>
      <c r="D18" s="42" t="s">
        <v>74</v>
      </c>
      <c r="E18" s="31">
        <v>1170</v>
      </c>
      <c r="F18" s="37" t="s">
        <v>12</v>
      </c>
      <c r="G18" s="37" t="s">
        <v>390</v>
      </c>
      <c r="I18" s="238"/>
      <c r="J18" s="12" t="str">
        <f t="shared" si="3"/>
        <v>EVE-8VRS3-CF-RHD-INT</v>
      </c>
      <c r="K18" s="58" t="str">
        <f t="shared" si="3"/>
        <v>Audi 8V RS3 RHD Full Black Carbon intake Gen 1</v>
      </c>
      <c r="L18" s="60" t="str">
        <f t="shared" si="3"/>
        <v>B</v>
      </c>
      <c r="M18" s="26">
        <v>1375</v>
      </c>
      <c r="N18" s="36" t="str">
        <f t="shared" si="4"/>
        <v>91x30x39</v>
      </c>
      <c r="O18" s="37" t="str">
        <f t="shared" si="4"/>
        <v>6 Kg</v>
      </c>
      <c r="Q18" s="238"/>
      <c r="R18" s="129" t="str">
        <f t="shared" si="5"/>
        <v>EVE-8VRS3-CF-RHD-INT</v>
      </c>
      <c r="S18" s="130" t="str">
        <f t="shared" si="5"/>
        <v>Audi 8V RS3 RHD Full Black Carbon intake Gen 1</v>
      </c>
      <c r="T18" s="121" t="str">
        <f t="shared" si="5"/>
        <v>B</v>
      </c>
      <c r="U18" s="128">
        <v>1650</v>
      </c>
      <c r="V18" s="124" t="s">
        <v>387</v>
      </c>
      <c r="W18" s="118" t="s">
        <v>390</v>
      </c>
      <c r="X18" s="118" t="s">
        <v>419</v>
      </c>
    </row>
    <row r="19" spans="1:24" ht="4.5" customHeight="1" x14ac:dyDescent="0.3">
      <c r="A19" s="50"/>
      <c r="B19" s="5"/>
      <c r="C19" s="48"/>
      <c r="D19" s="41"/>
      <c r="E19" s="25"/>
      <c r="F19" s="244"/>
      <c r="G19" s="244"/>
      <c r="I19" s="50"/>
      <c r="J19" s="5"/>
      <c r="K19" s="56"/>
      <c r="L19" s="41"/>
      <c r="M19" s="25"/>
      <c r="N19" s="81"/>
      <c r="O19" s="81"/>
      <c r="Q19" s="50"/>
      <c r="R19" s="5"/>
      <c r="S19" s="56"/>
      <c r="T19" s="41"/>
      <c r="U19" s="7"/>
      <c r="V19" s="244"/>
      <c r="W19" s="244"/>
      <c r="X19" s="244"/>
    </row>
    <row r="20" spans="1:24" ht="21.6" customHeight="1" x14ac:dyDescent="0.3">
      <c r="A20" s="236" t="s">
        <v>250</v>
      </c>
      <c r="B20" s="8" t="s">
        <v>263</v>
      </c>
      <c r="C20" s="39" t="s">
        <v>264</v>
      </c>
      <c r="D20" s="42" t="s">
        <v>76</v>
      </c>
      <c r="E20" s="31">
        <v>1250</v>
      </c>
      <c r="F20" s="37" t="s">
        <v>12</v>
      </c>
      <c r="G20" s="37" t="s">
        <v>390</v>
      </c>
      <c r="I20" s="236" t="s">
        <v>250</v>
      </c>
      <c r="J20" s="8" t="str">
        <f>B20</f>
        <v>EVE-ST38V8S-CF-INT</v>
      </c>
      <c r="K20" s="49" t="str">
        <f t="shared" ref="K20:K21" si="6">C20</f>
        <v>Audi RS3 Gen 2 / TTRS 8S stage 3 intake for DAZA and DWNA Engines</v>
      </c>
      <c r="L20" s="60" t="s">
        <v>76</v>
      </c>
      <c r="M20" s="61">
        <v>1450</v>
      </c>
      <c r="N20" s="15" t="str">
        <f t="shared" ref="N20:O20" si="7">F20</f>
        <v>91x30x39</v>
      </c>
      <c r="O20" s="37" t="str">
        <f t="shared" si="7"/>
        <v>6 Kg</v>
      </c>
      <c r="Q20" s="236" t="s">
        <v>294</v>
      </c>
      <c r="R20" s="114" t="str">
        <f>J20</f>
        <v>EVE-ST38V8S-CF-INT</v>
      </c>
      <c r="S20" s="120" t="str">
        <f t="shared" ref="S20:S21" si="8">K20</f>
        <v>Audi RS3 Gen 2 / TTRS 8S stage 3 intake for DAZA and DWNA Engines</v>
      </c>
      <c r="T20" s="121" t="s">
        <v>76</v>
      </c>
      <c r="U20" s="123">
        <v>1750</v>
      </c>
      <c r="V20" s="124" t="s">
        <v>387</v>
      </c>
      <c r="W20" s="118" t="s">
        <v>390</v>
      </c>
      <c r="X20" s="118" t="s">
        <v>419</v>
      </c>
    </row>
    <row r="21" spans="1:24" ht="19.95" customHeight="1" x14ac:dyDescent="0.3">
      <c r="A21" s="237"/>
      <c r="B21" s="8" t="s">
        <v>284</v>
      </c>
      <c r="C21" s="39" t="s">
        <v>149</v>
      </c>
      <c r="D21" s="42"/>
      <c r="E21" s="31">
        <v>657</v>
      </c>
      <c r="F21" s="37" t="s">
        <v>12</v>
      </c>
      <c r="G21" s="37" t="s">
        <v>390</v>
      </c>
      <c r="I21" s="237"/>
      <c r="J21" s="8" t="str">
        <f>B21</f>
        <v>EVE-ST38V8S-CF-HDP</v>
      </c>
      <c r="K21" s="49" t="str">
        <f t="shared" si="6"/>
        <v>Audi RS3 Carbon Headlamp Race Ducts for Stage 3 intake</v>
      </c>
      <c r="L21" s="60"/>
      <c r="M21" s="61">
        <v>725</v>
      </c>
      <c r="N21" s="36" t="str">
        <f>F21</f>
        <v>91x30x39</v>
      </c>
      <c r="O21" s="37" t="str">
        <f>G21</f>
        <v>6 Kg</v>
      </c>
      <c r="Q21" s="237"/>
      <c r="R21" s="8" t="str">
        <f>J21</f>
        <v>EVE-ST38V8S-CF-HDP</v>
      </c>
      <c r="S21" s="49" t="str">
        <f t="shared" si="8"/>
        <v>Audi RS3 Carbon Headlamp Race Ducts for Stage 3 intake</v>
      </c>
      <c r="T21" s="60"/>
      <c r="U21" s="62">
        <v>820</v>
      </c>
      <c r="V21" s="36" t="s">
        <v>387</v>
      </c>
      <c r="W21" s="37" t="s">
        <v>390</v>
      </c>
      <c r="X21" s="37" t="s">
        <v>419</v>
      </c>
    </row>
    <row r="22" spans="1:24" ht="4.5" customHeight="1" x14ac:dyDescent="0.3">
      <c r="A22" s="87"/>
      <c r="B22" s="5"/>
      <c r="C22" s="48"/>
      <c r="D22" s="41"/>
      <c r="E22" s="25"/>
      <c r="F22" s="244"/>
      <c r="G22" s="244"/>
      <c r="I22" s="87"/>
      <c r="J22" s="5"/>
      <c r="K22" s="56"/>
      <c r="L22" s="41"/>
      <c r="M22" s="25"/>
      <c r="N22" s="68"/>
      <c r="O22" s="68"/>
      <c r="Q22" s="87"/>
      <c r="R22" s="5"/>
      <c r="S22" s="56"/>
      <c r="T22" s="41"/>
      <c r="U22" s="7"/>
      <c r="V22" s="244"/>
      <c r="W22" s="244"/>
      <c r="X22" s="244"/>
    </row>
    <row r="23" spans="1:24" ht="14.4" customHeight="1" x14ac:dyDescent="0.3">
      <c r="A23" s="249" t="s">
        <v>285</v>
      </c>
      <c r="B23" s="86" t="s">
        <v>256</v>
      </c>
      <c r="C23" s="39" t="s">
        <v>261</v>
      </c>
      <c r="D23" s="42" t="s">
        <v>74</v>
      </c>
      <c r="E23" s="31">
        <v>480</v>
      </c>
      <c r="F23" s="37" t="s">
        <v>146</v>
      </c>
      <c r="G23" s="37" t="s">
        <v>403</v>
      </c>
      <c r="I23" s="249" t="s">
        <v>285</v>
      </c>
      <c r="J23" s="8" t="str">
        <f>B23</f>
        <v xml:space="preserve">EVE-TRB8V8S-LHD-NIL </v>
      </c>
      <c r="K23" s="49" t="str">
        <f t="shared" ref="K23:K27" si="9">C23</f>
        <v>Audi RS3 / TTRS Gen 2 LHD Carbon turbo inlet with NO FLANGE</v>
      </c>
      <c r="L23" s="60"/>
      <c r="M23" s="61">
        <v>530.5</v>
      </c>
      <c r="N23" s="15" t="str">
        <f t="shared" ref="N23:O27" si="10">F23</f>
        <v>32x26x12</v>
      </c>
      <c r="O23" s="37" t="str">
        <f t="shared" si="10"/>
        <v>1 Kg</v>
      </c>
      <c r="Q23" s="249" t="s">
        <v>285</v>
      </c>
      <c r="R23" s="8" t="str">
        <f>J23</f>
        <v xml:space="preserve">EVE-TRB8V8S-LHD-NIL </v>
      </c>
      <c r="S23" s="49" t="str">
        <f t="shared" ref="S23:S27" si="11">K23</f>
        <v>Audi RS3 / TTRS Gen 2 LHD Carbon turbo inlet with NO FLANGE</v>
      </c>
      <c r="T23" s="60"/>
      <c r="U23" s="62">
        <v>600</v>
      </c>
      <c r="V23" s="36" t="s">
        <v>388</v>
      </c>
      <c r="W23" s="37" t="s">
        <v>389</v>
      </c>
      <c r="X23" s="37" t="s">
        <v>85</v>
      </c>
    </row>
    <row r="24" spans="1:24" x14ac:dyDescent="0.3">
      <c r="A24" s="250"/>
      <c r="B24" s="86" t="s">
        <v>257</v>
      </c>
      <c r="C24" s="39" t="s">
        <v>262</v>
      </c>
      <c r="D24" s="42" t="s">
        <v>74</v>
      </c>
      <c r="E24" s="31">
        <v>480</v>
      </c>
      <c r="F24" s="37" t="s">
        <v>146</v>
      </c>
      <c r="G24" s="37" t="s">
        <v>403</v>
      </c>
      <c r="I24" s="250"/>
      <c r="J24" s="8" t="str">
        <f>B24</f>
        <v xml:space="preserve">EVE-TRB8V8S-RHD-NIL </v>
      </c>
      <c r="K24" s="49" t="str">
        <f t="shared" si="9"/>
        <v>Audi RS3 / TTRS Gen 2 RHD Carbon turbo inlet with NO FLANGE</v>
      </c>
      <c r="L24" s="60"/>
      <c r="M24" s="61">
        <v>530.5</v>
      </c>
      <c r="N24" s="36" t="str">
        <f t="shared" si="10"/>
        <v>32x26x12</v>
      </c>
      <c r="O24" s="37" t="str">
        <f t="shared" si="10"/>
        <v>1 Kg</v>
      </c>
      <c r="Q24" s="250"/>
      <c r="R24" s="8" t="str">
        <f>J24</f>
        <v xml:space="preserve">EVE-TRB8V8S-RHD-NIL </v>
      </c>
      <c r="S24" s="49" t="str">
        <f t="shared" si="11"/>
        <v>Audi RS3 / TTRS Gen 2 RHD Carbon turbo inlet with NO FLANGE</v>
      </c>
      <c r="T24" s="60"/>
      <c r="U24" s="62">
        <v>600</v>
      </c>
      <c r="V24" s="36" t="s">
        <v>388</v>
      </c>
      <c r="W24" s="37" t="s">
        <v>389</v>
      </c>
      <c r="X24" s="37" t="s">
        <v>85</v>
      </c>
    </row>
    <row r="25" spans="1:24" x14ac:dyDescent="0.3">
      <c r="A25" s="251" t="s">
        <v>255</v>
      </c>
      <c r="B25" s="86" t="s">
        <v>258</v>
      </c>
      <c r="C25" s="39" t="s">
        <v>136</v>
      </c>
      <c r="D25" s="42" t="s">
        <v>74</v>
      </c>
      <c r="E25" s="31">
        <v>40</v>
      </c>
      <c r="F25" s="43" t="s">
        <v>75</v>
      </c>
      <c r="G25" s="43" t="s">
        <v>75</v>
      </c>
      <c r="I25" s="251" t="s">
        <v>255</v>
      </c>
      <c r="J25" s="8" t="str">
        <f>B25</f>
        <v>EVE-TRB8V8S-FLG-STK</v>
      </c>
      <c r="K25" s="49" t="str">
        <f t="shared" si="9"/>
        <v>Stock Turbo Flange for RS3/TTRS Carbon Turbo Inlet</v>
      </c>
      <c r="L25" s="60"/>
      <c r="M25" s="61">
        <v>44.5</v>
      </c>
      <c r="N25" s="36" t="str">
        <f t="shared" si="10"/>
        <v>n/a</v>
      </c>
      <c r="O25" s="37" t="str">
        <f t="shared" si="10"/>
        <v>n/a</v>
      </c>
      <c r="Q25" s="251" t="s">
        <v>255</v>
      </c>
      <c r="R25" s="8" t="str">
        <f>J25</f>
        <v>EVE-TRB8V8S-FLG-STK</v>
      </c>
      <c r="S25" s="49" t="str">
        <f t="shared" si="11"/>
        <v>Stock Turbo Flange for RS3/TTRS Carbon Turbo Inlet</v>
      </c>
      <c r="T25" s="60"/>
      <c r="U25" s="62">
        <v>50</v>
      </c>
      <c r="V25" s="36" t="s">
        <v>391</v>
      </c>
      <c r="W25" s="43" t="s">
        <v>392</v>
      </c>
      <c r="X25" s="43" t="s">
        <v>85</v>
      </c>
    </row>
    <row r="26" spans="1:24" ht="14.4" customHeight="1" x14ac:dyDescent="0.3">
      <c r="A26" s="251"/>
      <c r="B26" s="86" t="s">
        <v>259</v>
      </c>
      <c r="C26" s="39" t="s">
        <v>137</v>
      </c>
      <c r="D26" s="42" t="s">
        <v>74</v>
      </c>
      <c r="E26" s="31">
        <v>40</v>
      </c>
      <c r="F26" s="43" t="s">
        <v>75</v>
      </c>
      <c r="G26" s="43" t="s">
        <v>75</v>
      </c>
      <c r="I26" s="251"/>
      <c r="J26" s="8" t="str">
        <f>B26</f>
        <v>EVE-TRB8V8S-FLG-TTE</v>
      </c>
      <c r="K26" s="49" t="str">
        <f t="shared" si="9"/>
        <v>TTE700/625 Turbo Flange for RS3/TTRS Carbon Turbo Inlet</v>
      </c>
      <c r="L26" s="60"/>
      <c r="M26" s="61">
        <v>44.5</v>
      </c>
      <c r="N26" s="36" t="str">
        <f t="shared" si="10"/>
        <v>n/a</v>
      </c>
      <c r="O26" s="37" t="str">
        <f t="shared" si="10"/>
        <v>n/a</v>
      </c>
      <c r="Q26" s="251"/>
      <c r="R26" s="8" t="str">
        <f>J26</f>
        <v>EVE-TRB8V8S-FLG-TTE</v>
      </c>
      <c r="S26" s="49" t="str">
        <f t="shared" si="11"/>
        <v>TTE700/625 Turbo Flange for RS3/TTRS Carbon Turbo Inlet</v>
      </c>
      <c r="T26" s="60"/>
      <c r="U26" s="62">
        <v>50</v>
      </c>
      <c r="V26" s="36" t="s">
        <v>391</v>
      </c>
      <c r="W26" s="43" t="s">
        <v>392</v>
      </c>
      <c r="X26" s="43" t="s">
        <v>85</v>
      </c>
    </row>
    <row r="27" spans="1:24" x14ac:dyDescent="0.3">
      <c r="A27" s="252"/>
      <c r="B27" s="86" t="s">
        <v>260</v>
      </c>
      <c r="C27" s="39" t="s">
        <v>138</v>
      </c>
      <c r="D27" s="42" t="s">
        <v>74</v>
      </c>
      <c r="E27" s="31">
        <v>40</v>
      </c>
      <c r="F27" s="43" t="s">
        <v>75</v>
      </c>
      <c r="G27" s="43" t="s">
        <v>75</v>
      </c>
      <c r="I27" s="252"/>
      <c r="J27" s="8" t="str">
        <f>B27</f>
        <v>EVE-TRB8V8S-FLG-SRM</v>
      </c>
      <c r="K27" s="49" t="str">
        <f t="shared" si="9"/>
        <v>SRM GTX Turbo Flange for RS3/TTRS Carbon Turbo Inlet</v>
      </c>
      <c r="L27" s="60"/>
      <c r="M27" s="61">
        <v>44.5</v>
      </c>
      <c r="N27" s="36" t="str">
        <f t="shared" si="10"/>
        <v>n/a</v>
      </c>
      <c r="O27" s="37" t="str">
        <f t="shared" si="10"/>
        <v>n/a</v>
      </c>
      <c r="Q27" s="252"/>
      <c r="R27" s="8" t="str">
        <f>J27</f>
        <v>EVE-TRB8V8S-FLG-SRM</v>
      </c>
      <c r="S27" s="49" t="str">
        <f t="shared" si="11"/>
        <v>SRM GTX Turbo Flange for RS3/TTRS Carbon Turbo Inlet</v>
      </c>
      <c r="T27" s="60"/>
      <c r="U27" s="62">
        <v>50</v>
      </c>
      <c r="V27" s="36" t="s">
        <v>391</v>
      </c>
      <c r="W27" s="43" t="s">
        <v>392</v>
      </c>
      <c r="X27" s="43" t="s">
        <v>85</v>
      </c>
    </row>
    <row r="28" spans="1:24" ht="4.5" customHeight="1" x14ac:dyDescent="0.3">
      <c r="A28" s="88"/>
      <c r="B28" s="5"/>
      <c r="C28" s="48"/>
      <c r="D28" s="41"/>
      <c r="E28" s="25"/>
      <c r="F28" s="244"/>
      <c r="G28" s="244"/>
      <c r="I28" s="88"/>
      <c r="J28" s="5"/>
      <c r="K28" s="56"/>
      <c r="L28" s="41"/>
      <c r="M28" s="25"/>
      <c r="N28" s="81"/>
      <c r="O28" s="81"/>
      <c r="Q28" s="88"/>
      <c r="R28" s="5"/>
      <c r="S28" s="56"/>
      <c r="T28" s="41"/>
      <c r="U28" s="7"/>
      <c r="V28" s="244"/>
      <c r="W28" s="244"/>
      <c r="X28" s="244"/>
    </row>
    <row r="29" spans="1:24" x14ac:dyDescent="0.3">
      <c r="A29" s="236" t="s">
        <v>246</v>
      </c>
      <c r="B29" s="11" t="s">
        <v>13</v>
      </c>
      <c r="C29" s="49" t="s">
        <v>190</v>
      </c>
      <c r="D29" s="43" t="s">
        <v>85</v>
      </c>
      <c r="E29" s="31">
        <v>1750</v>
      </c>
      <c r="F29" s="37" t="s">
        <v>12</v>
      </c>
      <c r="G29" s="37" t="s">
        <v>410</v>
      </c>
      <c r="H29" s="10"/>
      <c r="I29" s="236" t="s">
        <v>246</v>
      </c>
      <c r="J29" s="11" t="str">
        <f t="shared" ref="J29:L32" si="12">B29</f>
        <v>EVE-RS5-INT</v>
      </c>
      <c r="K29" s="57" t="str">
        <f t="shared" si="12"/>
        <v>Audi B8 RS5/RS4 Black Carbon intake</v>
      </c>
      <c r="L29" s="54" t="str">
        <f t="shared" si="12"/>
        <v>S</v>
      </c>
      <c r="M29" s="26">
        <v>2185</v>
      </c>
      <c r="N29" s="36" t="str">
        <f t="shared" ref="N29:O32" si="13">F29</f>
        <v>91x30x39</v>
      </c>
      <c r="O29" s="37" t="str">
        <f t="shared" si="13"/>
        <v>8 Kg</v>
      </c>
      <c r="Q29" s="236" t="s">
        <v>246</v>
      </c>
      <c r="R29" s="11" t="str">
        <f t="shared" ref="R29:T32" si="14">J29</f>
        <v>EVE-RS5-INT</v>
      </c>
      <c r="S29" s="57" t="str">
        <f t="shared" si="14"/>
        <v>Audi B8 RS5/RS4 Black Carbon intake</v>
      </c>
      <c r="T29" s="54" t="str">
        <f t="shared" si="14"/>
        <v>S</v>
      </c>
      <c r="U29" s="9">
        <v>2500</v>
      </c>
      <c r="V29" s="36" t="s">
        <v>393</v>
      </c>
      <c r="W29" s="37" t="s">
        <v>394</v>
      </c>
      <c r="X29" s="37" t="s">
        <v>419</v>
      </c>
    </row>
    <row r="30" spans="1:24" x14ac:dyDescent="0.3">
      <c r="A30" s="238"/>
      <c r="B30" s="8" t="s">
        <v>14</v>
      </c>
      <c r="C30" s="49" t="s">
        <v>150</v>
      </c>
      <c r="D30" s="43" t="s">
        <v>75</v>
      </c>
      <c r="E30" s="32">
        <v>600</v>
      </c>
      <c r="F30" s="37" t="s">
        <v>130</v>
      </c>
      <c r="G30" s="37" t="s">
        <v>426</v>
      </c>
      <c r="I30" s="238"/>
      <c r="J30" s="8" t="str">
        <f t="shared" si="12"/>
        <v>EVE-RS4-CF-SLM</v>
      </c>
      <c r="K30" s="49" t="str">
        <f t="shared" si="12"/>
        <v>Audi B8 RS4 Black Carbon Slam Panel Cover</v>
      </c>
      <c r="L30" s="43" t="str">
        <f t="shared" si="12"/>
        <v>n/a</v>
      </c>
      <c r="M30" s="27">
        <v>720</v>
      </c>
      <c r="N30" s="64" t="str">
        <f t="shared" si="13"/>
        <v>120x30x11</v>
      </c>
      <c r="O30" s="37" t="str">
        <f t="shared" si="13"/>
        <v>2.5 Kg</v>
      </c>
      <c r="Q30" s="238"/>
      <c r="R30" s="8" t="str">
        <f t="shared" si="14"/>
        <v>EVE-RS4-CF-SLM</v>
      </c>
      <c r="S30" s="49" t="str">
        <f t="shared" si="14"/>
        <v>Audi B8 RS4 Black Carbon Slam Panel Cover</v>
      </c>
      <c r="T30" s="43" t="str">
        <f t="shared" si="14"/>
        <v>n/a</v>
      </c>
      <c r="U30" s="9">
        <v>850</v>
      </c>
      <c r="V30" s="37" t="s">
        <v>395</v>
      </c>
      <c r="W30" s="37" t="s">
        <v>386</v>
      </c>
      <c r="X30" s="37" t="s">
        <v>419</v>
      </c>
    </row>
    <row r="31" spans="1:24" x14ac:dyDescent="0.3">
      <c r="A31" s="238"/>
      <c r="B31" s="11" t="s">
        <v>16</v>
      </c>
      <c r="C31" s="49" t="s">
        <v>151</v>
      </c>
      <c r="D31" s="43" t="s">
        <v>75</v>
      </c>
      <c r="E31" s="32">
        <v>600</v>
      </c>
      <c r="F31" s="37" t="s">
        <v>130</v>
      </c>
      <c r="G31" s="37" t="s">
        <v>426</v>
      </c>
      <c r="I31" s="238"/>
      <c r="J31" s="11" t="str">
        <f t="shared" si="12"/>
        <v>EVE-RS5-CF-SLM</v>
      </c>
      <c r="K31" s="57" t="str">
        <f t="shared" si="12"/>
        <v>Audi B8 RS5 Black Carbon Facelift Slam Panel Cover</v>
      </c>
      <c r="L31" s="54" t="str">
        <f t="shared" si="12"/>
        <v>n/a</v>
      </c>
      <c r="M31" s="27">
        <v>720</v>
      </c>
      <c r="N31" s="64" t="str">
        <f t="shared" si="13"/>
        <v>120x30x11</v>
      </c>
      <c r="O31" s="37" t="str">
        <f t="shared" si="13"/>
        <v>2.5 Kg</v>
      </c>
      <c r="Q31" s="238"/>
      <c r="R31" s="11" t="str">
        <f t="shared" si="14"/>
        <v>EVE-RS5-CF-SLM</v>
      </c>
      <c r="S31" s="57" t="str">
        <f t="shared" si="14"/>
        <v>Audi B8 RS5 Black Carbon Facelift Slam Panel Cover</v>
      </c>
      <c r="T31" s="54" t="str">
        <f t="shared" si="14"/>
        <v>n/a</v>
      </c>
      <c r="U31" s="9">
        <v>850</v>
      </c>
      <c r="V31" s="37" t="s">
        <v>395</v>
      </c>
      <c r="W31" s="37" t="s">
        <v>386</v>
      </c>
      <c r="X31" s="37" t="s">
        <v>419</v>
      </c>
    </row>
    <row r="32" spans="1:24" x14ac:dyDescent="0.3">
      <c r="A32" s="237"/>
      <c r="B32" s="11" t="s">
        <v>17</v>
      </c>
      <c r="C32" s="49" t="s">
        <v>152</v>
      </c>
      <c r="D32" s="43" t="s">
        <v>75</v>
      </c>
      <c r="E32" s="32">
        <v>550</v>
      </c>
      <c r="F32" s="37" t="s">
        <v>133</v>
      </c>
      <c r="G32" s="37" t="s">
        <v>426</v>
      </c>
      <c r="I32" s="237"/>
      <c r="J32" s="11" t="str">
        <f t="shared" si="12"/>
        <v>EVE-RS5-CF-ENG</v>
      </c>
      <c r="K32" s="57" t="str">
        <f t="shared" si="12"/>
        <v>Audi B8 RS5/RS4 Black Carbon Engine Cover</v>
      </c>
      <c r="L32" s="54" t="str">
        <f t="shared" si="12"/>
        <v>n/a</v>
      </c>
      <c r="M32" s="27">
        <v>720</v>
      </c>
      <c r="N32" s="37" t="str">
        <f t="shared" si="13"/>
        <v>66x30x11</v>
      </c>
      <c r="O32" s="37" t="str">
        <f t="shared" si="13"/>
        <v>2.5 Kg</v>
      </c>
      <c r="Q32" s="237"/>
      <c r="R32" s="11" t="str">
        <f t="shared" si="14"/>
        <v>EVE-RS5-CF-ENG</v>
      </c>
      <c r="S32" s="57" t="str">
        <f t="shared" si="14"/>
        <v>Audi B8 RS5/RS4 Black Carbon Engine Cover</v>
      </c>
      <c r="T32" s="54" t="str">
        <f t="shared" si="14"/>
        <v>n/a</v>
      </c>
      <c r="U32" s="9">
        <v>800</v>
      </c>
      <c r="V32" s="37" t="s">
        <v>396</v>
      </c>
      <c r="W32" s="37" t="s">
        <v>389</v>
      </c>
      <c r="X32" s="37" t="s">
        <v>85</v>
      </c>
    </row>
    <row r="33" spans="1:24" ht="4.5" customHeight="1" x14ac:dyDescent="0.3">
      <c r="A33" s="50"/>
      <c r="B33" s="5"/>
      <c r="C33" s="48"/>
      <c r="D33" s="41"/>
      <c r="E33" s="25"/>
      <c r="F33" s="244"/>
      <c r="G33" s="244"/>
      <c r="I33" s="50"/>
      <c r="J33" s="5"/>
      <c r="K33" s="56"/>
      <c r="L33" s="41"/>
      <c r="M33" s="25"/>
      <c r="N33" s="81"/>
      <c r="O33" s="81"/>
      <c r="Q33" s="50"/>
      <c r="R33" s="5"/>
      <c r="S33" s="56"/>
      <c r="T33" s="41"/>
      <c r="U33" s="7"/>
      <c r="V33" s="244"/>
      <c r="W33" s="244"/>
      <c r="X33" s="244"/>
    </row>
    <row r="34" spans="1:24" x14ac:dyDescent="0.3">
      <c r="A34" s="58" t="s">
        <v>247</v>
      </c>
      <c r="B34" s="8" t="s">
        <v>88</v>
      </c>
      <c r="C34" s="39" t="s">
        <v>191</v>
      </c>
      <c r="D34" s="43" t="s">
        <v>74</v>
      </c>
      <c r="E34" s="31">
        <v>1075</v>
      </c>
      <c r="F34" s="37" t="s">
        <v>9</v>
      </c>
      <c r="G34" s="37" t="s">
        <v>427</v>
      </c>
      <c r="H34" s="10"/>
      <c r="I34" s="58" t="s">
        <v>247</v>
      </c>
      <c r="J34" s="11" t="str">
        <f t="shared" ref="J34:L34" si="15">B34</f>
        <v>EVE-B9S5-CF-INT</v>
      </c>
      <c r="K34" s="57" t="str">
        <f t="shared" si="15"/>
        <v>Audi B9 S5/S4 Black Carbon intake</v>
      </c>
      <c r="L34" s="54" t="str">
        <f t="shared" si="15"/>
        <v>B</v>
      </c>
      <c r="M34" s="26">
        <v>1225</v>
      </c>
      <c r="N34" s="36" t="str">
        <f>F34</f>
        <v>37x37x37</v>
      </c>
      <c r="O34" s="37" t="str">
        <f>G34</f>
        <v>4.5 Kg</v>
      </c>
      <c r="Q34" s="58" t="s">
        <v>247</v>
      </c>
      <c r="R34" s="11" t="str">
        <f t="shared" ref="R34:T34" si="16">J34</f>
        <v>EVE-B9S5-CF-INT</v>
      </c>
      <c r="S34" s="57" t="str">
        <f t="shared" si="16"/>
        <v>Audi B9 S5/S4 Black Carbon intake</v>
      </c>
      <c r="T34" s="54" t="str">
        <f t="shared" si="16"/>
        <v>B</v>
      </c>
      <c r="U34" s="9">
        <v>1435</v>
      </c>
      <c r="V34" s="36" t="s">
        <v>385</v>
      </c>
      <c r="W34" s="37" t="s">
        <v>386</v>
      </c>
      <c r="X34" s="37" t="s">
        <v>85</v>
      </c>
    </row>
    <row r="35" spans="1:24" ht="4.5" customHeight="1" x14ac:dyDescent="0.3">
      <c r="A35" s="50"/>
      <c r="B35" s="5"/>
      <c r="C35" s="48"/>
      <c r="D35" s="41"/>
      <c r="E35" s="25"/>
      <c r="F35" s="244"/>
      <c r="G35" s="244"/>
      <c r="I35" s="50"/>
      <c r="J35" s="5"/>
      <c r="K35" s="56"/>
      <c r="L35" s="41"/>
      <c r="M35" s="25"/>
      <c r="N35" s="68"/>
      <c r="O35" s="68"/>
      <c r="Q35" s="50"/>
      <c r="R35" s="5"/>
      <c r="S35" s="56"/>
      <c r="T35" s="41"/>
      <c r="U35" s="7"/>
      <c r="V35" s="244"/>
      <c r="W35" s="244"/>
      <c r="X35" s="244"/>
    </row>
    <row r="36" spans="1:24" x14ac:dyDescent="0.3">
      <c r="A36" s="97" t="s">
        <v>293</v>
      </c>
      <c r="B36" s="8" t="s">
        <v>94</v>
      </c>
      <c r="C36" s="39" t="s">
        <v>192</v>
      </c>
      <c r="D36" s="43" t="s">
        <v>74</v>
      </c>
      <c r="E36" s="31">
        <v>1225</v>
      </c>
      <c r="F36" s="37" t="s">
        <v>12</v>
      </c>
      <c r="G36" s="37" t="s">
        <v>394</v>
      </c>
      <c r="H36" s="10"/>
      <c r="I36" s="97" t="s">
        <v>293</v>
      </c>
      <c r="J36" s="11" t="str">
        <f t="shared" ref="J36:L36" si="17">B36</f>
        <v>EVE-B9RS5-CF-INT</v>
      </c>
      <c r="K36" s="57" t="str">
        <f t="shared" si="17"/>
        <v>Audi B9 RS5/RS4 Black Carbon intake with secondary duct</v>
      </c>
      <c r="L36" s="54" t="str">
        <f t="shared" si="17"/>
        <v>B</v>
      </c>
      <c r="M36" s="26">
        <v>1390</v>
      </c>
      <c r="N36" s="15" t="str">
        <f>F36</f>
        <v>91x30x39</v>
      </c>
      <c r="O36" s="37" t="str">
        <f>G36</f>
        <v>5 Kg</v>
      </c>
      <c r="Q36" s="97" t="s">
        <v>293</v>
      </c>
      <c r="R36" s="11" t="str">
        <f t="shared" ref="R36:T36" si="18">J36</f>
        <v>EVE-B9RS5-CF-INT</v>
      </c>
      <c r="S36" s="57" t="str">
        <f t="shared" si="18"/>
        <v>Audi B9 RS5/RS4 Black Carbon intake with secondary duct</v>
      </c>
      <c r="T36" s="54" t="str">
        <f t="shared" si="18"/>
        <v>B</v>
      </c>
      <c r="U36" s="9">
        <v>1625</v>
      </c>
      <c r="V36" s="36" t="s">
        <v>387</v>
      </c>
      <c r="W36" s="37" t="s">
        <v>390</v>
      </c>
      <c r="X36" s="37" t="s">
        <v>419</v>
      </c>
    </row>
    <row r="37" spans="1:24" ht="4.5" customHeight="1" x14ac:dyDescent="0.3">
      <c r="A37" s="50"/>
      <c r="B37" s="5"/>
      <c r="C37" s="48"/>
      <c r="D37" s="41"/>
      <c r="E37" s="25"/>
      <c r="F37" s="244"/>
      <c r="G37" s="244"/>
      <c r="I37" s="50"/>
      <c r="J37" s="5"/>
      <c r="K37" s="56"/>
      <c r="L37" s="41"/>
      <c r="M37" s="25"/>
      <c r="N37" s="68"/>
      <c r="O37" s="68"/>
      <c r="Q37" s="50"/>
      <c r="R37" s="5"/>
      <c r="S37" s="56"/>
      <c r="T37" s="41"/>
      <c r="U37" s="7"/>
      <c r="V37" s="244"/>
      <c r="W37" s="244"/>
      <c r="X37" s="244"/>
    </row>
    <row r="38" spans="1:24" x14ac:dyDescent="0.3">
      <c r="A38" s="236" t="s">
        <v>251</v>
      </c>
      <c r="B38" s="8" t="s">
        <v>98</v>
      </c>
      <c r="C38" s="39" t="s">
        <v>193</v>
      </c>
      <c r="D38" s="37" t="s">
        <v>85</v>
      </c>
      <c r="E38" s="31">
        <v>1750</v>
      </c>
      <c r="F38" s="37" t="s">
        <v>12</v>
      </c>
      <c r="G38" s="37" t="s">
        <v>390</v>
      </c>
      <c r="I38" s="236" t="s">
        <v>251</v>
      </c>
      <c r="J38" s="8" t="str">
        <f t="shared" ref="J38:L39" si="19">B38</f>
        <v>EVE-C7S6-CF-INT</v>
      </c>
      <c r="K38" s="49" t="str">
        <f t="shared" si="19"/>
        <v>Audi C7 S6 S7 Black Carbon intake</v>
      </c>
      <c r="L38" s="43" t="str">
        <f t="shared" si="19"/>
        <v>S</v>
      </c>
      <c r="M38" s="26">
        <v>2150</v>
      </c>
      <c r="N38" s="36" t="str">
        <f>F38</f>
        <v>91x30x39</v>
      </c>
      <c r="O38" s="37" t="str">
        <f>G38</f>
        <v>6 Kg</v>
      </c>
      <c r="Q38" s="236" t="s">
        <v>251</v>
      </c>
      <c r="R38" s="8" t="str">
        <f t="shared" ref="R38:T39" si="20">J38</f>
        <v>EVE-C7S6-CF-INT</v>
      </c>
      <c r="S38" s="49" t="str">
        <f t="shared" si="20"/>
        <v>Audi C7 S6 S7 Black Carbon intake</v>
      </c>
      <c r="T38" s="43" t="str">
        <f t="shared" si="20"/>
        <v>S</v>
      </c>
      <c r="U38" s="9">
        <v>2250</v>
      </c>
      <c r="V38" s="36" t="s">
        <v>387</v>
      </c>
      <c r="W38" s="37" t="s">
        <v>390</v>
      </c>
      <c r="X38" s="37" t="s">
        <v>419</v>
      </c>
    </row>
    <row r="39" spans="1:24" x14ac:dyDescent="0.3">
      <c r="A39" s="237"/>
      <c r="B39" s="8" t="s">
        <v>139</v>
      </c>
      <c r="C39" s="39" t="s">
        <v>248</v>
      </c>
      <c r="D39" s="37" t="s">
        <v>85</v>
      </c>
      <c r="E39" s="31">
        <v>2100</v>
      </c>
      <c r="F39" s="37" t="s">
        <v>12</v>
      </c>
      <c r="G39" s="37" t="s">
        <v>390</v>
      </c>
      <c r="I39" s="237"/>
      <c r="J39" s="8" t="str">
        <f t="shared" si="19"/>
        <v>EVE-C7S6-KV-INT</v>
      </c>
      <c r="K39" s="49" t="str">
        <f t="shared" si="19"/>
        <v>Audi C7 S6 RS7 Kevlar intake</v>
      </c>
      <c r="L39" s="43" t="str">
        <f t="shared" si="19"/>
        <v>S</v>
      </c>
      <c r="M39" s="26">
        <v>2580</v>
      </c>
      <c r="N39" s="36" t="str">
        <f>F39</f>
        <v>91x30x39</v>
      </c>
      <c r="O39" s="37" t="str">
        <f>G39</f>
        <v>6 Kg</v>
      </c>
      <c r="Q39" s="237"/>
      <c r="R39" s="8" t="str">
        <f t="shared" si="20"/>
        <v>EVE-C7S6-KV-INT</v>
      </c>
      <c r="S39" s="49" t="str">
        <f t="shared" si="20"/>
        <v>Audi C7 S6 RS7 Kevlar intake</v>
      </c>
      <c r="T39" s="43" t="str">
        <f t="shared" si="20"/>
        <v>S</v>
      </c>
      <c r="U39" s="9">
        <f>U38*1.2</f>
        <v>2700</v>
      </c>
      <c r="V39" s="36" t="s">
        <v>387</v>
      </c>
      <c r="W39" s="37" t="s">
        <v>390</v>
      </c>
      <c r="X39" s="37" t="s">
        <v>419</v>
      </c>
    </row>
    <row r="40" spans="1:24" ht="4.5" customHeight="1" x14ac:dyDescent="0.3">
      <c r="A40" s="50"/>
      <c r="B40" s="5"/>
      <c r="C40" s="48"/>
      <c r="D40" s="41"/>
      <c r="E40" s="25"/>
      <c r="F40" s="244"/>
      <c r="G40" s="244"/>
      <c r="I40" s="50"/>
      <c r="J40" s="5"/>
      <c r="K40" s="56"/>
      <c r="L40" s="41"/>
      <c r="M40" s="25"/>
      <c r="N40" s="81"/>
      <c r="O40" s="81"/>
      <c r="Q40" s="50"/>
      <c r="R40" s="5"/>
      <c r="S40" s="56"/>
      <c r="T40" s="41"/>
      <c r="U40" s="7"/>
      <c r="V40" s="244"/>
      <c r="W40" s="244"/>
      <c r="X40" s="244"/>
    </row>
    <row r="41" spans="1:24" x14ac:dyDescent="0.3">
      <c r="A41" s="236" t="s">
        <v>252</v>
      </c>
      <c r="B41" s="8" t="s">
        <v>18</v>
      </c>
      <c r="C41" s="39" t="s">
        <v>194</v>
      </c>
      <c r="D41" s="37" t="s">
        <v>85</v>
      </c>
      <c r="E41" s="31">
        <v>1750</v>
      </c>
      <c r="F41" s="37" t="s">
        <v>12</v>
      </c>
      <c r="G41" s="37" t="s">
        <v>390</v>
      </c>
      <c r="I41" s="236" t="s">
        <v>252</v>
      </c>
      <c r="J41" s="8" t="str">
        <f t="shared" ref="J41:L42" si="21">B41</f>
        <v>EVE-C7RS6-CF-INT</v>
      </c>
      <c r="K41" s="49" t="str">
        <f t="shared" si="21"/>
        <v>Audi C7 RS6 RS7 Black Carbon intake</v>
      </c>
      <c r="L41" s="43" t="str">
        <f t="shared" si="21"/>
        <v>S</v>
      </c>
      <c r="M41" s="26">
        <v>2150</v>
      </c>
      <c r="N41" s="36" t="str">
        <f>F41</f>
        <v>91x30x39</v>
      </c>
      <c r="O41" s="37" t="str">
        <f>G41</f>
        <v>6 Kg</v>
      </c>
      <c r="Q41" s="236" t="s">
        <v>252</v>
      </c>
      <c r="R41" s="8" t="str">
        <f t="shared" ref="R41:T42" si="22">J41</f>
        <v>EVE-C7RS6-CF-INT</v>
      </c>
      <c r="S41" s="49" t="str">
        <f t="shared" si="22"/>
        <v>Audi C7 RS6 RS7 Black Carbon intake</v>
      </c>
      <c r="T41" s="43" t="str">
        <f t="shared" si="22"/>
        <v>S</v>
      </c>
      <c r="U41" s="9">
        <v>2250</v>
      </c>
      <c r="V41" s="36" t="s">
        <v>387</v>
      </c>
      <c r="W41" s="37" t="s">
        <v>390</v>
      </c>
      <c r="X41" s="37" t="s">
        <v>419</v>
      </c>
    </row>
    <row r="42" spans="1:24" x14ac:dyDescent="0.3">
      <c r="A42" s="237"/>
      <c r="B42" s="8" t="s">
        <v>19</v>
      </c>
      <c r="C42" s="39" t="s">
        <v>195</v>
      </c>
      <c r="D42" s="37" t="s">
        <v>85</v>
      </c>
      <c r="E42" s="31">
        <v>2100</v>
      </c>
      <c r="F42" s="37" t="s">
        <v>12</v>
      </c>
      <c r="G42" s="37" t="s">
        <v>390</v>
      </c>
      <c r="I42" s="237"/>
      <c r="J42" s="8" t="str">
        <f t="shared" si="21"/>
        <v>EVE-C7RS6-KV-INT</v>
      </c>
      <c r="K42" s="49" t="str">
        <f t="shared" si="21"/>
        <v>Audi C7 RS6 RS7 Kevlar intake</v>
      </c>
      <c r="L42" s="43" t="str">
        <f t="shared" si="21"/>
        <v>S</v>
      </c>
      <c r="M42" s="26">
        <v>2580</v>
      </c>
      <c r="N42" s="36" t="str">
        <f>F42</f>
        <v>91x30x39</v>
      </c>
      <c r="O42" s="37" t="str">
        <f>G42</f>
        <v>6 Kg</v>
      </c>
      <c r="Q42" s="237"/>
      <c r="R42" s="8" t="str">
        <f t="shared" si="22"/>
        <v>EVE-C7RS6-KV-INT</v>
      </c>
      <c r="S42" s="49" t="str">
        <f t="shared" si="22"/>
        <v>Audi C7 RS6 RS7 Kevlar intake</v>
      </c>
      <c r="T42" s="43" t="str">
        <f t="shared" si="22"/>
        <v>S</v>
      </c>
      <c r="U42" s="9">
        <f>U41*1.2</f>
        <v>2700</v>
      </c>
      <c r="V42" s="36" t="s">
        <v>387</v>
      </c>
      <c r="W42" s="37" t="s">
        <v>390</v>
      </c>
      <c r="X42" s="37" t="s">
        <v>419</v>
      </c>
    </row>
    <row r="43" spans="1:24" ht="4.95" customHeight="1" x14ac:dyDescent="0.3">
      <c r="C43" s="3"/>
      <c r="D43" s="52"/>
      <c r="E43" s="4"/>
      <c r="F43" s="73"/>
      <c r="G43" s="73"/>
      <c r="K43" s="55"/>
      <c r="L43" s="52"/>
      <c r="M43" s="4"/>
      <c r="N43" s="73"/>
      <c r="O43" s="73"/>
      <c r="S43" s="51"/>
      <c r="U43" s="4"/>
      <c r="V43" s="73"/>
      <c r="W43" s="73"/>
      <c r="X43" s="73"/>
    </row>
    <row r="44" spans="1:24" ht="21" x14ac:dyDescent="0.3">
      <c r="A44" s="230" t="s">
        <v>20</v>
      </c>
      <c r="B44" s="231"/>
      <c r="C44" s="231"/>
      <c r="D44" s="231"/>
      <c r="E44" s="231"/>
      <c r="F44" s="231"/>
      <c r="G44" s="232"/>
      <c r="I44" s="230" t="s">
        <v>20</v>
      </c>
      <c r="J44" s="231"/>
      <c r="K44" s="231"/>
      <c r="L44" s="231"/>
      <c r="M44" s="231"/>
      <c r="N44" s="231"/>
      <c r="O44" s="232"/>
      <c r="Q44" s="230" t="s">
        <v>20</v>
      </c>
      <c r="R44" s="231"/>
      <c r="S44" s="231"/>
      <c r="T44" s="231"/>
      <c r="U44" s="231"/>
      <c r="V44" s="231"/>
      <c r="W44" s="232"/>
      <c r="X44" s="173"/>
    </row>
    <row r="45" spans="1:24" ht="4.5" customHeight="1" x14ac:dyDescent="0.3">
      <c r="A45" s="50"/>
      <c r="B45" s="5"/>
      <c r="C45" s="6"/>
      <c r="D45" s="41"/>
      <c r="E45" s="7"/>
      <c r="F45" s="244"/>
      <c r="G45" s="244"/>
      <c r="I45" s="50"/>
      <c r="J45" s="5"/>
      <c r="K45" s="48"/>
      <c r="L45" s="41"/>
      <c r="M45" s="7"/>
      <c r="N45" s="81"/>
      <c r="O45" s="81"/>
      <c r="Q45" s="50"/>
      <c r="R45" s="5"/>
      <c r="S45" s="6"/>
      <c r="T45" s="41"/>
      <c r="U45" s="7"/>
      <c r="V45" s="244"/>
      <c r="W45" s="244"/>
      <c r="X45" s="244"/>
    </row>
    <row r="46" spans="1:24" s="46" customFormat="1" ht="28.8" x14ac:dyDescent="0.3">
      <c r="A46" s="76"/>
      <c r="B46" s="29" t="s">
        <v>4</v>
      </c>
      <c r="C46" s="29" t="s">
        <v>5</v>
      </c>
      <c r="D46" s="44" t="s">
        <v>80</v>
      </c>
      <c r="E46" s="30" t="s">
        <v>78</v>
      </c>
      <c r="F46" s="242" t="s">
        <v>7</v>
      </c>
      <c r="G46" s="243"/>
      <c r="I46" s="76"/>
      <c r="J46" s="29" t="s">
        <v>4</v>
      </c>
      <c r="K46" s="29" t="s">
        <v>5</v>
      </c>
      <c r="L46" s="44" t="s">
        <v>80</v>
      </c>
      <c r="M46" s="30" t="s">
        <v>78</v>
      </c>
      <c r="N46" s="82" t="s">
        <v>7</v>
      </c>
      <c r="O46" s="83"/>
      <c r="Q46" s="76"/>
      <c r="R46" s="29" t="s">
        <v>4</v>
      </c>
      <c r="S46" s="29" t="s">
        <v>5</v>
      </c>
      <c r="T46" s="44" t="s">
        <v>80</v>
      </c>
      <c r="U46" s="47" t="s">
        <v>6</v>
      </c>
      <c r="V46" s="71" t="s">
        <v>7</v>
      </c>
      <c r="W46" s="169"/>
      <c r="X46" s="72" t="s">
        <v>420</v>
      </c>
    </row>
    <row r="47" spans="1:24" ht="4.5" customHeight="1" x14ac:dyDescent="0.3">
      <c r="A47" s="50"/>
      <c r="B47" s="5"/>
      <c r="C47" s="6"/>
      <c r="D47" s="41"/>
      <c r="E47" s="25"/>
      <c r="F47" s="264"/>
      <c r="G47" s="264"/>
      <c r="I47" s="50"/>
      <c r="J47" s="5"/>
      <c r="K47" s="48"/>
      <c r="L47" s="41"/>
      <c r="M47" s="7"/>
      <c r="N47" s="85"/>
      <c r="O47" s="85"/>
      <c r="Q47" s="50"/>
      <c r="R47" s="5"/>
      <c r="S47" s="6"/>
      <c r="T47" s="41"/>
      <c r="U47" s="7"/>
      <c r="V47" s="244"/>
      <c r="W47" s="244"/>
      <c r="X47" s="244"/>
    </row>
    <row r="48" spans="1:24" x14ac:dyDescent="0.3">
      <c r="A48" s="236" t="s">
        <v>296</v>
      </c>
      <c r="B48" s="11" t="s">
        <v>21</v>
      </c>
      <c r="C48" s="39" t="s">
        <v>297</v>
      </c>
      <c r="D48" s="43" t="s">
        <v>74</v>
      </c>
      <c r="E48" s="31">
        <v>900</v>
      </c>
      <c r="F48" s="37" t="s">
        <v>12</v>
      </c>
      <c r="G48" s="37" t="s">
        <v>394</v>
      </c>
      <c r="I48" s="77" t="s">
        <v>253</v>
      </c>
      <c r="J48" s="11" t="str">
        <f t="shared" ref="J48:L49" si="23">B48</f>
        <v>EVE-B58-CF-INT</v>
      </c>
      <c r="K48" s="57" t="str">
        <f t="shared" si="23"/>
        <v>BMW B58 F Series M140i, M240i, M340i Black Carbon intake</v>
      </c>
      <c r="L48" s="54" t="str">
        <f t="shared" si="23"/>
        <v>B</v>
      </c>
      <c r="M48" s="26">
        <v>1125</v>
      </c>
      <c r="N48" s="36" t="str">
        <f>F48</f>
        <v>91x30x39</v>
      </c>
      <c r="O48" s="37" t="str">
        <f>G48</f>
        <v>5 Kg</v>
      </c>
      <c r="Q48" s="236" t="s">
        <v>421</v>
      </c>
      <c r="R48" s="11" t="str">
        <f t="shared" ref="R48:T49" si="24">J48</f>
        <v>EVE-B58-CF-INT</v>
      </c>
      <c r="S48" s="57" t="str">
        <f t="shared" si="24"/>
        <v>BMW B58 F Series M140i, M240i, M340i Black Carbon intake</v>
      </c>
      <c r="T48" s="54" t="str">
        <f t="shared" si="24"/>
        <v>B</v>
      </c>
      <c r="U48" s="9">
        <v>1200</v>
      </c>
      <c r="V48" s="37" t="s">
        <v>387</v>
      </c>
      <c r="W48" s="37" t="s">
        <v>390</v>
      </c>
      <c r="X48" s="37" t="s">
        <v>419</v>
      </c>
    </row>
    <row r="49" spans="1:24" x14ac:dyDescent="0.3">
      <c r="A49" s="237"/>
      <c r="B49" s="11" t="s">
        <v>295</v>
      </c>
      <c r="C49" s="39" t="s">
        <v>298</v>
      </c>
      <c r="D49" s="43" t="s">
        <v>74</v>
      </c>
      <c r="E49" s="31">
        <v>508</v>
      </c>
      <c r="F49" s="37" t="str">
        <f>F96</f>
        <v>91x30x39</v>
      </c>
      <c r="G49" s="37" t="s">
        <v>425</v>
      </c>
      <c r="I49" s="77" t="s">
        <v>253</v>
      </c>
      <c r="J49" s="11" t="str">
        <f t="shared" si="23"/>
        <v>EVE-B58F-CF-ENG</v>
      </c>
      <c r="K49" s="57" t="str">
        <f t="shared" si="23"/>
        <v>BMW B58 F Series M140i, M240i, M340i Carbon Engine Cover</v>
      </c>
      <c r="L49" s="54" t="str">
        <f t="shared" si="23"/>
        <v>B</v>
      </c>
      <c r="M49" s="26">
        <v>617</v>
      </c>
      <c r="N49" s="36" t="str">
        <f>F49</f>
        <v>91x30x39</v>
      </c>
      <c r="O49" s="37" t="str">
        <f>G49</f>
        <v>4 Kg</v>
      </c>
      <c r="Q49" s="237"/>
      <c r="R49" s="11" t="str">
        <f t="shared" si="24"/>
        <v>EVE-B58F-CF-ENG</v>
      </c>
      <c r="S49" s="57" t="str">
        <f t="shared" si="24"/>
        <v>BMW B58 F Series M140i, M240i, M340i Carbon Engine Cover</v>
      </c>
      <c r="T49" s="54"/>
      <c r="U49" s="9">
        <v>650</v>
      </c>
      <c r="V49" s="37" t="s">
        <v>397</v>
      </c>
      <c r="W49" s="37" t="s">
        <v>389</v>
      </c>
      <c r="X49" s="37" t="s">
        <v>419</v>
      </c>
    </row>
    <row r="50" spans="1:24" ht="4.5" customHeight="1" x14ac:dyDescent="0.3">
      <c r="A50" s="50"/>
      <c r="B50" s="5"/>
      <c r="C50" s="48"/>
      <c r="D50" s="41"/>
      <c r="E50" s="25"/>
      <c r="F50" s="263"/>
      <c r="G50" s="263"/>
      <c r="I50" s="50"/>
      <c r="J50" s="5"/>
      <c r="K50" s="56"/>
      <c r="L50" s="41"/>
      <c r="M50" s="25"/>
      <c r="N50" s="84"/>
      <c r="O50" s="84"/>
      <c r="Q50" s="50"/>
      <c r="R50" s="5"/>
      <c r="S50" s="56"/>
      <c r="T50" s="41"/>
      <c r="U50" s="7"/>
      <c r="V50" s="244"/>
      <c r="W50" s="244"/>
      <c r="X50" s="244"/>
    </row>
    <row r="51" spans="1:24" x14ac:dyDescent="0.3">
      <c r="A51" s="236" t="s">
        <v>254</v>
      </c>
      <c r="B51" s="8" t="s">
        <v>23</v>
      </c>
      <c r="C51" s="49" t="s">
        <v>196</v>
      </c>
      <c r="D51" s="43" t="s">
        <v>74</v>
      </c>
      <c r="E51" s="31">
        <v>620</v>
      </c>
      <c r="F51" s="37" t="s">
        <v>129</v>
      </c>
      <c r="G51" s="37" t="s">
        <v>386</v>
      </c>
      <c r="H51" s="10"/>
      <c r="I51" s="236" t="s">
        <v>254</v>
      </c>
      <c r="J51" s="8" t="str">
        <f t="shared" ref="J51:L54" si="25">B51</f>
        <v>EVE-E46-INT</v>
      </c>
      <c r="K51" s="49" t="str">
        <f t="shared" si="25"/>
        <v>BMW E46 M3 Black Carbon intake</v>
      </c>
      <c r="L51" s="43" t="str">
        <f t="shared" si="25"/>
        <v>B</v>
      </c>
      <c r="M51" s="26">
        <v>775</v>
      </c>
      <c r="N51" s="37" t="str">
        <f t="shared" ref="N51:O54" si="26">F51</f>
        <v>37x37x29</v>
      </c>
      <c r="O51" s="37" t="str">
        <f t="shared" si="26"/>
        <v>3 Kg</v>
      </c>
      <c r="Q51" s="236" t="s">
        <v>254</v>
      </c>
      <c r="R51" s="8" t="str">
        <f t="shared" ref="R51:T54" si="27">J51</f>
        <v>EVE-E46-INT</v>
      </c>
      <c r="S51" s="49" t="str">
        <f t="shared" si="27"/>
        <v>BMW E46 M3 Black Carbon intake</v>
      </c>
      <c r="T51" s="43" t="str">
        <f t="shared" si="27"/>
        <v>B</v>
      </c>
      <c r="U51" s="9">
        <v>899</v>
      </c>
      <c r="V51" s="37" t="s">
        <v>385</v>
      </c>
      <c r="W51" s="37" t="s">
        <v>386</v>
      </c>
      <c r="X51" s="37" t="s">
        <v>85</v>
      </c>
    </row>
    <row r="52" spans="1:24" x14ac:dyDescent="0.3">
      <c r="A52" s="238"/>
      <c r="B52" s="8" t="s">
        <v>24</v>
      </c>
      <c r="C52" s="49" t="s">
        <v>197</v>
      </c>
      <c r="D52" s="43" t="s">
        <v>74</v>
      </c>
      <c r="E52" s="31">
        <v>744</v>
      </c>
      <c r="F52" s="37" t="s">
        <v>129</v>
      </c>
      <c r="G52" s="37" t="s">
        <v>386</v>
      </c>
      <c r="H52" s="10"/>
      <c r="I52" s="238"/>
      <c r="J52" s="8" t="str">
        <f t="shared" si="25"/>
        <v>EVE-E46-KV-INT</v>
      </c>
      <c r="K52" s="49" t="str">
        <f t="shared" si="25"/>
        <v>BMW E46 M3 Kevlar intake</v>
      </c>
      <c r="L52" s="43" t="str">
        <f t="shared" si="25"/>
        <v>B</v>
      </c>
      <c r="M52" s="26">
        <v>930</v>
      </c>
      <c r="N52" s="37" t="str">
        <f t="shared" si="26"/>
        <v>37x37x29</v>
      </c>
      <c r="O52" s="37" t="str">
        <f t="shared" si="26"/>
        <v>3 Kg</v>
      </c>
      <c r="Q52" s="238"/>
      <c r="R52" s="8" t="str">
        <f t="shared" si="27"/>
        <v>EVE-E46-KV-INT</v>
      </c>
      <c r="S52" s="49" t="str">
        <f t="shared" si="27"/>
        <v>BMW E46 M3 Kevlar intake</v>
      </c>
      <c r="T52" s="43" t="str">
        <f t="shared" si="27"/>
        <v>B</v>
      </c>
      <c r="U52" s="9">
        <f>(U51*0.2)+U51</f>
        <v>1078.8</v>
      </c>
      <c r="V52" s="37" t="s">
        <v>385</v>
      </c>
      <c r="W52" s="37" t="s">
        <v>386</v>
      </c>
      <c r="X52" s="37" t="s">
        <v>85</v>
      </c>
    </row>
    <row r="53" spans="1:24" x14ac:dyDescent="0.3">
      <c r="A53" s="238"/>
      <c r="B53" s="11" t="s">
        <v>25</v>
      </c>
      <c r="C53" s="49" t="s">
        <v>153</v>
      </c>
      <c r="D53" s="43" t="s">
        <v>75</v>
      </c>
      <c r="E53" s="31">
        <v>145</v>
      </c>
      <c r="F53" s="36" t="s">
        <v>26</v>
      </c>
      <c r="G53" s="37" t="s">
        <v>392</v>
      </c>
      <c r="H53" s="10"/>
      <c r="I53" s="238"/>
      <c r="J53" s="11" t="str">
        <f t="shared" si="25"/>
        <v>EVE-E46-SC</v>
      </c>
      <c r="K53" s="57" t="str">
        <f t="shared" si="25"/>
        <v xml:space="preserve">BMW E46 M3 Carbon/Kevlar Scoop </v>
      </c>
      <c r="L53" s="54" t="str">
        <f t="shared" si="25"/>
        <v>n/a</v>
      </c>
      <c r="M53" s="26">
        <v>165</v>
      </c>
      <c r="N53" s="15" t="str">
        <f t="shared" si="26"/>
        <v>TBC</v>
      </c>
      <c r="O53" s="64" t="str">
        <f t="shared" si="26"/>
        <v>0.5 Kg</v>
      </c>
      <c r="Q53" s="238"/>
      <c r="R53" s="11" t="str">
        <f t="shared" si="27"/>
        <v>EVE-E46-SC</v>
      </c>
      <c r="S53" s="57" t="str">
        <f t="shared" si="27"/>
        <v xml:space="preserve">BMW E46 M3 Carbon/Kevlar Scoop </v>
      </c>
      <c r="T53" s="54" t="str">
        <f t="shared" si="27"/>
        <v>n/a</v>
      </c>
      <c r="U53" s="9">
        <v>185</v>
      </c>
      <c r="V53" s="36" t="s">
        <v>26</v>
      </c>
      <c r="W53" s="37" t="s">
        <v>26</v>
      </c>
      <c r="X53" s="37"/>
    </row>
    <row r="54" spans="1:24" x14ac:dyDescent="0.3">
      <c r="A54" s="237"/>
      <c r="B54" s="8" t="s">
        <v>82</v>
      </c>
      <c r="C54" s="65" t="s">
        <v>154</v>
      </c>
      <c r="D54" s="43" t="s">
        <v>75</v>
      </c>
      <c r="E54" s="31">
        <v>44</v>
      </c>
      <c r="F54" s="36" t="s">
        <v>26</v>
      </c>
      <c r="G54" s="37" t="s">
        <v>392</v>
      </c>
      <c r="H54" s="19"/>
      <c r="I54" s="237"/>
      <c r="J54" s="8" t="str">
        <f t="shared" si="25"/>
        <v>EVE-E46-PF</v>
      </c>
      <c r="K54" s="49" t="str">
        <f t="shared" si="25"/>
        <v>BMW E46 M3 Panel Filter Pair</v>
      </c>
      <c r="L54" s="43" t="str">
        <f t="shared" si="25"/>
        <v>n/a</v>
      </c>
      <c r="M54" s="26">
        <v>54</v>
      </c>
      <c r="N54" s="36" t="str">
        <f t="shared" si="26"/>
        <v>TBC</v>
      </c>
      <c r="O54" s="37" t="str">
        <f t="shared" si="26"/>
        <v>0.5 Kg</v>
      </c>
      <c r="Q54" s="237"/>
      <c r="R54" s="8" t="str">
        <f t="shared" si="27"/>
        <v>EVE-E46-PF</v>
      </c>
      <c r="S54" s="65" t="s">
        <v>370</v>
      </c>
      <c r="T54" s="43" t="str">
        <f t="shared" si="27"/>
        <v>n/a</v>
      </c>
      <c r="U54" s="20">
        <v>62</v>
      </c>
      <c r="V54" s="36" t="s">
        <v>398</v>
      </c>
      <c r="W54" s="37" t="s">
        <v>392</v>
      </c>
      <c r="X54" s="37" t="s">
        <v>85</v>
      </c>
    </row>
    <row r="55" spans="1:24" ht="4.5" customHeight="1" x14ac:dyDescent="0.3">
      <c r="A55" s="50"/>
      <c r="B55" s="5"/>
      <c r="C55" s="48"/>
      <c r="D55" s="41"/>
      <c r="E55" s="33"/>
      <c r="F55" s="244"/>
      <c r="G55" s="244"/>
      <c r="I55" s="50"/>
      <c r="J55" s="5"/>
      <c r="K55" s="56"/>
      <c r="L55" s="41"/>
      <c r="M55" s="25"/>
      <c r="N55" s="68"/>
      <c r="O55" s="68"/>
      <c r="Q55" s="50"/>
      <c r="R55" s="5"/>
      <c r="S55" s="56"/>
      <c r="T55" s="41"/>
      <c r="U55" s="7"/>
      <c r="V55" s="255"/>
      <c r="W55" s="244"/>
      <c r="X55" s="244"/>
    </row>
    <row r="56" spans="1:24" x14ac:dyDescent="0.3">
      <c r="A56" s="236" t="s">
        <v>265</v>
      </c>
      <c r="B56" s="11" t="s">
        <v>128</v>
      </c>
      <c r="C56" s="49" t="s">
        <v>198</v>
      </c>
      <c r="D56" s="43" t="s">
        <v>74</v>
      </c>
      <c r="E56" s="31">
        <v>935</v>
      </c>
      <c r="F56" s="37" t="s">
        <v>129</v>
      </c>
      <c r="G56" s="37" t="s">
        <v>427</v>
      </c>
      <c r="H56" s="10"/>
      <c r="I56" s="236" t="s">
        <v>265</v>
      </c>
      <c r="J56" s="11" t="str">
        <f t="shared" ref="J56:L57" si="28">B56</f>
        <v>EVE-E60-CF-INT</v>
      </c>
      <c r="K56" s="57" t="str">
        <f t="shared" si="28"/>
        <v>BMW E6X M5/M6 Black Carbon intake</v>
      </c>
      <c r="L56" s="54" t="str">
        <f t="shared" si="28"/>
        <v>B</v>
      </c>
      <c r="M56" s="26">
        <v>1169</v>
      </c>
      <c r="N56" s="37" t="str">
        <f>F56</f>
        <v>37x37x29</v>
      </c>
      <c r="O56" s="37" t="str">
        <f>G56</f>
        <v>4.5 Kg</v>
      </c>
      <c r="Q56" s="236" t="s">
        <v>265</v>
      </c>
      <c r="R56" s="11" t="str">
        <f t="shared" ref="R56:T57" si="29">J56</f>
        <v>EVE-E60-CF-INT</v>
      </c>
      <c r="S56" s="57" t="str">
        <f t="shared" si="29"/>
        <v>BMW E6X M5/M6 Black Carbon intake</v>
      </c>
      <c r="T56" s="54" t="str">
        <f t="shared" si="29"/>
        <v>B</v>
      </c>
      <c r="U56" s="9">
        <v>1360</v>
      </c>
      <c r="V56" s="36" t="s">
        <v>385</v>
      </c>
      <c r="W56" s="37" t="s">
        <v>386</v>
      </c>
      <c r="X56" s="37" t="s">
        <v>85</v>
      </c>
    </row>
    <row r="57" spans="1:24" x14ac:dyDescent="0.3">
      <c r="A57" s="237"/>
      <c r="B57" s="8" t="s">
        <v>28</v>
      </c>
      <c r="C57" s="49" t="s">
        <v>199</v>
      </c>
      <c r="D57" s="43" t="s">
        <v>74</v>
      </c>
      <c r="E57" s="31">
        <v>1122</v>
      </c>
      <c r="F57" s="37" t="s">
        <v>129</v>
      </c>
      <c r="G57" s="37" t="s">
        <v>427</v>
      </c>
      <c r="H57" s="10"/>
      <c r="I57" s="237"/>
      <c r="J57" s="8" t="str">
        <f t="shared" si="28"/>
        <v>EVE-E60-KV-INT</v>
      </c>
      <c r="K57" s="49" t="str">
        <f t="shared" si="28"/>
        <v>BMW E6X M5/M6 Kevlar intake</v>
      </c>
      <c r="L57" s="43" t="str">
        <f t="shared" si="28"/>
        <v>B</v>
      </c>
      <c r="M57" s="26">
        <v>1402.8</v>
      </c>
      <c r="N57" s="37" t="str">
        <f>F57</f>
        <v>37x37x29</v>
      </c>
      <c r="O57" s="37" t="str">
        <f>G57</f>
        <v>4.5 Kg</v>
      </c>
      <c r="Q57" s="237"/>
      <c r="R57" s="8" t="str">
        <f t="shared" si="29"/>
        <v>EVE-E60-KV-INT</v>
      </c>
      <c r="S57" s="49" t="str">
        <f t="shared" si="29"/>
        <v>BMW E6X M5/M6 Kevlar intake</v>
      </c>
      <c r="T57" s="43" t="str">
        <f t="shared" si="29"/>
        <v>B</v>
      </c>
      <c r="U57" s="9">
        <f>(U56*0.2)+U56</f>
        <v>1632</v>
      </c>
      <c r="V57" s="36" t="s">
        <v>385</v>
      </c>
      <c r="W57" s="37" t="s">
        <v>386</v>
      </c>
      <c r="X57" s="37" t="s">
        <v>85</v>
      </c>
    </row>
    <row r="58" spans="1:24" ht="4.5" customHeight="1" x14ac:dyDescent="0.3">
      <c r="A58" s="50"/>
      <c r="B58" s="5"/>
      <c r="C58" s="48"/>
      <c r="D58" s="41"/>
      <c r="E58" s="25"/>
      <c r="F58" s="263"/>
      <c r="G58" s="263"/>
      <c r="I58" s="50"/>
      <c r="J58" s="5"/>
      <c r="K58" s="56"/>
      <c r="L58" s="41"/>
      <c r="M58" s="25"/>
      <c r="N58" s="84"/>
      <c r="O58" s="84"/>
      <c r="Q58" s="50"/>
      <c r="R58" s="5"/>
      <c r="S58" s="56"/>
      <c r="T58" s="41"/>
      <c r="U58" s="7"/>
      <c r="V58" s="244"/>
      <c r="W58" s="244"/>
      <c r="X58" s="244"/>
    </row>
    <row r="59" spans="1:24" x14ac:dyDescent="0.3">
      <c r="A59" s="236" t="s">
        <v>266</v>
      </c>
      <c r="B59" s="8" t="s">
        <v>29</v>
      </c>
      <c r="C59" s="49" t="s">
        <v>200</v>
      </c>
      <c r="D59" s="43" t="s">
        <v>87</v>
      </c>
      <c r="E59" s="31">
        <v>665</v>
      </c>
      <c r="F59" s="37" t="s">
        <v>129</v>
      </c>
      <c r="G59" s="37" t="s">
        <v>386</v>
      </c>
      <c r="H59" s="10"/>
      <c r="I59" s="236" t="s">
        <v>266</v>
      </c>
      <c r="J59" s="8" t="str">
        <f t="shared" ref="J59:L63" si="30">B59</f>
        <v>EVE-E9X-CF-INT</v>
      </c>
      <c r="K59" s="49" t="str">
        <f t="shared" si="30"/>
        <v>BMW E9X M3 Black Carbon intake</v>
      </c>
      <c r="L59" s="43" t="str">
        <f t="shared" si="30"/>
        <v>E</v>
      </c>
      <c r="M59" s="26">
        <v>755</v>
      </c>
      <c r="N59" s="37" t="str">
        <f t="shared" ref="N59:O63" si="31">F59</f>
        <v>37x37x29</v>
      </c>
      <c r="O59" s="37" t="str">
        <f t="shared" si="31"/>
        <v>3 Kg</v>
      </c>
      <c r="Q59" s="236" t="s">
        <v>266</v>
      </c>
      <c r="R59" s="8" t="str">
        <f t="shared" ref="R59:T61" si="32">J59</f>
        <v>EVE-E9X-CF-INT</v>
      </c>
      <c r="S59" s="49" t="str">
        <f t="shared" si="32"/>
        <v>BMW E9X M3 Black Carbon intake</v>
      </c>
      <c r="T59" s="43" t="str">
        <f t="shared" si="32"/>
        <v>E</v>
      </c>
      <c r="U59" s="9">
        <v>870</v>
      </c>
      <c r="V59" s="36" t="s">
        <v>423</v>
      </c>
      <c r="W59" s="37" t="s">
        <v>386</v>
      </c>
      <c r="X59" s="37" t="s">
        <v>85</v>
      </c>
    </row>
    <row r="60" spans="1:24" x14ac:dyDescent="0.3">
      <c r="A60" s="238"/>
      <c r="B60" s="8" t="s">
        <v>30</v>
      </c>
      <c r="C60" s="49" t="s">
        <v>201</v>
      </c>
      <c r="D60" s="43" t="s">
        <v>87</v>
      </c>
      <c r="E60" s="31">
        <v>798</v>
      </c>
      <c r="F60" s="37" t="s">
        <v>129</v>
      </c>
      <c r="G60" s="37" t="s">
        <v>386</v>
      </c>
      <c r="H60" s="10"/>
      <c r="I60" s="238"/>
      <c r="J60" s="8" t="str">
        <f t="shared" si="30"/>
        <v>EVE-E9X-KV-INT</v>
      </c>
      <c r="K60" s="49" t="str">
        <f t="shared" si="30"/>
        <v>BMW E9X M3 Kevlar intake</v>
      </c>
      <c r="L60" s="43" t="str">
        <f t="shared" si="30"/>
        <v>E</v>
      </c>
      <c r="M60" s="26">
        <v>906</v>
      </c>
      <c r="N60" s="37" t="str">
        <f t="shared" si="31"/>
        <v>37x37x29</v>
      </c>
      <c r="O60" s="37" t="str">
        <f t="shared" si="31"/>
        <v>3 Kg</v>
      </c>
      <c r="Q60" s="238"/>
      <c r="R60" s="8" t="str">
        <f t="shared" si="32"/>
        <v>EVE-E9X-KV-INT</v>
      </c>
      <c r="S60" s="49" t="str">
        <f t="shared" si="32"/>
        <v>BMW E9X M3 Kevlar intake</v>
      </c>
      <c r="T60" s="43" t="str">
        <f t="shared" si="32"/>
        <v>E</v>
      </c>
      <c r="U60" s="9">
        <f>U59*1.2</f>
        <v>1044</v>
      </c>
      <c r="V60" s="36" t="s">
        <v>423</v>
      </c>
      <c r="W60" s="37" t="s">
        <v>386</v>
      </c>
      <c r="X60" s="37" t="s">
        <v>85</v>
      </c>
    </row>
    <row r="61" spans="1:24" x14ac:dyDescent="0.3">
      <c r="A61" s="238"/>
      <c r="B61" s="8" t="s">
        <v>123</v>
      </c>
      <c r="C61" s="49" t="s">
        <v>155</v>
      </c>
      <c r="D61" s="43"/>
      <c r="E61" s="31">
        <v>1375</v>
      </c>
      <c r="F61" s="36" t="s">
        <v>124</v>
      </c>
      <c r="G61" s="37" t="s">
        <v>410</v>
      </c>
      <c r="H61" s="10"/>
      <c r="I61" s="238"/>
      <c r="J61" s="8" t="str">
        <f t="shared" si="30"/>
        <v>EVE-E9X-CF-PLM</v>
      </c>
      <c r="K61" s="49" t="str">
        <f t="shared" si="30"/>
        <v>BMW E9X M3 Carbon Inlet Plenum</v>
      </c>
      <c r="L61" s="43"/>
      <c r="M61" s="26">
        <v>1584</v>
      </c>
      <c r="N61" s="15" t="str">
        <f t="shared" si="31"/>
        <v>70x62x24</v>
      </c>
      <c r="O61" s="64" t="str">
        <f t="shared" si="31"/>
        <v>8 Kg</v>
      </c>
      <c r="Q61" s="238"/>
      <c r="R61" s="114" t="str">
        <f>J61</f>
        <v>EVE-E9X-CF-PLM</v>
      </c>
      <c r="S61" s="120" t="str">
        <f t="shared" si="32"/>
        <v>BMW E9X M3 Carbon Inlet Plenum</v>
      </c>
      <c r="T61" s="125"/>
      <c r="U61" s="128">
        <v>2100</v>
      </c>
      <c r="V61" s="124" t="s">
        <v>399</v>
      </c>
      <c r="W61" s="37" t="s">
        <v>410</v>
      </c>
      <c r="X61" s="37" t="s">
        <v>352</v>
      </c>
    </row>
    <row r="62" spans="1:24" x14ac:dyDescent="0.3">
      <c r="A62" s="238"/>
      <c r="B62" s="8" t="s">
        <v>31</v>
      </c>
      <c r="C62" s="49" t="s">
        <v>156</v>
      </c>
      <c r="D62" s="43" t="s">
        <v>75</v>
      </c>
      <c r="E62" s="31">
        <v>458</v>
      </c>
      <c r="F62" s="37" t="s">
        <v>133</v>
      </c>
      <c r="G62" s="37" t="s">
        <v>426</v>
      </c>
      <c r="H62" s="10"/>
      <c r="I62" s="238"/>
      <c r="J62" s="8" t="str">
        <f t="shared" si="30"/>
        <v>EVE-E9X-CF-ARB</v>
      </c>
      <c r="K62" s="49" t="str">
        <f t="shared" si="30"/>
        <v>BMW E9X M3 Black Carbon Airbox Lid</v>
      </c>
      <c r="L62" s="43" t="str">
        <f>D62</f>
        <v>n/a</v>
      </c>
      <c r="M62" s="26">
        <v>545</v>
      </c>
      <c r="N62" s="37" t="str">
        <f t="shared" si="31"/>
        <v>66x30x11</v>
      </c>
      <c r="O62" s="37" t="str">
        <f t="shared" si="31"/>
        <v>2.5 Kg</v>
      </c>
      <c r="Q62" s="238"/>
      <c r="R62" s="8" t="str">
        <f>J62</f>
        <v>EVE-E9X-CF-ARB</v>
      </c>
      <c r="S62" s="49" t="str">
        <f>K62</f>
        <v>BMW E9X M3 Black Carbon Airbox Lid</v>
      </c>
      <c r="T62" s="43" t="str">
        <f>L62</f>
        <v>n/a</v>
      </c>
      <c r="U62" s="9">
        <v>600</v>
      </c>
      <c r="V62" s="37" t="s">
        <v>396</v>
      </c>
      <c r="W62" s="37" t="s">
        <v>389</v>
      </c>
      <c r="X62" s="37" t="s">
        <v>85</v>
      </c>
    </row>
    <row r="63" spans="1:24" x14ac:dyDescent="0.3">
      <c r="A63" s="237"/>
      <c r="B63" s="8" t="s">
        <v>122</v>
      </c>
      <c r="C63" s="49" t="s">
        <v>157</v>
      </c>
      <c r="D63" s="43" t="s">
        <v>75</v>
      </c>
      <c r="E63" s="31">
        <f>E62*1.2</f>
        <v>549.6</v>
      </c>
      <c r="F63" s="37" t="s">
        <v>133</v>
      </c>
      <c r="G63" s="37" t="s">
        <v>426</v>
      </c>
      <c r="H63" s="10"/>
      <c r="I63" s="237"/>
      <c r="J63" s="8" t="str">
        <f t="shared" si="30"/>
        <v>EVE-E9X-KV-ARB</v>
      </c>
      <c r="K63" s="49" t="str">
        <f t="shared" si="30"/>
        <v>BMW E9X M3 Kevlar Airbox Lid</v>
      </c>
      <c r="L63" s="43" t="str">
        <f>D63</f>
        <v>n/a</v>
      </c>
      <c r="M63" s="26">
        <f>M62*1.2</f>
        <v>654</v>
      </c>
      <c r="N63" s="37" t="str">
        <f t="shared" si="31"/>
        <v>66x30x11</v>
      </c>
      <c r="O63" s="37" t="str">
        <f t="shared" si="31"/>
        <v>2.5 Kg</v>
      </c>
      <c r="Q63" s="237"/>
      <c r="R63" s="8" t="str">
        <f>J63</f>
        <v>EVE-E9X-KV-ARB</v>
      </c>
      <c r="S63" s="49" t="str">
        <f>K63</f>
        <v>BMW E9X M3 Kevlar Airbox Lid</v>
      </c>
      <c r="T63" s="43" t="str">
        <f>L63</f>
        <v>n/a</v>
      </c>
      <c r="U63" s="9">
        <f>U62*1.2</f>
        <v>720</v>
      </c>
      <c r="V63" s="37" t="s">
        <v>396</v>
      </c>
      <c r="W63" s="37" t="s">
        <v>389</v>
      </c>
      <c r="X63" s="37" t="s">
        <v>85</v>
      </c>
    </row>
    <row r="64" spans="1:24" ht="4.5" customHeight="1" x14ac:dyDescent="0.3">
      <c r="A64" s="50"/>
      <c r="B64" s="5"/>
      <c r="C64" s="48"/>
      <c r="D64" s="41"/>
      <c r="E64" s="25"/>
      <c r="F64" s="244"/>
      <c r="G64" s="244"/>
      <c r="I64" s="50"/>
      <c r="J64" s="5"/>
      <c r="K64" s="56"/>
      <c r="L64" s="41"/>
      <c r="M64" s="25"/>
      <c r="N64" s="81"/>
      <c r="O64" s="81"/>
      <c r="Q64" s="50"/>
      <c r="R64" s="5"/>
      <c r="S64" s="56"/>
      <c r="T64" s="41"/>
      <c r="U64" s="7"/>
      <c r="V64" s="244"/>
      <c r="W64" s="244"/>
      <c r="X64" s="244"/>
    </row>
    <row r="65" spans="1:24" ht="19.2" customHeight="1" x14ac:dyDescent="0.3">
      <c r="A65" s="77" t="s">
        <v>339</v>
      </c>
      <c r="B65" s="8" t="s">
        <v>340</v>
      </c>
      <c r="C65" s="49" t="s">
        <v>341</v>
      </c>
      <c r="D65" s="43"/>
      <c r="E65" s="31">
        <v>665</v>
      </c>
      <c r="F65" s="37" t="s">
        <v>320</v>
      </c>
      <c r="G65" s="37" t="s">
        <v>425</v>
      </c>
      <c r="H65" s="10"/>
      <c r="I65" s="77" t="str">
        <f>A65</f>
        <v>S55</v>
      </c>
      <c r="J65" s="8" t="str">
        <f>B65</f>
        <v>EVE-S55-CF-CHG</v>
      </c>
      <c r="K65" s="49" t="str">
        <f>C65</f>
        <v>BMW S55 Carbon Chargepipes - Set of 2 Upper Chargepipes</v>
      </c>
      <c r="L65" s="43"/>
      <c r="M65" s="26">
        <v>765</v>
      </c>
      <c r="N65" s="36" t="str">
        <f>F65</f>
        <v>55x35x12</v>
      </c>
      <c r="O65" s="37" t="str">
        <f>G65</f>
        <v>4 Kg</v>
      </c>
      <c r="Q65" s="77" t="str">
        <f>A65</f>
        <v>S55</v>
      </c>
      <c r="R65" s="8" t="str">
        <f>J65</f>
        <v>EVE-S55-CF-CHG</v>
      </c>
      <c r="S65" s="49" t="str">
        <f>K65</f>
        <v>BMW S55 Carbon Chargepipes - Set of 2 Upper Chargepipes</v>
      </c>
      <c r="T65" s="43"/>
      <c r="U65" s="9">
        <v>830</v>
      </c>
      <c r="V65" s="36" t="s">
        <v>400</v>
      </c>
      <c r="W65" s="37" t="s">
        <v>389</v>
      </c>
      <c r="X65" s="37" t="s">
        <v>85</v>
      </c>
    </row>
    <row r="66" spans="1:24" ht="4.5" customHeight="1" x14ac:dyDescent="0.3">
      <c r="A66" s="50"/>
      <c r="B66" s="5"/>
      <c r="C66" s="48"/>
      <c r="D66" s="41"/>
      <c r="E66" s="25"/>
      <c r="F66" s="244"/>
      <c r="G66" s="244"/>
      <c r="I66" s="50"/>
      <c r="J66" s="5"/>
      <c r="K66" s="56"/>
      <c r="L66" s="41"/>
      <c r="M66" s="25"/>
      <c r="N66" s="81"/>
      <c r="O66" s="81"/>
      <c r="Q66" s="50"/>
      <c r="R66" s="5"/>
      <c r="S66" s="56"/>
      <c r="T66" s="41"/>
      <c r="U66" s="7"/>
      <c r="V66" s="244"/>
      <c r="W66" s="244"/>
      <c r="X66" s="244"/>
    </row>
    <row r="67" spans="1:24" x14ac:dyDescent="0.3">
      <c r="A67" s="238"/>
      <c r="B67" s="11" t="s">
        <v>301</v>
      </c>
      <c r="C67" s="49" t="s">
        <v>302</v>
      </c>
      <c r="D67" s="43" t="s">
        <v>85</v>
      </c>
      <c r="E67" s="31">
        <v>1925</v>
      </c>
      <c r="F67" s="37" t="s">
        <v>131</v>
      </c>
      <c r="G67" s="37" t="s">
        <v>424</v>
      </c>
      <c r="H67" s="10"/>
      <c r="I67" s="238"/>
      <c r="J67" s="11" t="str">
        <f t="shared" ref="J67:L76" si="33">B67</f>
        <v>EVE-F8XMV2-CF-INT</v>
      </c>
      <c r="K67" s="57" t="str">
        <f t="shared" si="33"/>
        <v>BMW F8X M3/M4 V2 Full Black Carbon intake with SEALED Carbon ducts</v>
      </c>
      <c r="L67" s="54" t="str">
        <f t="shared" si="33"/>
        <v>S</v>
      </c>
      <c r="M67" s="26">
        <v>2210</v>
      </c>
      <c r="N67" s="37" t="str">
        <f t="shared" ref="N67:O76" si="34">F67</f>
        <v>91x21x39</v>
      </c>
      <c r="O67" s="37" t="str">
        <f t="shared" si="34"/>
        <v>7 Kg</v>
      </c>
      <c r="Q67" s="238" t="s">
        <v>267</v>
      </c>
      <c r="R67" s="11" t="str">
        <f t="shared" ref="R67:T76" si="35">J67</f>
        <v>EVE-F8XMV2-CF-INT</v>
      </c>
      <c r="S67" s="57" t="str">
        <f t="shared" si="35"/>
        <v>BMW F8X M3/M4 V2 Full Black Carbon intake with SEALED Carbon ducts</v>
      </c>
      <c r="T67" s="54" t="str">
        <f t="shared" si="35"/>
        <v>S</v>
      </c>
      <c r="U67" s="9">
        <v>2500</v>
      </c>
      <c r="V67" s="37" t="s">
        <v>387</v>
      </c>
      <c r="W67" s="37" t="s">
        <v>390</v>
      </c>
      <c r="X67" s="37" t="s">
        <v>419</v>
      </c>
    </row>
    <row r="68" spans="1:24" x14ac:dyDescent="0.3">
      <c r="A68" s="238"/>
      <c r="B68" s="8" t="s">
        <v>303</v>
      </c>
      <c r="C68" s="49" t="s">
        <v>304</v>
      </c>
      <c r="D68" s="43" t="s">
        <v>85</v>
      </c>
      <c r="E68" s="31">
        <v>2310</v>
      </c>
      <c r="F68" s="37" t="s">
        <v>131</v>
      </c>
      <c r="G68" s="37" t="s">
        <v>424</v>
      </c>
      <c r="H68" s="10"/>
      <c r="I68" s="238"/>
      <c r="J68" s="8" t="str">
        <f t="shared" si="33"/>
        <v>EVE-F8XMV2-KV-INT</v>
      </c>
      <c r="K68" s="49" t="str">
        <f t="shared" si="33"/>
        <v>BMW F8X M3/M4 V2 Full Kevlar intake with SEALED Kevlar ducts</v>
      </c>
      <c r="L68" s="43" t="str">
        <f t="shared" si="33"/>
        <v>S</v>
      </c>
      <c r="M68" s="26">
        <v>2652</v>
      </c>
      <c r="N68" s="37" t="str">
        <f t="shared" si="34"/>
        <v>91x21x39</v>
      </c>
      <c r="O68" s="37" t="str">
        <f t="shared" si="34"/>
        <v>7 Kg</v>
      </c>
      <c r="Q68" s="238"/>
      <c r="R68" s="8" t="str">
        <f t="shared" si="35"/>
        <v>EVE-F8XMV2-KV-INT</v>
      </c>
      <c r="S68" s="49" t="str">
        <f t="shared" si="35"/>
        <v>BMW F8X M3/M4 V2 Full Kevlar intake with SEALED Kevlar ducts</v>
      </c>
      <c r="T68" s="43" t="str">
        <f t="shared" si="35"/>
        <v>S</v>
      </c>
      <c r="U68" s="9">
        <v>3000</v>
      </c>
      <c r="V68" s="37" t="s">
        <v>387</v>
      </c>
      <c r="W68" s="37" t="s">
        <v>390</v>
      </c>
      <c r="X68" s="37" t="s">
        <v>419</v>
      </c>
    </row>
    <row r="69" spans="1:24" x14ac:dyDescent="0.3">
      <c r="A69" s="238"/>
      <c r="B69" s="8" t="s">
        <v>305</v>
      </c>
      <c r="C69" s="49" t="s">
        <v>307</v>
      </c>
      <c r="D69" s="43" t="s">
        <v>75</v>
      </c>
      <c r="E69" s="31">
        <v>270</v>
      </c>
      <c r="F69" s="37" t="s">
        <v>310</v>
      </c>
      <c r="G69" s="37" t="s">
        <v>389</v>
      </c>
      <c r="H69" s="10"/>
      <c r="I69" s="238"/>
      <c r="J69" s="8" t="str">
        <f t="shared" si="33"/>
        <v>EVE-F8XMV2-CF-DCT</v>
      </c>
      <c r="K69" s="49" t="str">
        <f t="shared" si="33"/>
        <v>BMW F8X M3/M4 Carbon Sealed Duct Upgrade Kit for V1 intake</v>
      </c>
      <c r="L69" s="43" t="str">
        <f t="shared" si="33"/>
        <v>n/a</v>
      </c>
      <c r="M69" s="27">
        <v>320</v>
      </c>
      <c r="N69" s="37" t="str">
        <f t="shared" si="34"/>
        <v>45x26x21</v>
      </c>
      <c r="O69" s="37" t="str">
        <f t="shared" si="34"/>
        <v>2 Kg</v>
      </c>
      <c r="Q69" s="238"/>
      <c r="R69" s="8" t="str">
        <f t="shared" si="35"/>
        <v>EVE-F8XMV2-CF-DCT</v>
      </c>
      <c r="S69" s="49" t="str">
        <f t="shared" si="35"/>
        <v>BMW F8X M3/M4 Carbon Sealed Duct Upgrade Kit for V1 intake</v>
      </c>
      <c r="T69" s="43" t="str">
        <f t="shared" si="35"/>
        <v>n/a</v>
      </c>
      <c r="U69" s="9">
        <v>350</v>
      </c>
      <c r="V69" s="37" t="s">
        <v>401</v>
      </c>
      <c r="W69" s="37" t="s">
        <v>389</v>
      </c>
      <c r="X69" s="37" t="s">
        <v>85</v>
      </c>
    </row>
    <row r="70" spans="1:24" x14ac:dyDescent="0.3">
      <c r="A70" s="238"/>
      <c r="B70" s="8" t="s">
        <v>306</v>
      </c>
      <c r="C70" s="49" t="s">
        <v>308</v>
      </c>
      <c r="D70" s="43" t="s">
        <v>75</v>
      </c>
      <c r="E70" s="31">
        <v>324</v>
      </c>
      <c r="F70" s="37" t="s">
        <v>310</v>
      </c>
      <c r="G70" s="37" t="s">
        <v>389</v>
      </c>
      <c r="H70" s="10"/>
      <c r="I70" s="238"/>
      <c r="J70" s="8" t="str">
        <f t="shared" si="33"/>
        <v>EVE-F8XMV2-KV-DCT</v>
      </c>
      <c r="K70" s="49" t="str">
        <f t="shared" si="33"/>
        <v>BMW F8X M3/M4 Kevlar Sealed Duct Upgrade Kit for V1 intake</v>
      </c>
      <c r="L70" s="43" t="str">
        <f t="shared" si="33"/>
        <v>n/a</v>
      </c>
      <c r="M70" s="27">
        <v>384</v>
      </c>
      <c r="N70" s="37" t="str">
        <f t="shared" si="34"/>
        <v>45x26x21</v>
      </c>
      <c r="O70" s="37" t="str">
        <f t="shared" si="34"/>
        <v>2 Kg</v>
      </c>
      <c r="Q70" s="238"/>
      <c r="R70" s="8" t="str">
        <f t="shared" si="35"/>
        <v>EVE-F8XMV2-KV-DCT</v>
      </c>
      <c r="S70" s="49" t="str">
        <f t="shared" si="35"/>
        <v>BMW F8X M3/M4 Kevlar Sealed Duct Upgrade Kit for V1 intake</v>
      </c>
      <c r="T70" s="43" t="str">
        <f t="shared" si="35"/>
        <v>n/a</v>
      </c>
      <c r="U70" s="9">
        <v>420</v>
      </c>
      <c r="V70" s="37" t="s">
        <v>401</v>
      </c>
      <c r="W70" s="37" t="s">
        <v>389</v>
      </c>
      <c r="X70" s="37" t="s">
        <v>85</v>
      </c>
    </row>
    <row r="71" spans="1:24" x14ac:dyDescent="0.3">
      <c r="A71" s="238"/>
      <c r="B71" s="8" t="s">
        <v>33</v>
      </c>
      <c r="C71" s="49" t="s">
        <v>158</v>
      </c>
      <c r="D71" s="43" t="s">
        <v>75</v>
      </c>
      <c r="E71" s="31">
        <v>785</v>
      </c>
      <c r="F71" s="37" t="s">
        <v>131</v>
      </c>
      <c r="G71" s="37" t="s">
        <v>425</v>
      </c>
      <c r="I71" s="238"/>
      <c r="J71" s="8" t="str">
        <f t="shared" si="33"/>
        <v>EVE-F8XM-CF-SBC</v>
      </c>
      <c r="K71" s="49" t="str">
        <f t="shared" si="33"/>
        <v>BMW F8X M3/M4 Black Carbon Seat Back Covers</v>
      </c>
      <c r="L71" s="43" t="str">
        <f t="shared" si="33"/>
        <v>n/a</v>
      </c>
      <c r="M71" s="27">
        <v>980</v>
      </c>
      <c r="N71" s="37" t="str">
        <f t="shared" si="34"/>
        <v>91x21x39</v>
      </c>
      <c r="O71" s="37" t="str">
        <f t="shared" si="34"/>
        <v>4 Kg</v>
      </c>
      <c r="Q71" s="238"/>
      <c r="R71" s="8" t="str">
        <f t="shared" si="35"/>
        <v>EVE-F8XM-CF-SBC</v>
      </c>
      <c r="S71" s="49" t="str">
        <f t="shared" si="35"/>
        <v>BMW F8X M3/M4 Black Carbon Seat Back Covers</v>
      </c>
      <c r="T71" s="43" t="str">
        <f t="shared" si="35"/>
        <v>n/a</v>
      </c>
      <c r="U71" s="9">
        <v>1100</v>
      </c>
      <c r="V71" s="37" t="s">
        <v>387</v>
      </c>
      <c r="W71" s="37" t="s">
        <v>390</v>
      </c>
      <c r="X71" s="37" t="s">
        <v>419</v>
      </c>
    </row>
    <row r="72" spans="1:24" x14ac:dyDescent="0.3">
      <c r="A72" s="238"/>
      <c r="B72" s="8" t="s">
        <v>34</v>
      </c>
      <c r="C72" s="49" t="s">
        <v>159</v>
      </c>
      <c r="D72" s="43" t="s">
        <v>75</v>
      </c>
      <c r="E72" s="31">
        <v>965</v>
      </c>
      <c r="F72" s="37" t="s">
        <v>131</v>
      </c>
      <c r="G72" s="37" t="s">
        <v>425</v>
      </c>
      <c r="I72" s="238"/>
      <c r="J72" s="8" t="str">
        <f t="shared" si="33"/>
        <v>EVE-F8XM-KV-SBC</v>
      </c>
      <c r="K72" s="49" t="str">
        <f t="shared" si="33"/>
        <v>BMW F8X M3/M4 Kevlar Seat Back Covers</v>
      </c>
      <c r="L72" s="43" t="str">
        <f t="shared" si="33"/>
        <v>n/a</v>
      </c>
      <c r="M72" s="27">
        <v>1200</v>
      </c>
      <c r="N72" s="64" t="str">
        <f t="shared" si="34"/>
        <v>91x21x39</v>
      </c>
      <c r="O72" s="64" t="str">
        <f t="shared" si="34"/>
        <v>4 Kg</v>
      </c>
      <c r="Q72" s="238"/>
      <c r="R72" s="8" t="str">
        <f t="shared" si="35"/>
        <v>EVE-F8XM-KV-SBC</v>
      </c>
      <c r="S72" s="49" t="str">
        <f t="shared" si="35"/>
        <v>BMW F8X M3/M4 Kevlar Seat Back Covers</v>
      </c>
      <c r="T72" s="43" t="str">
        <f t="shared" si="35"/>
        <v>n/a</v>
      </c>
      <c r="U72" s="9">
        <v>1350</v>
      </c>
      <c r="V72" s="37" t="s">
        <v>387</v>
      </c>
      <c r="W72" s="37" t="s">
        <v>390</v>
      </c>
      <c r="X72" s="37" t="s">
        <v>419</v>
      </c>
    </row>
    <row r="73" spans="1:24" x14ac:dyDescent="0.3">
      <c r="A73" s="238"/>
      <c r="B73" s="11" t="s">
        <v>35</v>
      </c>
      <c r="C73" s="49" t="s">
        <v>160</v>
      </c>
      <c r="D73" s="43" t="s">
        <v>75</v>
      </c>
      <c r="E73" s="31">
        <v>483.33</v>
      </c>
      <c r="F73" s="37" t="s">
        <v>133</v>
      </c>
      <c r="G73" s="37" t="s">
        <v>426</v>
      </c>
      <c r="I73" s="238"/>
      <c r="J73" s="11" t="str">
        <f t="shared" si="33"/>
        <v>EVE-F8XM-CF-ENG</v>
      </c>
      <c r="K73" s="57" t="str">
        <f t="shared" si="33"/>
        <v>BMW F8X M3/M4 Black Carbon  Engine Cover</v>
      </c>
      <c r="L73" s="54" t="str">
        <f t="shared" si="33"/>
        <v>n/a</v>
      </c>
      <c r="M73" s="27">
        <v>650</v>
      </c>
      <c r="N73" s="37" t="str">
        <f t="shared" si="34"/>
        <v>66x30x11</v>
      </c>
      <c r="O73" s="37" t="str">
        <f t="shared" si="34"/>
        <v>2.5 Kg</v>
      </c>
      <c r="Q73" s="238"/>
      <c r="R73" s="11" t="str">
        <f t="shared" si="35"/>
        <v>EVE-F8XM-CF-ENG</v>
      </c>
      <c r="S73" s="57" t="str">
        <f t="shared" si="35"/>
        <v>BMW F8X M3/M4 Black Carbon  Engine Cover</v>
      </c>
      <c r="T73" s="54" t="str">
        <f t="shared" si="35"/>
        <v>n/a</v>
      </c>
      <c r="U73" s="9">
        <v>750</v>
      </c>
      <c r="V73" s="37" t="s">
        <v>396</v>
      </c>
      <c r="W73" s="37" t="s">
        <v>389</v>
      </c>
      <c r="X73" s="37" t="s">
        <v>85</v>
      </c>
    </row>
    <row r="74" spans="1:24" x14ac:dyDescent="0.3">
      <c r="A74" s="238"/>
      <c r="B74" s="8" t="s">
        <v>36</v>
      </c>
      <c r="C74" s="49" t="s">
        <v>161</v>
      </c>
      <c r="D74" s="43" t="s">
        <v>75</v>
      </c>
      <c r="E74" s="31">
        <v>533.33000000000004</v>
      </c>
      <c r="F74" s="37" t="s">
        <v>133</v>
      </c>
      <c r="G74" s="37" t="s">
        <v>426</v>
      </c>
      <c r="I74" s="238"/>
      <c r="J74" s="8" t="str">
        <f t="shared" si="33"/>
        <v>EVE-F8XM-KV-ENG</v>
      </c>
      <c r="K74" s="49" t="str">
        <f t="shared" si="33"/>
        <v xml:space="preserve">BMW F8X M3/M4 Kevlar Engine Cover </v>
      </c>
      <c r="L74" s="43" t="str">
        <f t="shared" si="33"/>
        <v>n/a</v>
      </c>
      <c r="M74" s="27">
        <v>740</v>
      </c>
      <c r="N74" s="37" t="str">
        <f t="shared" si="34"/>
        <v>66x30x11</v>
      </c>
      <c r="O74" s="37" t="str">
        <f t="shared" si="34"/>
        <v>2.5 Kg</v>
      </c>
      <c r="Q74" s="238"/>
      <c r="R74" s="8" t="str">
        <f t="shared" si="35"/>
        <v>EVE-F8XM-KV-ENG</v>
      </c>
      <c r="S74" s="49" t="str">
        <f t="shared" si="35"/>
        <v xml:space="preserve">BMW F8X M3/M4 Kevlar Engine Cover </v>
      </c>
      <c r="T74" s="43" t="str">
        <f t="shared" si="35"/>
        <v>n/a</v>
      </c>
      <c r="U74" s="9">
        <v>825</v>
      </c>
      <c r="V74" s="37" t="s">
        <v>396</v>
      </c>
      <c r="W74" s="37" t="s">
        <v>389</v>
      </c>
      <c r="X74" s="37" t="s">
        <v>85</v>
      </c>
    </row>
    <row r="75" spans="1:24" x14ac:dyDescent="0.3">
      <c r="A75" s="238"/>
      <c r="B75" s="8" t="s">
        <v>37</v>
      </c>
      <c r="C75" s="49" t="s">
        <v>162</v>
      </c>
      <c r="D75" s="43" t="s">
        <v>75</v>
      </c>
      <c r="E75" s="31">
        <v>415</v>
      </c>
      <c r="F75" s="38" t="s">
        <v>26</v>
      </c>
      <c r="G75" s="37" t="s">
        <v>392</v>
      </c>
      <c r="H75" s="10"/>
      <c r="I75" s="238"/>
      <c r="J75" s="8" t="str">
        <f t="shared" si="33"/>
        <v>EVE-F8XM-SC</v>
      </c>
      <c r="K75" s="49" t="str">
        <f t="shared" si="33"/>
        <v>BMW F8X M3/M4 Carbon/Kevlar Scoop Set</v>
      </c>
      <c r="L75" s="43" t="str">
        <f t="shared" si="33"/>
        <v>n/a</v>
      </c>
      <c r="M75" s="26">
        <v>477.27</v>
      </c>
      <c r="N75" s="36" t="str">
        <f t="shared" si="34"/>
        <v>TBC</v>
      </c>
      <c r="O75" s="37" t="str">
        <f t="shared" si="34"/>
        <v>0.5 Kg</v>
      </c>
      <c r="Q75" s="238"/>
      <c r="R75" s="8" t="str">
        <f t="shared" si="35"/>
        <v>EVE-F8XM-SC</v>
      </c>
      <c r="S75" s="49" t="str">
        <f t="shared" si="35"/>
        <v>BMW F8X M3/M4 Carbon/Kevlar Scoop Set</v>
      </c>
      <c r="T75" s="43" t="str">
        <f t="shared" si="35"/>
        <v>n/a</v>
      </c>
      <c r="U75" s="9">
        <v>525</v>
      </c>
      <c r="V75" s="36" t="s">
        <v>402</v>
      </c>
      <c r="W75" s="37" t="s">
        <v>403</v>
      </c>
      <c r="X75" s="37" t="s">
        <v>85</v>
      </c>
    </row>
    <row r="76" spans="1:24" x14ac:dyDescent="0.3">
      <c r="A76" s="237"/>
      <c r="B76" s="8" t="s">
        <v>38</v>
      </c>
      <c r="C76" s="49" t="s">
        <v>163</v>
      </c>
      <c r="D76" s="43" t="s">
        <v>75</v>
      </c>
      <c r="E76" s="31">
        <v>95.83</v>
      </c>
      <c r="F76" s="38" t="s">
        <v>26</v>
      </c>
      <c r="G76" s="37" t="s">
        <v>392</v>
      </c>
      <c r="H76" s="10"/>
      <c r="I76" s="237"/>
      <c r="J76" s="8" t="str">
        <f t="shared" si="33"/>
        <v>EVE-F8XM-PF</v>
      </c>
      <c r="K76" s="49" t="str">
        <f t="shared" si="33"/>
        <v>BMW F8X M3/M4 Panel Filter Pair</v>
      </c>
      <c r="L76" s="43" t="str">
        <f t="shared" si="33"/>
        <v>n/a</v>
      </c>
      <c r="M76" s="26">
        <v>110</v>
      </c>
      <c r="N76" s="15" t="str">
        <f t="shared" si="34"/>
        <v>TBC</v>
      </c>
      <c r="O76" s="64" t="str">
        <f t="shared" si="34"/>
        <v>0.5 Kg</v>
      </c>
      <c r="Q76" s="237"/>
      <c r="R76" s="8" t="str">
        <f t="shared" si="35"/>
        <v>EVE-F8XM-PF</v>
      </c>
      <c r="S76" s="49" t="str">
        <f t="shared" si="35"/>
        <v>BMW F8X M3/M4 Panel Filter Pair</v>
      </c>
      <c r="T76" s="43" t="str">
        <f t="shared" si="35"/>
        <v>n/a</v>
      </c>
      <c r="U76" s="9">
        <v>120</v>
      </c>
      <c r="V76" s="36" t="s">
        <v>404</v>
      </c>
      <c r="W76" s="37" t="s">
        <v>403</v>
      </c>
      <c r="X76" s="37" t="s">
        <v>85</v>
      </c>
    </row>
    <row r="77" spans="1:24" ht="4.5" customHeight="1" x14ac:dyDescent="0.3">
      <c r="A77" s="50"/>
      <c r="B77" s="5"/>
      <c r="C77" s="48"/>
      <c r="D77" s="41"/>
      <c r="E77" s="25"/>
      <c r="F77" s="244"/>
      <c r="G77" s="244"/>
      <c r="I77" s="50"/>
      <c r="J77" s="5"/>
      <c r="K77" s="56"/>
      <c r="L77" s="41"/>
      <c r="M77" s="25"/>
      <c r="N77" s="68"/>
      <c r="O77" s="68"/>
      <c r="Q77" s="50"/>
      <c r="R77" s="5"/>
      <c r="S77" s="56"/>
      <c r="T77" s="41"/>
      <c r="U77" s="7"/>
      <c r="V77" s="244"/>
      <c r="W77" s="244"/>
      <c r="X77" s="244"/>
    </row>
    <row r="78" spans="1:24" x14ac:dyDescent="0.3">
      <c r="A78" s="236" t="s">
        <v>268</v>
      </c>
      <c r="B78" s="8" t="s">
        <v>231</v>
      </c>
      <c r="C78" s="49" t="s">
        <v>232</v>
      </c>
      <c r="D78" s="43" t="s">
        <v>74</v>
      </c>
      <c r="E78" s="31">
        <v>1691</v>
      </c>
      <c r="F78" s="38" t="s">
        <v>12</v>
      </c>
      <c r="G78" s="37" t="s">
        <v>424</v>
      </c>
      <c r="H78" s="10"/>
      <c r="I78" s="236" t="s">
        <v>268</v>
      </c>
      <c r="J78" s="8" t="str">
        <f t="shared" ref="J78:L79" si="36">B78</f>
        <v>EVE-F9XM5M8-CF-INT</v>
      </c>
      <c r="K78" s="49" t="str">
        <f t="shared" si="36"/>
        <v>BMW F9X M5/M8 Black Carbon intake with shrouds</v>
      </c>
      <c r="L78" s="43" t="str">
        <f t="shared" si="36"/>
        <v>B</v>
      </c>
      <c r="M78" s="26">
        <v>1911</v>
      </c>
      <c r="N78" s="36" t="str">
        <f>F78</f>
        <v>91x30x39</v>
      </c>
      <c r="O78" s="37" t="str">
        <f>G78</f>
        <v>7 Kg</v>
      </c>
      <c r="Q78" s="236" t="s">
        <v>268</v>
      </c>
      <c r="R78" s="8" t="str">
        <f t="shared" ref="R78:T79" si="37">J78</f>
        <v>EVE-F9XM5M8-CF-INT</v>
      </c>
      <c r="S78" s="49" t="str">
        <f t="shared" si="37"/>
        <v>BMW F9X M5/M8 Black Carbon intake with shrouds</v>
      </c>
      <c r="T78" s="43" t="str">
        <f t="shared" si="37"/>
        <v>B</v>
      </c>
      <c r="U78" s="9">
        <v>2200</v>
      </c>
      <c r="V78" s="36" t="s">
        <v>387</v>
      </c>
      <c r="W78" s="37" t="s">
        <v>390</v>
      </c>
      <c r="X78" s="37" t="s">
        <v>419</v>
      </c>
    </row>
    <row r="79" spans="1:24" x14ac:dyDescent="0.3">
      <c r="A79" s="237"/>
      <c r="B79" s="8" t="s">
        <v>127</v>
      </c>
      <c r="C79" s="49" t="s">
        <v>233</v>
      </c>
      <c r="D79" s="43" t="s">
        <v>74</v>
      </c>
      <c r="E79" s="31">
        <v>233</v>
      </c>
      <c r="F79" s="37" t="s">
        <v>134</v>
      </c>
      <c r="G79" s="37" t="s">
        <v>392</v>
      </c>
      <c r="H79" s="10"/>
      <c r="I79" s="237"/>
      <c r="J79" s="8" t="str">
        <f t="shared" si="36"/>
        <v>EVE-F90M5-CF-SHR</v>
      </c>
      <c r="K79" s="49" t="str">
        <f t="shared" si="36"/>
        <v>BMW F9X M5 Shroud set for upgrading V1 intake</v>
      </c>
      <c r="L79" s="43" t="str">
        <f t="shared" si="36"/>
        <v>B</v>
      </c>
      <c r="M79" s="26">
        <v>272</v>
      </c>
      <c r="N79" s="64" t="str">
        <f>F79</f>
        <v>23x23x23</v>
      </c>
      <c r="O79" s="64" t="str">
        <f>G79</f>
        <v>0.5 Kg</v>
      </c>
      <c r="Q79" s="237"/>
      <c r="R79" s="8" t="str">
        <f t="shared" si="37"/>
        <v>EVE-F90M5-CF-SHR</v>
      </c>
      <c r="S79" s="49" t="str">
        <f t="shared" si="37"/>
        <v>BMW F9X M5 Shroud set for upgrading V1 intake</v>
      </c>
      <c r="T79" s="43" t="str">
        <f t="shared" si="37"/>
        <v>B</v>
      </c>
      <c r="U79" s="9">
        <v>300</v>
      </c>
      <c r="V79" s="37" t="s">
        <v>402</v>
      </c>
      <c r="W79" s="37" t="s">
        <v>403</v>
      </c>
      <c r="X79" s="37" t="s">
        <v>85</v>
      </c>
    </row>
    <row r="80" spans="1:24" ht="4.5" customHeight="1" x14ac:dyDescent="0.3">
      <c r="A80" s="50"/>
      <c r="B80" s="5"/>
      <c r="C80" s="48"/>
      <c r="D80" s="41"/>
      <c r="E80" s="25"/>
      <c r="F80" s="244"/>
      <c r="G80" s="244"/>
      <c r="I80" s="50"/>
      <c r="J80" s="5"/>
      <c r="K80" s="56"/>
      <c r="L80" s="41"/>
      <c r="M80" s="25"/>
      <c r="N80" s="68"/>
      <c r="O80" s="68"/>
      <c r="Q80" s="50"/>
      <c r="R80" s="5"/>
      <c r="S80" s="56"/>
      <c r="T80" s="41"/>
      <c r="U80" s="7"/>
      <c r="V80" s="244"/>
      <c r="W80" s="244"/>
      <c r="X80" s="244"/>
    </row>
    <row r="81" spans="1:24" x14ac:dyDescent="0.3">
      <c r="A81" s="236" t="s">
        <v>269</v>
      </c>
      <c r="B81" s="8" t="s">
        <v>39</v>
      </c>
      <c r="C81" s="49" t="s">
        <v>202</v>
      </c>
      <c r="D81" s="43" t="s">
        <v>74</v>
      </c>
      <c r="E81" s="31">
        <v>1580</v>
      </c>
      <c r="F81" s="36" t="s">
        <v>12</v>
      </c>
      <c r="G81" s="37" t="s">
        <v>424</v>
      </c>
      <c r="H81" s="10"/>
      <c r="I81" s="236" t="s">
        <v>269</v>
      </c>
      <c r="J81" s="8" t="str">
        <f t="shared" ref="J81:L84" si="38">B81</f>
        <v>EVE-F10M5-INT</v>
      </c>
      <c r="K81" s="49" t="str">
        <f t="shared" si="38"/>
        <v>BMW F10 M5 Full Black Carbon intake</v>
      </c>
      <c r="L81" s="43" t="str">
        <f t="shared" si="38"/>
        <v>B</v>
      </c>
      <c r="M81" s="26">
        <v>1975</v>
      </c>
      <c r="N81" s="36" t="str">
        <f t="shared" ref="N81:O84" si="39">F81</f>
        <v>91x30x39</v>
      </c>
      <c r="O81" s="37" t="str">
        <f t="shared" si="39"/>
        <v>7 Kg</v>
      </c>
      <c r="Q81" s="236" t="s">
        <v>269</v>
      </c>
      <c r="R81" s="8" t="str">
        <f t="shared" ref="R81:T84" si="40">J81</f>
        <v>EVE-F10M5-INT</v>
      </c>
      <c r="S81" s="49" t="str">
        <f t="shared" si="40"/>
        <v>BMW F10 M5 Full Black Carbon intake</v>
      </c>
      <c r="T81" s="43" t="str">
        <f t="shared" si="40"/>
        <v>B</v>
      </c>
      <c r="U81" s="9">
        <v>2250</v>
      </c>
      <c r="V81" s="36" t="s">
        <v>387</v>
      </c>
      <c r="W81" s="37" t="s">
        <v>390</v>
      </c>
      <c r="X81" s="37" t="s">
        <v>419</v>
      </c>
    </row>
    <row r="82" spans="1:24" x14ac:dyDescent="0.3">
      <c r="A82" s="238"/>
      <c r="B82" s="8" t="s">
        <v>40</v>
      </c>
      <c r="C82" s="49" t="s">
        <v>203</v>
      </c>
      <c r="D82" s="43" t="s">
        <v>74</v>
      </c>
      <c r="E82" s="31">
        <v>1900</v>
      </c>
      <c r="F82" s="36" t="s">
        <v>12</v>
      </c>
      <c r="G82" s="37" t="s">
        <v>424</v>
      </c>
      <c r="H82" s="10"/>
      <c r="I82" s="238"/>
      <c r="J82" s="8" t="str">
        <f t="shared" si="38"/>
        <v>EVE-F10M5-KV-INT</v>
      </c>
      <c r="K82" s="49" t="str">
        <f t="shared" si="38"/>
        <v>BMW F10 M5 Kevlar intake with Black Tubes</v>
      </c>
      <c r="L82" s="43" t="str">
        <f t="shared" si="38"/>
        <v>B</v>
      </c>
      <c r="M82" s="26">
        <v>2375</v>
      </c>
      <c r="N82" s="15" t="str">
        <f t="shared" si="39"/>
        <v>91x30x39</v>
      </c>
      <c r="O82" s="64" t="str">
        <f t="shared" si="39"/>
        <v>7 Kg</v>
      </c>
      <c r="Q82" s="238"/>
      <c r="R82" s="8" t="str">
        <f t="shared" si="40"/>
        <v>EVE-F10M5-KV-INT</v>
      </c>
      <c r="S82" s="49" t="str">
        <f t="shared" si="40"/>
        <v>BMW F10 M5 Kevlar intake with Black Tubes</v>
      </c>
      <c r="T82" s="43" t="str">
        <f t="shared" si="40"/>
        <v>B</v>
      </c>
      <c r="U82" s="9">
        <v>2650</v>
      </c>
      <c r="V82" s="36" t="s">
        <v>387</v>
      </c>
      <c r="W82" s="37" t="s">
        <v>390</v>
      </c>
      <c r="X82" s="37" t="s">
        <v>419</v>
      </c>
    </row>
    <row r="83" spans="1:24" x14ac:dyDescent="0.3">
      <c r="A83" s="238"/>
      <c r="B83" s="8" t="s">
        <v>43</v>
      </c>
      <c r="C83" s="49" t="s">
        <v>164</v>
      </c>
      <c r="D83" s="43" t="s">
        <v>75</v>
      </c>
      <c r="E83" s="31">
        <v>450</v>
      </c>
      <c r="F83" s="38" t="s">
        <v>26</v>
      </c>
      <c r="G83" s="37" t="s">
        <v>392</v>
      </c>
      <c r="H83" s="10"/>
      <c r="I83" s="238"/>
      <c r="J83" s="8" t="str">
        <f t="shared" si="38"/>
        <v>EVE-F10M5-SC</v>
      </c>
      <c r="K83" s="49" t="str">
        <f t="shared" si="38"/>
        <v>BMW F10 M5 Carbon/Kevlar Scoop Set</v>
      </c>
      <c r="L83" s="43" t="str">
        <f t="shared" si="38"/>
        <v>n/a</v>
      </c>
      <c r="M83" s="26">
        <v>518.17999999999995</v>
      </c>
      <c r="N83" s="36" t="str">
        <f t="shared" si="39"/>
        <v>TBC</v>
      </c>
      <c r="O83" s="37" t="str">
        <f t="shared" si="39"/>
        <v>0.5 Kg</v>
      </c>
      <c r="Q83" s="238"/>
      <c r="R83" s="8" t="str">
        <f t="shared" si="40"/>
        <v>EVE-F10M5-SC</v>
      </c>
      <c r="S83" s="49" t="str">
        <f t="shared" si="40"/>
        <v>BMW F10 M5 Carbon/Kevlar Scoop Set</v>
      </c>
      <c r="T83" s="43" t="str">
        <f t="shared" si="40"/>
        <v>n/a</v>
      </c>
      <c r="U83" s="9">
        <v>570</v>
      </c>
      <c r="V83" s="36" t="s">
        <v>402</v>
      </c>
      <c r="W83" s="37" t="s">
        <v>403</v>
      </c>
      <c r="X83" s="37" t="s">
        <v>85</v>
      </c>
    </row>
    <row r="84" spans="1:24" x14ac:dyDescent="0.3">
      <c r="A84" s="237"/>
      <c r="B84" s="8" t="s">
        <v>45</v>
      </c>
      <c r="C84" s="49" t="s">
        <v>166</v>
      </c>
      <c r="D84" s="43" t="s">
        <v>75</v>
      </c>
      <c r="E84" s="31">
        <v>95.83</v>
      </c>
      <c r="F84" s="38" t="s">
        <v>26</v>
      </c>
      <c r="G84" s="37" t="s">
        <v>392</v>
      </c>
      <c r="H84" s="10"/>
      <c r="I84" s="237"/>
      <c r="J84" s="8" t="str">
        <f t="shared" si="38"/>
        <v>EVE-F10M5-PF</v>
      </c>
      <c r="K84" s="49" t="str">
        <f t="shared" si="38"/>
        <v>BMW F1X M5/M6 Panel Filter Pair</v>
      </c>
      <c r="L84" s="43" t="str">
        <f t="shared" si="38"/>
        <v>n/a</v>
      </c>
      <c r="M84" s="26">
        <v>110</v>
      </c>
      <c r="N84" s="36" t="str">
        <f t="shared" si="39"/>
        <v>TBC</v>
      </c>
      <c r="O84" s="37" t="str">
        <f t="shared" si="39"/>
        <v>0.5 Kg</v>
      </c>
      <c r="Q84" s="237"/>
      <c r="R84" s="8" t="str">
        <f t="shared" si="40"/>
        <v>EVE-F10M5-PF</v>
      </c>
      <c r="S84" s="49" t="str">
        <f t="shared" si="40"/>
        <v>BMW F1X M5/M6 Panel Filter Pair</v>
      </c>
      <c r="T84" s="43" t="str">
        <f t="shared" si="40"/>
        <v>n/a</v>
      </c>
      <c r="U84" s="9">
        <v>120</v>
      </c>
      <c r="V84" s="36" t="s">
        <v>404</v>
      </c>
      <c r="W84" s="37" t="s">
        <v>403</v>
      </c>
      <c r="X84" s="37" t="s">
        <v>85</v>
      </c>
    </row>
    <row r="85" spans="1:24" ht="4.5" customHeight="1" x14ac:dyDescent="0.3">
      <c r="A85" s="50"/>
      <c r="B85" s="5"/>
      <c r="C85" s="48"/>
      <c r="D85" s="41"/>
      <c r="E85" s="25"/>
      <c r="F85" s="244"/>
      <c r="G85" s="244"/>
      <c r="I85" s="50"/>
      <c r="J85" s="5"/>
      <c r="K85" s="56"/>
      <c r="L85" s="41"/>
      <c r="M85" s="25"/>
      <c r="N85" s="68"/>
      <c r="O85" s="68"/>
      <c r="Q85" s="50"/>
      <c r="R85" s="5"/>
      <c r="S85" s="56"/>
      <c r="T85" s="41"/>
      <c r="U85" s="7"/>
      <c r="V85" s="244"/>
      <c r="W85" s="244"/>
      <c r="X85" s="244"/>
    </row>
    <row r="86" spans="1:24" x14ac:dyDescent="0.3">
      <c r="A86" s="236" t="s">
        <v>270</v>
      </c>
      <c r="B86" s="11" t="s">
        <v>41</v>
      </c>
      <c r="C86" s="49" t="s">
        <v>204</v>
      </c>
      <c r="D86" s="43" t="s">
        <v>74</v>
      </c>
      <c r="E86" s="31">
        <v>1680</v>
      </c>
      <c r="F86" s="36" t="s">
        <v>12</v>
      </c>
      <c r="G86" s="37" t="s">
        <v>424</v>
      </c>
      <c r="H86" s="10"/>
      <c r="I86" s="236" t="s">
        <v>270</v>
      </c>
      <c r="J86" s="11" t="str">
        <f t="shared" ref="J86:L88" si="41">B86</f>
        <v>EVE-F1XM6-INT</v>
      </c>
      <c r="K86" s="57" t="str">
        <f t="shared" si="41"/>
        <v>BMW F1X M6 Full Black Carbon intake</v>
      </c>
      <c r="L86" s="54" t="str">
        <f t="shared" si="41"/>
        <v>B</v>
      </c>
      <c r="M86" s="26">
        <v>2100</v>
      </c>
      <c r="N86" s="36" t="str">
        <f t="shared" ref="N86:O88" si="42">F86</f>
        <v>91x30x39</v>
      </c>
      <c r="O86" s="37" t="str">
        <f t="shared" si="42"/>
        <v>7 Kg</v>
      </c>
      <c r="Q86" s="236" t="s">
        <v>270</v>
      </c>
      <c r="R86" s="11" t="str">
        <f t="shared" ref="R86:T88" si="43">J86</f>
        <v>EVE-F1XM6-INT</v>
      </c>
      <c r="S86" s="57" t="str">
        <f t="shared" si="43"/>
        <v>BMW F1X M6 Full Black Carbon intake</v>
      </c>
      <c r="T86" s="54" t="str">
        <f t="shared" si="43"/>
        <v>B</v>
      </c>
      <c r="U86" s="9">
        <v>2400</v>
      </c>
      <c r="V86" s="36" t="s">
        <v>387</v>
      </c>
      <c r="W86" s="37" t="s">
        <v>390</v>
      </c>
      <c r="X86" s="37" t="s">
        <v>419</v>
      </c>
    </row>
    <row r="87" spans="1:24" x14ac:dyDescent="0.3">
      <c r="A87" s="238"/>
      <c r="B87" s="11" t="s">
        <v>42</v>
      </c>
      <c r="C87" s="49" t="s">
        <v>205</v>
      </c>
      <c r="D87" s="43" t="s">
        <v>74</v>
      </c>
      <c r="E87" s="31">
        <v>2000</v>
      </c>
      <c r="F87" s="36" t="s">
        <v>12</v>
      </c>
      <c r="G87" s="37" t="s">
        <v>424</v>
      </c>
      <c r="H87" s="10"/>
      <c r="I87" s="238"/>
      <c r="J87" s="11" t="str">
        <f t="shared" si="41"/>
        <v>EVE-F1XM6-KV-INT</v>
      </c>
      <c r="K87" s="57" t="str">
        <f t="shared" si="41"/>
        <v>BMW F1X M6 Kevlar intake with Black Tubes</v>
      </c>
      <c r="L87" s="54" t="str">
        <f t="shared" si="41"/>
        <v>B</v>
      </c>
      <c r="M87" s="26">
        <v>2500</v>
      </c>
      <c r="N87" s="36" t="str">
        <f t="shared" si="42"/>
        <v>91x30x39</v>
      </c>
      <c r="O87" s="37" t="str">
        <f t="shared" si="42"/>
        <v>7 Kg</v>
      </c>
      <c r="Q87" s="238"/>
      <c r="R87" s="11" t="str">
        <f t="shared" si="43"/>
        <v>EVE-F1XM6-KV-INT</v>
      </c>
      <c r="S87" s="57" t="str">
        <f t="shared" si="43"/>
        <v>BMW F1X M6 Kevlar intake with Black Tubes</v>
      </c>
      <c r="T87" s="54" t="str">
        <f t="shared" si="43"/>
        <v>B</v>
      </c>
      <c r="U87" s="9">
        <v>2800</v>
      </c>
      <c r="V87" s="36" t="s">
        <v>387</v>
      </c>
      <c r="W87" s="37" t="s">
        <v>390</v>
      </c>
      <c r="X87" s="37" t="s">
        <v>419</v>
      </c>
    </row>
    <row r="88" spans="1:24" x14ac:dyDescent="0.3">
      <c r="A88" s="237"/>
      <c r="B88" s="8" t="s">
        <v>44</v>
      </c>
      <c r="C88" s="49" t="s">
        <v>165</v>
      </c>
      <c r="D88" s="43" t="s">
        <v>75</v>
      </c>
      <c r="E88" s="31">
        <v>525</v>
      </c>
      <c r="F88" s="38" t="s">
        <v>26</v>
      </c>
      <c r="G88" s="37" t="s">
        <v>392</v>
      </c>
      <c r="H88" s="10"/>
      <c r="I88" s="237"/>
      <c r="J88" s="8" t="str">
        <f t="shared" si="41"/>
        <v>EVE-F1XM6-SC</v>
      </c>
      <c r="K88" s="49" t="str">
        <f>C88</f>
        <v>BMW F1X M6 Carbon/Kevlar Scoop Set</v>
      </c>
      <c r="L88" s="43" t="str">
        <f>D88</f>
        <v>n/a</v>
      </c>
      <c r="M88" s="26">
        <v>609</v>
      </c>
      <c r="N88" s="15" t="str">
        <f t="shared" si="42"/>
        <v>TBC</v>
      </c>
      <c r="O88" s="64" t="str">
        <f t="shared" si="42"/>
        <v>0.5 Kg</v>
      </c>
      <c r="Q88" s="237"/>
      <c r="R88" s="8" t="str">
        <f t="shared" si="43"/>
        <v>EVE-F1XM6-SC</v>
      </c>
      <c r="S88" s="49" t="str">
        <f>K88</f>
        <v>BMW F1X M6 Carbon/Kevlar Scoop Set</v>
      </c>
      <c r="T88" s="43" t="str">
        <f>L88</f>
        <v>n/a</v>
      </c>
      <c r="U88" s="9">
        <v>670</v>
      </c>
      <c r="V88" s="36" t="s">
        <v>402</v>
      </c>
      <c r="W88" s="37" t="s">
        <v>403</v>
      </c>
      <c r="X88" s="37" t="s">
        <v>85</v>
      </c>
    </row>
    <row r="89" spans="1:24" ht="4.5" customHeight="1" x14ac:dyDescent="0.3">
      <c r="A89" s="50"/>
      <c r="B89" s="5"/>
      <c r="C89" s="48"/>
      <c r="D89" s="41"/>
      <c r="E89" s="25"/>
      <c r="F89" s="244"/>
      <c r="G89" s="244"/>
      <c r="I89" s="50"/>
      <c r="J89" s="5"/>
      <c r="K89" s="56"/>
      <c r="L89" s="41"/>
      <c r="M89" s="25"/>
      <c r="N89" s="68"/>
      <c r="O89" s="68"/>
      <c r="Q89" s="50"/>
      <c r="R89" s="5"/>
      <c r="S89" s="56"/>
      <c r="T89" s="41"/>
      <c r="U89" s="7"/>
      <c r="V89" s="244"/>
      <c r="W89" s="244"/>
      <c r="X89" s="244"/>
    </row>
    <row r="90" spans="1:24" x14ac:dyDescent="0.3">
      <c r="A90" s="101" t="s">
        <v>342</v>
      </c>
      <c r="B90" s="8" t="s">
        <v>343</v>
      </c>
      <c r="C90" s="49" t="s">
        <v>344</v>
      </c>
      <c r="D90" s="43" t="s">
        <v>85</v>
      </c>
      <c r="E90" s="31">
        <v>983</v>
      </c>
      <c r="F90" s="37" t="s">
        <v>345</v>
      </c>
      <c r="G90" s="37" t="s">
        <v>425</v>
      </c>
      <c r="H90" s="10"/>
      <c r="I90" s="101" t="s">
        <v>342</v>
      </c>
      <c r="J90" s="8" t="str">
        <f t="shared" ref="J90:L90" si="44">B90</f>
        <v>EVE-F4X-CF-INT</v>
      </c>
      <c r="K90" s="49" t="str">
        <f t="shared" si="44"/>
        <v>BMW F40 M135i, F44 M235i</v>
      </c>
      <c r="L90" s="43" t="str">
        <f t="shared" si="44"/>
        <v>S</v>
      </c>
      <c r="M90" s="26">
        <v>1134</v>
      </c>
      <c r="N90" s="37" t="str">
        <f>F90</f>
        <v>60x40x20</v>
      </c>
      <c r="O90" s="37" t="str">
        <f>G90</f>
        <v>4 Kg</v>
      </c>
      <c r="Q90" s="101" t="s">
        <v>342</v>
      </c>
      <c r="R90" s="114" t="s">
        <v>371</v>
      </c>
      <c r="S90" s="120" t="str">
        <f t="shared" ref="S90:T90" si="45">K90</f>
        <v>BMW F40 M135i, F44 M235i</v>
      </c>
      <c r="T90" s="125" t="str">
        <f t="shared" si="45"/>
        <v>S</v>
      </c>
      <c r="U90" s="128">
        <v>1300</v>
      </c>
      <c r="V90" s="118" t="s">
        <v>393</v>
      </c>
      <c r="W90" s="37" t="s">
        <v>394</v>
      </c>
      <c r="X90" s="37" t="s">
        <v>419</v>
      </c>
    </row>
    <row r="91" spans="1:24" ht="3.75" customHeight="1" x14ac:dyDescent="0.3">
      <c r="A91" s="50"/>
      <c r="B91" s="5"/>
      <c r="C91" s="48"/>
      <c r="D91" s="41"/>
      <c r="E91" s="25"/>
      <c r="F91" s="244"/>
      <c r="G91" s="244"/>
      <c r="I91" s="50"/>
      <c r="J91" s="5"/>
      <c r="K91" s="56"/>
      <c r="L91" s="41"/>
      <c r="M91" s="25"/>
      <c r="N91" s="68"/>
      <c r="O91" s="68"/>
      <c r="Q91" s="50"/>
      <c r="R91" s="5"/>
      <c r="S91" s="56"/>
      <c r="T91" s="41"/>
      <c r="U91" s="7"/>
      <c r="V91" s="244"/>
      <c r="W91" s="244"/>
      <c r="X91" s="244"/>
    </row>
    <row r="92" spans="1:24" x14ac:dyDescent="0.3">
      <c r="A92" s="236" t="s">
        <v>271</v>
      </c>
      <c r="B92" s="8" t="s">
        <v>96</v>
      </c>
      <c r="C92" s="49" t="s">
        <v>206</v>
      </c>
      <c r="D92" s="43" t="s">
        <v>85</v>
      </c>
      <c r="E92" s="31">
        <v>1495</v>
      </c>
      <c r="F92" s="37" t="s">
        <v>131</v>
      </c>
      <c r="G92" s="37" t="s">
        <v>424</v>
      </c>
      <c r="H92" s="10"/>
      <c r="I92" s="236" t="s">
        <v>271</v>
      </c>
      <c r="J92" s="8" t="str">
        <f t="shared" ref="J92:L93" si="46">B92</f>
        <v>EVE-M2C-CF-INT</v>
      </c>
      <c r="K92" s="49" t="str">
        <f t="shared" si="46"/>
        <v>BMW F87 M2 Competition Black Carbon intake</v>
      </c>
      <c r="L92" s="43" t="str">
        <f t="shared" si="46"/>
        <v>S</v>
      </c>
      <c r="M92" s="26">
        <v>1680</v>
      </c>
      <c r="N92" s="37" t="str">
        <f>F92</f>
        <v>91x21x39</v>
      </c>
      <c r="O92" s="37" t="str">
        <f>G92</f>
        <v>7 Kg</v>
      </c>
      <c r="Q92" s="236" t="s">
        <v>271</v>
      </c>
      <c r="R92" s="114" t="str">
        <f t="shared" ref="R92:T93" si="47">J92</f>
        <v>EVE-M2C-CF-INT</v>
      </c>
      <c r="S92" s="120" t="str">
        <f t="shared" si="47"/>
        <v>BMW F87 M2 Competition Black Carbon intake</v>
      </c>
      <c r="T92" s="125" t="str">
        <f t="shared" si="47"/>
        <v>S</v>
      </c>
      <c r="U92" s="128">
        <v>2050</v>
      </c>
      <c r="V92" s="118" t="s">
        <v>393</v>
      </c>
      <c r="W92" s="37" t="s">
        <v>394</v>
      </c>
      <c r="X92" s="37" t="s">
        <v>419</v>
      </c>
    </row>
    <row r="93" spans="1:24" x14ac:dyDescent="0.3">
      <c r="A93" s="237"/>
      <c r="B93" s="8" t="s">
        <v>107</v>
      </c>
      <c r="C93" s="49" t="s">
        <v>207</v>
      </c>
      <c r="D93" s="43" t="s">
        <v>85</v>
      </c>
      <c r="E93" s="31">
        <f>E92*1.2</f>
        <v>1794</v>
      </c>
      <c r="F93" s="37" t="s">
        <v>131</v>
      </c>
      <c r="G93" s="37" t="s">
        <v>424</v>
      </c>
      <c r="H93" s="10"/>
      <c r="I93" s="237"/>
      <c r="J93" s="8" t="str">
        <f t="shared" si="46"/>
        <v>EVE-M2C-KV-INT</v>
      </c>
      <c r="K93" s="49" t="str">
        <f t="shared" si="46"/>
        <v>BMW F87 M2 Competition Kevlar intake</v>
      </c>
      <c r="L93" s="43" t="str">
        <f t="shared" si="46"/>
        <v>S</v>
      </c>
      <c r="M93" s="26">
        <f>M92*1.2</f>
        <v>2016</v>
      </c>
      <c r="N93" s="64" t="str">
        <f>F93</f>
        <v>91x21x39</v>
      </c>
      <c r="O93" s="64" t="str">
        <f>G93</f>
        <v>7 Kg</v>
      </c>
      <c r="Q93" s="237"/>
      <c r="R93" s="114" t="str">
        <f t="shared" si="47"/>
        <v>EVE-M2C-KV-INT</v>
      </c>
      <c r="S93" s="120" t="str">
        <f t="shared" si="47"/>
        <v>BMW F87 M2 Competition Kevlar intake</v>
      </c>
      <c r="T93" s="125" t="str">
        <f t="shared" si="47"/>
        <v>S</v>
      </c>
      <c r="U93" s="128">
        <f>U92*1.2</f>
        <v>2460</v>
      </c>
      <c r="V93" s="118" t="s">
        <v>393</v>
      </c>
      <c r="W93" s="37" t="s">
        <v>394</v>
      </c>
      <c r="X93" s="37" t="s">
        <v>419</v>
      </c>
    </row>
    <row r="94" spans="1:24" ht="3.75" customHeight="1" x14ac:dyDescent="0.3">
      <c r="A94" s="50"/>
      <c r="B94" s="5"/>
      <c r="C94" s="48"/>
      <c r="D94" s="41"/>
      <c r="E94" s="25"/>
      <c r="F94" s="244"/>
      <c r="G94" s="244"/>
      <c r="I94" s="50"/>
      <c r="J94" s="5"/>
      <c r="K94" s="56"/>
      <c r="L94" s="41"/>
      <c r="M94" s="25"/>
      <c r="N94" s="68"/>
      <c r="O94" s="68"/>
      <c r="Q94" s="50"/>
      <c r="R94" s="5"/>
      <c r="S94" s="56"/>
      <c r="T94" s="41"/>
      <c r="U94" s="7"/>
      <c r="V94" s="244"/>
      <c r="W94" s="244"/>
      <c r="X94" s="244"/>
    </row>
    <row r="95" spans="1:24" x14ac:dyDescent="0.3">
      <c r="A95" s="236" t="s">
        <v>290</v>
      </c>
      <c r="B95" s="8" t="s">
        <v>101</v>
      </c>
      <c r="C95" s="39" t="s">
        <v>291</v>
      </c>
      <c r="D95" s="43" t="s">
        <v>74</v>
      </c>
      <c r="E95" s="31">
        <v>1050</v>
      </c>
      <c r="F95" s="36" t="s">
        <v>12</v>
      </c>
      <c r="G95" s="37" t="s">
        <v>394</v>
      </c>
      <c r="H95" s="10"/>
      <c r="I95" s="236" t="s">
        <v>290</v>
      </c>
      <c r="J95" s="11" t="str">
        <f t="shared" ref="J95:L102" si="48">B95</f>
        <v>EVE-N55V2-CF-INT</v>
      </c>
      <c r="K95" s="57" t="str">
        <f t="shared" si="48"/>
        <v>V2 BMW F87 M2, F2X M135i, M235i, F3X 335i, 435i Carbon intake</v>
      </c>
      <c r="L95" s="54" t="str">
        <f t="shared" si="48"/>
        <v>B</v>
      </c>
      <c r="M95" s="26">
        <v>1220</v>
      </c>
      <c r="N95" s="36" t="str">
        <f t="shared" ref="N95:O100" si="49">F95</f>
        <v>91x30x39</v>
      </c>
      <c r="O95" s="37" t="str">
        <f t="shared" si="49"/>
        <v>5 Kg</v>
      </c>
      <c r="Q95" s="236" t="s">
        <v>290</v>
      </c>
      <c r="R95" s="11" t="str">
        <f t="shared" ref="R95:T102" si="50">J95</f>
        <v>EVE-N55V2-CF-INT</v>
      </c>
      <c r="S95" s="57" t="str">
        <f t="shared" si="50"/>
        <v>V2 BMW F87 M2, F2X M135i, M235i, F3X 335i, 435i Carbon intake</v>
      </c>
      <c r="T95" s="54" t="str">
        <f t="shared" si="50"/>
        <v>B</v>
      </c>
      <c r="U95" s="9">
        <v>1380</v>
      </c>
      <c r="V95" s="36" t="s">
        <v>387</v>
      </c>
      <c r="W95" s="37" t="s">
        <v>390</v>
      </c>
      <c r="X95" s="37" t="s">
        <v>419</v>
      </c>
    </row>
    <row r="96" spans="1:24" x14ac:dyDescent="0.3">
      <c r="A96" s="238"/>
      <c r="B96" s="8" t="s">
        <v>102</v>
      </c>
      <c r="C96" s="39" t="s">
        <v>292</v>
      </c>
      <c r="D96" s="43" t="s">
        <v>74</v>
      </c>
      <c r="E96" s="31">
        <f>E95*1.2</f>
        <v>1260</v>
      </c>
      <c r="F96" s="36" t="s">
        <v>12</v>
      </c>
      <c r="G96" s="37" t="s">
        <v>394</v>
      </c>
      <c r="H96" s="10"/>
      <c r="I96" s="238"/>
      <c r="J96" s="11" t="str">
        <f t="shared" si="48"/>
        <v>EVE-N55V2-KV-INT</v>
      </c>
      <c r="K96" s="57" t="str">
        <f t="shared" si="48"/>
        <v>V2 BMW F87 M2, F2X M135i, M235i, F3X 335i, 435i Kevlar intake</v>
      </c>
      <c r="L96" s="54" t="str">
        <f t="shared" si="48"/>
        <v>B</v>
      </c>
      <c r="M96" s="26">
        <f>M95*1.2</f>
        <v>1464</v>
      </c>
      <c r="N96" s="36" t="str">
        <f t="shared" si="49"/>
        <v>91x30x39</v>
      </c>
      <c r="O96" s="37" t="str">
        <f t="shared" si="49"/>
        <v>5 Kg</v>
      </c>
      <c r="Q96" s="238"/>
      <c r="R96" s="11" t="str">
        <f t="shared" si="50"/>
        <v>EVE-N55V2-KV-INT</v>
      </c>
      <c r="S96" s="57" t="str">
        <f t="shared" si="50"/>
        <v>V2 BMW F87 M2, F2X M135i, M235i, F3X 335i, 435i Kevlar intake</v>
      </c>
      <c r="T96" s="54" t="str">
        <f t="shared" si="50"/>
        <v>B</v>
      </c>
      <c r="U96" s="9">
        <f>U95*1.2</f>
        <v>1656</v>
      </c>
      <c r="V96" s="36" t="s">
        <v>387</v>
      </c>
      <c r="W96" s="37" t="s">
        <v>390</v>
      </c>
      <c r="X96" s="37" t="s">
        <v>419</v>
      </c>
    </row>
    <row r="97" spans="1:24" x14ac:dyDescent="0.3">
      <c r="A97" s="238"/>
      <c r="B97" s="8" t="s">
        <v>46</v>
      </c>
      <c r="C97" s="39" t="s">
        <v>167</v>
      </c>
      <c r="D97" s="43" t="s">
        <v>75</v>
      </c>
      <c r="E97" s="31">
        <v>650</v>
      </c>
      <c r="F97" s="36" t="s">
        <v>47</v>
      </c>
      <c r="G97" s="37" t="s">
        <v>425</v>
      </c>
      <c r="I97" s="238"/>
      <c r="J97" s="8" t="str">
        <f t="shared" si="48"/>
        <v>EVE-N55-ENG</v>
      </c>
      <c r="K97" s="49" t="str">
        <f t="shared" si="48"/>
        <v>BMW N55 Black Carbon Engine Cover</v>
      </c>
      <c r="L97" s="43" t="str">
        <f t="shared" si="48"/>
        <v>n/a</v>
      </c>
      <c r="M97" s="27">
        <v>720</v>
      </c>
      <c r="N97" s="36" t="str">
        <f t="shared" si="49"/>
        <v>71x71x19</v>
      </c>
      <c r="O97" s="37" t="str">
        <f t="shared" si="49"/>
        <v>4 Kg</v>
      </c>
      <c r="Q97" s="238"/>
      <c r="R97" s="8" t="str">
        <f t="shared" si="50"/>
        <v>EVE-N55-ENG</v>
      </c>
      <c r="S97" s="49" t="str">
        <f t="shared" si="50"/>
        <v>BMW N55 Black Carbon Engine Cover</v>
      </c>
      <c r="T97" s="43" t="str">
        <f t="shared" si="50"/>
        <v>n/a</v>
      </c>
      <c r="U97" s="9">
        <v>850</v>
      </c>
      <c r="V97" s="36" t="s">
        <v>397</v>
      </c>
      <c r="W97" s="37" t="s">
        <v>389</v>
      </c>
      <c r="X97" s="37" t="s">
        <v>419</v>
      </c>
    </row>
    <row r="98" spans="1:24" x14ac:dyDescent="0.3">
      <c r="A98" s="238"/>
      <c r="B98" s="11" t="s">
        <v>48</v>
      </c>
      <c r="C98" s="39" t="s">
        <v>168</v>
      </c>
      <c r="D98" s="43" t="s">
        <v>75</v>
      </c>
      <c r="E98" s="31">
        <v>650</v>
      </c>
      <c r="F98" s="36" t="s">
        <v>47</v>
      </c>
      <c r="G98" s="37" t="s">
        <v>425</v>
      </c>
      <c r="I98" s="238"/>
      <c r="J98" s="11" t="str">
        <f t="shared" si="48"/>
        <v>EVE-N55-M2-ENG</v>
      </c>
      <c r="K98" s="57" t="str">
        <f t="shared" si="48"/>
        <v>BMW F87 M2 Black Carbon Engine Cover</v>
      </c>
      <c r="L98" s="54" t="str">
        <f t="shared" si="48"/>
        <v>n/a</v>
      </c>
      <c r="M98" s="27">
        <v>720</v>
      </c>
      <c r="N98" s="15" t="str">
        <f t="shared" si="49"/>
        <v>71x71x19</v>
      </c>
      <c r="O98" s="64" t="str">
        <f t="shared" si="49"/>
        <v>4 Kg</v>
      </c>
      <c r="Q98" s="238"/>
      <c r="R98" s="11" t="str">
        <f t="shared" si="50"/>
        <v>EVE-N55-M2-ENG</v>
      </c>
      <c r="S98" s="57" t="str">
        <f t="shared" si="50"/>
        <v>BMW F87 M2 Black Carbon Engine Cover</v>
      </c>
      <c r="T98" s="54" t="str">
        <f t="shared" si="50"/>
        <v>n/a</v>
      </c>
      <c r="U98" s="9">
        <v>850</v>
      </c>
      <c r="V98" s="36" t="s">
        <v>397</v>
      </c>
      <c r="W98" s="37" t="s">
        <v>389</v>
      </c>
      <c r="X98" s="37" t="s">
        <v>419</v>
      </c>
    </row>
    <row r="99" spans="1:24" x14ac:dyDescent="0.3">
      <c r="A99" s="238"/>
      <c r="B99" s="8" t="s">
        <v>49</v>
      </c>
      <c r="C99" s="49" t="s">
        <v>169</v>
      </c>
      <c r="D99" s="43" t="s">
        <v>75</v>
      </c>
      <c r="E99" s="31">
        <v>210</v>
      </c>
      <c r="F99" s="38" t="s">
        <v>26</v>
      </c>
      <c r="G99" s="37" t="s">
        <v>392</v>
      </c>
      <c r="H99" s="10"/>
      <c r="I99" s="238"/>
      <c r="J99" s="8" t="str">
        <f t="shared" si="48"/>
        <v>EVE-N55-SC</v>
      </c>
      <c r="K99" s="49" t="str">
        <f t="shared" si="48"/>
        <v xml:space="preserve">BMW N55 Carbon/Kevlar Scoop </v>
      </c>
      <c r="L99" s="43" t="str">
        <f t="shared" si="48"/>
        <v>n/a</v>
      </c>
      <c r="M99" s="26">
        <v>240.91</v>
      </c>
      <c r="N99" s="36" t="str">
        <f t="shared" si="49"/>
        <v>TBC</v>
      </c>
      <c r="O99" s="37" t="str">
        <f t="shared" si="49"/>
        <v>0.5 Kg</v>
      </c>
      <c r="Q99" s="238"/>
      <c r="R99" s="8" t="str">
        <f t="shared" si="50"/>
        <v>EVE-N55-SC</v>
      </c>
      <c r="S99" s="49" t="str">
        <f t="shared" si="50"/>
        <v xml:space="preserve">BMW N55 Carbon/Kevlar Scoop </v>
      </c>
      <c r="T99" s="43" t="str">
        <f t="shared" si="50"/>
        <v>n/a</v>
      </c>
      <c r="U99" s="9">
        <v>265</v>
      </c>
      <c r="V99" s="38" t="s">
        <v>402</v>
      </c>
      <c r="W99" s="37" t="s">
        <v>403</v>
      </c>
      <c r="X99" s="37" t="s">
        <v>85</v>
      </c>
    </row>
    <row r="100" spans="1:24" x14ac:dyDescent="0.3">
      <c r="A100" s="238"/>
      <c r="B100" s="8" t="s">
        <v>50</v>
      </c>
      <c r="C100" s="49" t="s">
        <v>170</v>
      </c>
      <c r="D100" s="43" t="s">
        <v>75</v>
      </c>
      <c r="E100" s="31">
        <v>68</v>
      </c>
      <c r="F100" s="63" t="s">
        <v>26</v>
      </c>
      <c r="G100" s="37" t="s">
        <v>392</v>
      </c>
      <c r="H100" s="10"/>
      <c r="I100" s="238"/>
      <c r="J100" s="8" t="str">
        <f t="shared" si="48"/>
        <v>EVE-N55-PF</v>
      </c>
      <c r="K100" s="49" t="str">
        <f t="shared" si="48"/>
        <v xml:space="preserve">BMW N55 Panel Filter </v>
      </c>
      <c r="L100" s="43" t="str">
        <f t="shared" si="48"/>
        <v>n/a</v>
      </c>
      <c r="M100" s="26">
        <v>75.63</v>
      </c>
      <c r="N100" s="36" t="str">
        <f t="shared" si="49"/>
        <v>TBC</v>
      </c>
      <c r="O100" s="37" t="str">
        <f t="shared" si="49"/>
        <v>0.5 Kg</v>
      </c>
      <c r="Q100" s="238"/>
      <c r="R100" s="8" t="str">
        <f t="shared" si="50"/>
        <v>EVE-N55-PF</v>
      </c>
      <c r="S100" s="49" t="str">
        <f t="shared" si="50"/>
        <v xml:space="preserve">BMW N55 Panel Filter </v>
      </c>
      <c r="T100" s="43" t="str">
        <f t="shared" si="50"/>
        <v>n/a</v>
      </c>
      <c r="U100" s="9">
        <v>85</v>
      </c>
      <c r="V100" s="63" t="s">
        <v>405</v>
      </c>
      <c r="W100" s="37" t="s">
        <v>403</v>
      </c>
      <c r="X100" s="37" t="s">
        <v>85</v>
      </c>
    </row>
    <row r="101" spans="1:24" x14ac:dyDescent="0.3">
      <c r="A101" s="238"/>
      <c r="B101" s="8" t="s">
        <v>103</v>
      </c>
      <c r="C101" s="39" t="s">
        <v>105</v>
      </c>
      <c r="D101" s="43" t="s">
        <v>74</v>
      </c>
      <c r="E101" s="31">
        <v>100</v>
      </c>
      <c r="F101" s="63" t="s">
        <v>117</v>
      </c>
      <c r="G101" s="37" t="s">
        <v>389</v>
      </c>
      <c r="H101" s="10"/>
      <c r="I101" s="238"/>
      <c r="J101" s="11" t="str">
        <f t="shared" si="48"/>
        <v>EVE-N55-CF-DCT</v>
      </c>
      <c r="K101" s="57" t="str">
        <f t="shared" si="48"/>
        <v>Sealed Carbon Duct for version 1 of N55 intake</v>
      </c>
      <c r="L101" s="54" t="str">
        <f t="shared" si="48"/>
        <v>B</v>
      </c>
      <c r="M101" s="26">
        <v>115</v>
      </c>
      <c r="N101" s="64" t="s">
        <v>117</v>
      </c>
      <c r="O101" s="64" t="s">
        <v>389</v>
      </c>
      <c r="Q101" s="238"/>
      <c r="R101" s="11" t="str">
        <f t="shared" si="50"/>
        <v>EVE-N55-CF-DCT</v>
      </c>
      <c r="S101" s="57" t="str">
        <f t="shared" si="50"/>
        <v>Sealed Carbon Duct for version 1 of N55 intake</v>
      </c>
      <c r="T101" s="54" t="str">
        <f t="shared" si="50"/>
        <v>B</v>
      </c>
      <c r="U101" s="9">
        <v>130</v>
      </c>
      <c r="V101" s="63" t="s">
        <v>401</v>
      </c>
      <c r="W101" s="37" t="s">
        <v>389</v>
      </c>
      <c r="X101" s="37" t="s">
        <v>85</v>
      </c>
    </row>
    <row r="102" spans="1:24" x14ac:dyDescent="0.3">
      <c r="A102" s="237"/>
      <c r="B102" s="8" t="s">
        <v>104</v>
      </c>
      <c r="C102" s="39" t="s">
        <v>106</v>
      </c>
      <c r="D102" s="43" t="s">
        <v>74</v>
      </c>
      <c r="E102" s="31">
        <f>E101*1.2</f>
        <v>120</v>
      </c>
      <c r="F102" s="63" t="s">
        <v>117</v>
      </c>
      <c r="G102" s="37" t="s">
        <v>389</v>
      </c>
      <c r="H102" s="10"/>
      <c r="I102" s="237"/>
      <c r="J102" s="11" t="str">
        <f t="shared" si="48"/>
        <v>EVE-N55-KV-DCT</v>
      </c>
      <c r="K102" s="57" t="str">
        <f t="shared" si="48"/>
        <v>Sealed Kevlar Duct for version 1 of N55 intake</v>
      </c>
      <c r="L102" s="54" t="str">
        <f t="shared" si="48"/>
        <v>B</v>
      </c>
      <c r="M102" s="26">
        <f>M101*1.2</f>
        <v>138</v>
      </c>
      <c r="N102" s="36" t="str">
        <f>N101</f>
        <v>46x32x26</v>
      </c>
      <c r="O102" s="37" t="str">
        <f>O101</f>
        <v>2 Kg</v>
      </c>
      <c r="Q102" s="237"/>
      <c r="R102" s="11" t="str">
        <f t="shared" si="50"/>
        <v>EVE-N55-KV-DCT</v>
      </c>
      <c r="S102" s="57" t="str">
        <f t="shared" si="50"/>
        <v>Sealed Kevlar Duct for version 1 of N55 intake</v>
      </c>
      <c r="T102" s="54" t="str">
        <f t="shared" si="50"/>
        <v>B</v>
      </c>
      <c r="U102" s="9">
        <f>U101*1.2</f>
        <v>156</v>
      </c>
      <c r="V102" s="63" t="s">
        <v>401</v>
      </c>
      <c r="W102" s="37" t="s">
        <v>389</v>
      </c>
      <c r="X102" s="37" t="s">
        <v>85</v>
      </c>
    </row>
    <row r="103" spans="1:24" ht="4.5" customHeight="1" x14ac:dyDescent="0.3">
      <c r="A103" s="50"/>
      <c r="B103" s="5"/>
      <c r="C103" s="48"/>
      <c r="D103" s="41"/>
      <c r="E103" s="25"/>
      <c r="F103" s="244"/>
      <c r="G103" s="244"/>
      <c r="I103" s="50"/>
      <c r="J103" s="5"/>
      <c r="K103" s="56"/>
      <c r="L103" s="41"/>
      <c r="M103" s="25"/>
      <c r="N103" s="68"/>
      <c r="O103" s="68"/>
      <c r="Q103" s="50"/>
      <c r="R103" s="5"/>
      <c r="S103" s="56"/>
      <c r="T103" s="41"/>
      <c r="U103" s="7"/>
      <c r="V103" s="244"/>
      <c r="W103" s="244"/>
      <c r="X103" s="244"/>
    </row>
    <row r="104" spans="1:24" x14ac:dyDescent="0.3">
      <c r="A104" s="236" t="s">
        <v>327</v>
      </c>
      <c r="B104" s="8" t="s">
        <v>328</v>
      </c>
      <c r="C104" s="39" t="s">
        <v>329</v>
      </c>
      <c r="D104" s="43"/>
      <c r="E104" s="31">
        <v>1040</v>
      </c>
      <c r="F104" s="36" t="s">
        <v>47</v>
      </c>
      <c r="G104" s="37" t="s">
        <v>394</v>
      </c>
      <c r="H104" s="10"/>
      <c r="I104" s="236" t="s">
        <v>327</v>
      </c>
      <c r="J104" s="8" t="str">
        <f t="shared" ref="J104:L105" si="51">B104</f>
        <v>EVE-FX34M-CF-INT</v>
      </c>
      <c r="K104" s="49" t="str">
        <f t="shared" si="51"/>
        <v>BMW F9X X3M/X4M Carbon Intake System</v>
      </c>
      <c r="L104" s="43">
        <f t="shared" si="51"/>
        <v>0</v>
      </c>
      <c r="M104" s="26">
        <v>1200</v>
      </c>
      <c r="N104" s="37" t="str">
        <f>F104</f>
        <v>71x71x19</v>
      </c>
      <c r="O104" s="37" t="str">
        <f>G104</f>
        <v>5 Kg</v>
      </c>
      <c r="Q104" s="236" t="s">
        <v>327</v>
      </c>
      <c r="R104" s="8" t="str">
        <f t="shared" ref="R104:S105" si="52">J104</f>
        <v>EVE-FX34M-CF-INT</v>
      </c>
      <c r="S104" s="49" t="str">
        <f t="shared" si="52"/>
        <v>BMW F9X X3M/X4M Carbon Intake System</v>
      </c>
      <c r="T104" s="43"/>
      <c r="U104" s="9">
        <v>1300</v>
      </c>
      <c r="V104" s="36" t="s">
        <v>397</v>
      </c>
      <c r="W104" s="37" t="s">
        <v>394</v>
      </c>
      <c r="X104" s="37" t="s">
        <v>419</v>
      </c>
    </row>
    <row r="105" spans="1:24" x14ac:dyDescent="0.3">
      <c r="A105" s="237"/>
      <c r="B105" s="8" t="s">
        <v>330</v>
      </c>
      <c r="C105" s="49" t="s">
        <v>331</v>
      </c>
      <c r="D105" s="43"/>
      <c r="E105" s="31">
        <v>162.5</v>
      </c>
      <c r="F105" s="37" t="s">
        <v>26</v>
      </c>
      <c r="G105" s="37" t="s">
        <v>403</v>
      </c>
      <c r="H105" s="10"/>
      <c r="I105" s="237"/>
      <c r="J105" s="8" t="str">
        <f t="shared" si="51"/>
        <v>EVE-FX34M-PF</v>
      </c>
      <c r="K105" s="49" t="str">
        <f t="shared" si="51"/>
        <v>BMW F9X X3M/X4M Panel Filter Replacement Set</v>
      </c>
      <c r="L105" s="43">
        <f t="shared" si="51"/>
        <v>0</v>
      </c>
      <c r="M105" s="26">
        <v>184</v>
      </c>
      <c r="N105" s="64" t="str">
        <f>F105</f>
        <v>TBC</v>
      </c>
      <c r="O105" s="64" t="str">
        <f>G105</f>
        <v>1 Kg</v>
      </c>
      <c r="Q105" s="237"/>
      <c r="R105" s="8" t="str">
        <f t="shared" si="52"/>
        <v>EVE-FX34M-PF</v>
      </c>
      <c r="S105" s="49" t="str">
        <f t="shared" si="52"/>
        <v>BMW F9X X3M/X4M Panel Filter Replacement Set</v>
      </c>
      <c r="T105" s="43"/>
      <c r="U105" s="9">
        <v>200</v>
      </c>
      <c r="V105" s="37" t="s">
        <v>406</v>
      </c>
      <c r="W105" s="37" t="s">
        <v>389</v>
      </c>
      <c r="X105" s="37" t="s">
        <v>85</v>
      </c>
    </row>
    <row r="106" spans="1:24" ht="4.5" customHeight="1" x14ac:dyDescent="0.3">
      <c r="A106" s="50"/>
      <c r="B106" s="5"/>
      <c r="C106" s="48"/>
      <c r="D106" s="41"/>
      <c r="E106" s="25"/>
      <c r="F106" s="244"/>
      <c r="G106" s="244"/>
      <c r="I106" s="50"/>
      <c r="J106" s="5"/>
      <c r="K106" s="56"/>
      <c r="L106" s="41"/>
      <c r="M106" s="25"/>
      <c r="N106" s="68"/>
      <c r="O106" s="68"/>
      <c r="Q106" s="50"/>
      <c r="R106" s="5"/>
      <c r="S106" s="56"/>
      <c r="T106" s="41"/>
      <c r="U106" s="7"/>
      <c r="V106" s="244"/>
      <c r="W106" s="244"/>
      <c r="X106" s="244"/>
    </row>
    <row r="107" spans="1:24" x14ac:dyDescent="0.3">
      <c r="A107" s="236" t="s">
        <v>272</v>
      </c>
      <c r="B107" s="8" t="s">
        <v>51</v>
      </c>
      <c r="C107" s="49" t="s">
        <v>208</v>
      </c>
      <c r="D107" s="43" t="s">
        <v>74</v>
      </c>
      <c r="E107" s="31">
        <v>550</v>
      </c>
      <c r="F107" s="36" t="s">
        <v>129</v>
      </c>
      <c r="G107" s="37" t="s">
        <v>386</v>
      </c>
      <c r="H107" s="10"/>
      <c r="I107" s="236" t="s">
        <v>272</v>
      </c>
      <c r="J107" s="8" t="str">
        <f t="shared" ref="J107:L108" si="53">B107</f>
        <v>EVE-Z4M-INT</v>
      </c>
      <c r="K107" s="49" t="str">
        <f t="shared" si="53"/>
        <v>BMW Z4M Black Carbon intake</v>
      </c>
      <c r="L107" s="43" t="str">
        <f t="shared" si="53"/>
        <v>B</v>
      </c>
      <c r="M107" s="26">
        <v>685</v>
      </c>
      <c r="N107" s="37" t="str">
        <f>F107</f>
        <v>37x37x29</v>
      </c>
      <c r="O107" s="37" t="str">
        <f>G107</f>
        <v>3 Kg</v>
      </c>
      <c r="Q107" s="236" t="s">
        <v>272</v>
      </c>
      <c r="R107" s="8" t="str">
        <f t="shared" ref="R107:T108" si="54">J107</f>
        <v>EVE-Z4M-INT</v>
      </c>
      <c r="S107" s="49" t="str">
        <f t="shared" si="54"/>
        <v>BMW Z4M Black Carbon intake</v>
      </c>
      <c r="T107" s="43" t="str">
        <f t="shared" si="54"/>
        <v>B</v>
      </c>
      <c r="U107" s="9">
        <v>800</v>
      </c>
      <c r="V107" s="124" t="s">
        <v>385</v>
      </c>
      <c r="W107" s="37" t="s">
        <v>386</v>
      </c>
      <c r="X107" s="37" t="s">
        <v>85</v>
      </c>
    </row>
    <row r="108" spans="1:24" x14ac:dyDescent="0.3">
      <c r="A108" s="237"/>
      <c r="B108" s="8" t="s">
        <v>52</v>
      </c>
      <c r="C108" s="49" t="s">
        <v>209</v>
      </c>
      <c r="D108" s="43" t="s">
        <v>74</v>
      </c>
      <c r="E108" s="31">
        <v>660</v>
      </c>
      <c r="F108" s="37" t="s">
        <v>129</v>
      </c>
      <c r="G108" s="37" t="s">
        <v>386</v>
      </c>
      <c r="H108" s="10"/>
      <c r="I108" s="237"/>
      <c r="J108" s="8" t="str">
        <f t="shared" si="53"/>
        <v>EVE-Z4M-KV-INT</v>
      </c>
      <c r="K108" s="49" t="str">
        <f t="shared" si="53"/>
        <v>BMW Z4M Kevlar intake</v>
      </c>
      <c r="L108" s="43" t="str">
        <f t="shared" si="53"/>
        <v>B</v>
      </c>
      <c r="M108" s="26">
        <v>822</v>
      </c>
      <c r="N108" s="37" t="str">
        <f>F108</f>
        <v>37x37x29</v>
      </c>
      <c r="O108" s="37" t="str">
        <f>G108</f>
        <v>3 Kg</v>
      </c>
      <c r="Q108" s="237"/>
      <c r="R108" s="8" t="str">
        <f t="shared" si="54"/>
        <v>EVE-Z4M-KV-INT</v>
      </c>
      <c r="S108" s="49" t="str">
        <f t="shared" si="54"/>
        <v>BMW Z4M Kevlar intake</v>
      </c>
      <c r="T108" s="43" t="str">
        <f t="shared" si="54"/>
        <v>B</v>
      </c>
      <c r="U108" s="9">
        <f>(U107*0.2)+U107</f>
        <v>960</v>
      </c>
      <c r="V108" s="37" t="s">
        <v>385</v>
      </c>
      <c r="W108" s="37" t="s">
        <v>386</v>
      </c>
      <c r="X108" s="37" t="s">
        <v>85</v>
      </c>
    </row>
    <row r="109" spans="1:24" ht="4.5" customHeight="1" x14ac:dyDescent="0.3">
      <c r="A109" s="50"/>
      <c r="B109" s="5"/>
      <c r="C109" s="48"/>
      <c r="D109" s="41"/>
      <c r="E109" s="25"/>
      <c r="F109" s="244"/>
      <c r="G109" s="244"/>
      <c r="I109" s="50"/>
      <c r="J109" s="5"/>
      <c r="K109" s="56"/>
      <c r="L109" s="41"/>
      <c r="M109" s="25"/>
      <c r="N109" s="81"/>
      <c r="O109" s="81"/>
      <c r="Q109" s="50"/>
      <c r="R109" s="5"/>
      <c r="S109" s="56"/>
      <c r="T109" s="41"/>
      <c r="U109" s="7"/>
      <c r="V109" s="244"/>
      <c r="W109" s="244"/>
      <c r="X109" s="244"/>
    </row>
    <row r="110" spans="1:24" x14ac:dyDescent="0.3">
      <c r="A110" s="236" t="s">
        <v>353</v>
      </c>
      <c r="B110" s="8" t="s">
        <v>354</v>
      </c>
      <c r="C110" s="106" t="s">
        <v>358</v>
      </c>
      <c r="D110" s="43" t="s">
        <v>352</v>
      </c>
      <c r="E110" s="31">
        <v>1040</v>
      </c>
      <c r="F110" s="36" t="s">
        <v>12</v>
      </c>
      <c r="G110" s="37" t="s">
        <v>394</v>
      </c>
      <c r="H110" s="10"/>
      <c r="I110" s="236" t="str">
        <f>A110</f>
        <v>G20</v>
      </c>
      <c r="J110" s="8" t="str">
        <f t="shared" ref="J110:L113" si="55">B110</f>
        <v>EVE-G20B48-V1-INT</v>
      </c>
      <c r="K110" s="49" t="str">
        <f t="shared" si="55"/>
        <v>BMW G20 B48 Intake System - Pre 2018 November</v>
      </c>
      <c r="L110" s="43" t="str">
        <f t="shared" si="55"/>
        <v>L</v>
      </c>
      <c r="M110" s="26">
        <v>1176</v>
      </c>
      <c r="N110" s="36" t="str">
        <f t="shared" ref="N110:O113" si="56">F110</f>
        <v>91x30x39</v>
      </c>
      <c r="O110" s="37" t="str">
        <f t="shared" si="56"/>
        <v>5 Kg</v>
      </c>
      <c r="Q110" s="236" t="str">
        <f>A110</f>
        <v>G20</v>
      </c>
      <c r="R110" s="8" t="str">
        <f t="shared" ref="R110:T113" si="57">J110</f>
        <v>EVE-G20B48-V1-INT</v>
      </c>
      <c r="S110" s="49" t="str">
        <f t="shared" si="57"/>
        <v>BMW G20 B48 Intake System - Pre 2018 November</v>
      </c>
      <c r="T110" s="43" t="str">
        <f t="shared" si="57"/>
        <v>L</v>
      </c>
      <c r="U110" s="9">
        <v>1300</v>
      </c>
      <c r="V110" s="36" t="s">
        <v>387</v>
      </c>
      <c r="W110" s="37" t="s">
        <v>390</v>
      </c>
      <c r="X110" s="37" t="s">
        <v>419</v>
      </c>
    </row>
    <row r="111" spans="1:24" x14ac:dyDescent="0.3">
      <c r="A111" s="238"/>
      <c r="B111" s="8" t="s">
        <v>355</v>
      </c>
      <c r="C111" s="106" t="s">
        <v>359</v>
      </c>
      <c r="D111" s="43" t="s">
        <v>352</v>
      </c>
      <c r="E111" s="31">
        <v>1040</v>
      </c>
      <c r="F111" s="36" t="s">
        <v>12</v>
      </c>
      <c r="G111" s="37" t="s">
        <v>394</v>
      </c>
      <c r="H111" s="10"/>
      <c r="I111" s="238"/>
      <c r="J111" s="8" t="str">
        <f t="shared" si="55"/>
        <v>EVE-G20B48-V2-INT</v>
      </c>
      <c r="K111" s="49" t="str">
        <f t="shared" si="55"/>
        <v>BMW G20 B48 Intake System - Post 2018 November</v>
      </c>
      <c r="L111" s="43" t="str">
        <f t="shared" si="55"/>
        <v>L</v>
      </c>
      <c r="M111" s="26">
        <v>1176</v>
      </c>
      <c r="N111" s="15" t="str">
        <f t="shared" si="56"/>
        <v>91x30x39</v>
      </c>
      <c r="O111" s="64" t="str">
        <f t="shared" si="56"/>
        <v>5 Kg</v>
      </c>
      <c r="Q111" s="238"/>
      <c r="R111" s="8" t="str">
        <f t="shared" si="57"/>
        <v>EVE-G20B48-V2-INT</v>
      </c>
      <c r="S111" s="49" t="str">
        <f t="shared" si="57"/>
        <v>BMW G20 B48 Intake System - Post 2018 November</v>
      </c>
      <c r="T111" s="43" t="str">
        <f t="shared" si="57"/>
        <v>L</v>
      </c>
      <c r="U111" s="9">
        <v>1300</v>
      </c>
      <c r="V111" s="36" t="s">
        <v>387</v>
      </c>
      <c r="W111" s="37" t="s">
        <v>390</v>
      </c>
      <c r="X111" s="37" t="s">
        <v>419</v>
      </c>
    </row>
    <row r="112" spans="1:24" x14ac:dyDescent="0.3">
      <c r="A112" s="238"/>
      <c r="B112" s="8" t="s">
        <v>356</v>
      </c>
      <c r="C112" s="106" t="s">
        <v>360</v>
      </c>
      <c r="D112" s="43" t="s">
        <v>352</v>
      </c>
      <c r="E112" s="31">
        <v>1040</v>
      </c>
      <c r="F112" s="36" t="s">
        <v>12</v>
      </c>
      <c r="G112" s="37" t="s">
        <v>394</v>
      </c>
      <c r="H112" s="10"/>
      <c r="I112" s="238"/>
      <c r="J112" s="8" t="str">
        <f t="shared" si="55"/>
        <v>EVE-G20B58-V1-INT</v>
      </c>
      <c r="K112" s="49" t="str">
        <f t="shared" si="55"/>
        <v>BMW G20 B58 Intake System - Pre 2018 November</v>
      </c>
      <c r="L112" s="43" t="str">
        <f t="shared" si="55"/>
        <v>L</v>
      </c>
      <c r="M112" s="26">
        <v>1176</v>
      </c>
      <c r="N112" s="36" t="str">
        <f t="shared" si="56"/>
        <v>91x30x39</v>
      </c>
      <c r="O112" s="37" t="str">
        <f t="shared" si="56"/>
        <v>5 Kg</v>
      </c>
      <c r="Q112" s="238"/>
      <c r="R112" s="8" t="str">
        <f t="shared" si="57"/>
        <v>EVE-G20B58-V1-INT</v>
      </c>
      <c r="S112" s="49" t="str">
        <f t="shared" si="57"/>
        <v>BMW G20 B58 Intake System - Pre 2018 November</v>
      </c>
      <c r="T112" s="43" t="str">
        <f t="shared" si="57"/>
        <v>L</v>
      </c>
      <c r="U112" s="9">
        <v>1300</v>
      </c>
      <c r="V112" s="36" t="s">
        <v>387</v>
      </c>
      <c r="W112" s="37" t="s">
        <v>390</v>
      </c>
      <c r="X112" s="37" t="s">
        <v>419</v>
      </c>
    </row>
    <row r="113" spans="1:24" x14ac:dyDescent="0.3">
      <c r="A113" s="237"/>
      <c r="B113" s="8" t="s">
        <v>357</v>
      </c>
      <c r="C113" s="106" t="s">
        <v>361</v>
      </c>
      <c r="D113" s="43" t="s">
        <v>352</v>
      </c>
      <c r="E113" s="31">
        <v>1040</v>
      </c>
      <c r="F113" s="36" t="s">
        <v>12</v>
      </c>
      <c r="G113" s="37" t="s">
        <v>394</v>
      </c>
      <c r="H113" s="10"/>
      <c r="I113" s="237"/>
      <c r="J113" s="8" t="str">
        <f t="shared" si="55"/>
        <v>EVE-G20B58-V2-INT</v>
      </c>
      <c r="K113" s="49" t="str">
        <f t="shared" si="55"/>
        <v>BMW G20 B58 Intake System - Post 2018 November</v>
      </c>
      <c r="L113" s="43" t="str">
        <f t="shared" si="55"/>
        <v>L</v>
      </c>
      <c r="M113" s="26">
        <v>1176</v>
      </c>
      <c r="N113" s="36" t="str">
        <f t="shared" si="56"/>
        <v>91x30x39</v>
      </c>
      <c r="O113" s="37" t="str">
        <f t="shared" si="56"/>
        <v>5 Kg</v>
      </c>
      <c r="Q113" s="237"/>
      <c r="R113" s="8" t="str">
        <f t="shared" si="57"/>
        <v>EVE-G20B58-V2-INT</v>
      </c>
      <c r="S113" s="49" t="str">
        <f t="shared" si="57"/>
        <v>BMW G20 B58 Intake System - Post 2018 November</v>
      </c>
      <c r="T113" s="43" t="str">
        <f t="shared" si="57"/>
        <v>L</v>
      </c>
      <c r="U113" s="9">
        <v>1300</v>
      </c>
      <c r="V113" s="36" t="s">
        <v>387</v>
      </c>
      <c r="W113" s="37" t="s">
        <v>390</v>
      </c>
      <c r="X113" s="37" t="s">
        <v>419</v>
      </c>
    </row>
    <row r="114" spans="1:24" ht="4.5" customHeight="1" x14ac:dyDescent="0.3">
      <c r="A114" s="50"/>
      <c r="B114" s="5"/>
      <c r="C114" s="48"/>
      <c r="D114" s="41"/>
      <c r="E114" s="25"/>
      <c r="F114" s="244"/>
      <c r="G114" s="244"/>
      <c r="I114" s="50"/>
      <c r="J114" s="5"/>
      <c r="K114" s="56"/>
      <c r="L114" s="41"/>
      <c r="M114" s="25"/>
      <c r="N114" s="68"/>
      <c r="O114" s="68"/>
      <c r="Q114" s="50"/>
      <c r="R114" s="5"/>
      <c r="S114" s="56"/>
      <c r="T114" s="41"/>
      <c r="U114" s="7"/>
      <c r="V114" s="244"/>
      <c r="W114" s="244"/>
      <c r="X114" s="244"/>
    </row>
    <row r="115" spans="1:24" x14ac:dyDescent="0.3">
      <c r="A115" s="236" t="s">
        <v>273</v>
      </c>
      <c r="B115" s="8" t="s">
        <v>240</v>
      </c>
      <c r="C115" s="49" t="s">
        <v>242</v>
      </c>
      <c r="D115" s="43" t="s">
        <v>74</v>
      </c>
      <c r="E115" s="31">
        <v>1041</v>
      </c>
      <c r="F115" s="37" t="s">
        <v>9</v>
      </c>
      <c r="G115" s="37" t="s">
        <v>425</v>
      </c>
      <c r="H115" s="10"/>
      <c r="I115" s="236" t="s">
        <v>273</v>
      </c>
      <c r="J115" s="8" t="str">
        <f>B115</f>
        <v>EVE-Z4B58-CF-INT</v>
      </c>
      <c r="K115" s="49" t="str">
        <f t="shared" ref="K115:L116" si="58">C115</f>
        <v>BMW BMW G29 Z4 M40i B58 Carbon Intake</v>
      </c>
      <c r="L115" s="43" t="str">
        <f t="shared" si="58"/>
        <v>B</v>
      </c>
      <c r="M115" s="26">
        <v>1134</v>
      </c>
      <c r="N115" s="37" t="str">
        <f t="shared" ref="N115:O116" si="59">F115</f>
        <v>37x37x37</v>
      </c>
      <c r="O115" s="37" t="str">
        <f t="shared" si="59"/>
        <v>4 Kg</v>
      </c>
      <c r="Q115" s="236" t="s">
        <v>273</v>
      </c>
      <c r="R115" s="8" t="str">
        <f>J115</f>
        <v>EVE-Z4B58-CF-INT</v>
      </c>
      <c r="S115" s="49" t="str">
        <f t="shared" ref="S115:S116" si="60">K115</f>
        <v>BMW BMW G29 Z4 M40i B58 Carbon Intake</v>
      </c>
      <c r="T115" s="43" t="s">
        <v>352</v>
      </c>
      <c r="U115" s="9">
        <v>1300</v>
      </c>
      <c r="V115" s="37" t="s">
        <v>387</v>
      </c>
      <c r="W115" s="37" t="s">
        <v>390</v>
      </c>
      <c r="X115" s="37" t="s">
        <v>419</v>
      </c>
    </row>
    <row r="116" spans="1:24" x14ac:dyDescent="0.3">
      <c r="A116" s="237"/>
      <c r="B116" s="8" t="s">
        <v>241</v>
      </c>
      <c r="C116" s="49" t="s">
        <v>243</v>
      </c>
      <c r="D116" s="43" t="s">
        <v>74</v>
      </c>
      <c r="E116" s="31">
        <v>477</v>
      </c>
      <c r="F116" s="36" t="s">
        <v>47</v>
      </c>
      <c r="G116" s="37" t="s">
        <v>425</v>
      </c>
      <c r="H116" s="10"/>
      <c r="I116" s="237"/>
      <c r="J116" s="8" t="str">
        <f>B116</f>
        <v>EVE-Z4B58-CF-ENG</v>
      </c>
      <c r="K116" s="49" t="str">
        <f t="shared" si="58"/>
        <v>BMW G29 Z4 M40i B58 Carbon Engine Cover</v>
      </c>
      <c r="L116" s="43" t="str">
        <f t="shared" si="58"/>
        <v>B</v>
      </c>
      <c r="M116" s="26">
        <v>539</v>
      </c>
      <c r="N116" s="37" t="str">
        <f t="shared" si="59"/>
        <v>71x71x19</v>
      </c>
      <c r="O116" s="37" t="str">
        <f t="shared" si="59"/>
        <v>4 Kg</v>
      </c>
      <c r="Q116" s="237"/>
      <c r="R116" s="8" t="str">
        <f>J116</f>
        <v>EVE-Z4B58-CF-ENG</v>
      </c>
      <c r="S116" s="49" t="str">
        <f t="shared" si="60"/>
        <v>BMW G29 Z4 M40i B58 Carbon Engine Cover</v>
      </c>
      <c r="T116" s="43"/>
      <c r="U116" s="9">
        <v>600</v>
      </c>
      <c r="V116" s="36" t="s">
        <v>397</v>
      </c>
      <c r="W116" s="37" t="s">
        <v>389</v>
      </c>
      <c r="X116" s="37" t="s">
        <v>419</v>
      </c>
    </row>
    <row r="117" spans="1:24" ht="4.95" customHeight="1" x14ac:dyDescent="0.3">
      <c r="C117" s="3"/>
      <c r="D117" s="52"/>
      <c r="E117" s="4"/>
      <c r="F117" s="73"/>
      <c r="G117" s="73"/>
      <c r="K117" s="55"/>
      <c r="L117" s="52"/>
      <c r="M117" s="4"/>
      <c r="N117" s="73"/>
      <c r="O117" s="73"/>
      <c r="S117" s="51"/>
      <c r="U117" s="4"/>
      <c r="V117" s="73"/>
      <c r="W117" s="73"/>
      <c r="X117" s="73"/>
    </row>
    <row r="118" spans="1:24" ht="21" x14ac:dyDescent="0.3">
      <c r="A118" s="230" t="s">
        <v>53</v>
      </c>
      <c r="B118" s="231" t="s">
        <v>53</v>
      </c>
      <c r="C118" s="231"/>
      <c r="D118" s="231"/>
      <c r="E118" s="231"/>
      <c r="F118" s="231"/>
      <c r="G118" s="232"/>
      <c r="I118" s="230" t="s">
        <v>53</v>
      </c>
      <c r="J118" s="231" t="s">
        <v>53</v>
      </c>
      <c r="K118" s="231"/>
      <c r="L118" s="231"/>
      <c r="M118" s="231"/>
      <c r="N118" s="231"/>
      <c r="O118" s="232"/>
      <c r="Q118" s="230" t="s">
        <v>53</v>
      </c>
      <c r="R118" s="231" t="s">
        <v>53</v>
      </c>
      <c r="S118" s="231"/>
      <c r="T118" s="231"/>
      <c r="U118" s="231"/>
      <c r="V118" s="231"/>
      <c r="W118" s="232"/>
      <c r="X118" s="100"/>
    </row>
    <row r="119" spans="1:24" ht="4.5" customHeight="1" x14ac:dyDescent="0.3">
      <c r="A119" s="50"/>
      <c r="B119" s="5"/>
      <c r="C119" s="6"/>
      <c r="D119" s="41"/>
      <c r="E119" s="7"/>
      <c r="F119" s="244"/>
      <c r="G119" s="244"/>
      <c r="I119" s="50"/>
      <c r="J119" s="5"/>
      <c r="K119" s="48"/>
      <c r="L119" s="41"/>
      <c r="M119" s="7"/>
      <c r="N119" s="68"/>
      <c r="O119" s="68"/>
      <c r="Q119" s="50"/>
      <c r="R119" s="5"/>
      <c r="S119" s="6"/>
      <c r="T119" s="41"/>
      <c r="U119" s="7"/>
      <c r="V119" s="244"/>
      <c r="W119" s="244"/>
      <c r="X119" s="244"/>
    </row>
    <row r="120" spans="1:24" s="46" customFormat="1" ht="28.8" x14ac:dyDescent="0.3">
      <c r="A120" s="76"/>
      <c r="B120" s="29" t="s">
        <v>4</v>
      </c>
      <c r="C120" s="29" t="s">
        <v>5</v>
      </c>
      <c r="D120" s="44" t="s">
        <v>80</v>
      </c>
      <c r="E120" s="30" t="s">
        <v>78</v>
      </c>
      <c r="F120" s="242" t="s">
        <v>7</v>
      </c>
      <c r="G120" s="243"/>
      <c r="I120" s="76"/>
      <c r="J120" s="29" t="s">
        <v>4</v>
      </c>
      <c r="K120" s="29" t="s">
        <v>5</v>
      </c>
      <c r="L120" s="44" t="s">
        <v>80</v>
      </c>
      <c r="M120" s="30" t="s">
        <v>78</v>
      </c>
      <c r="N120" s="71" t="s">
        <v>7</v>
      </c>
      <c r="O120" s="72"/>
      <c r="Q120" s="76"/>
      <c r="R120" s="29" t="s">
        <v>4</v>
      </c>
      <c r="S120" s="29" t="s">
        <v>5</v>
      </c>
      <c r="T120" s="44" t="s">
        <v>80</v>
      </c>
      <c r="U120" s="47" t="s">
        <v>6</v>
      </c>
      <c r="V120" s="71" t="s">
        <v>7</v>
      </c>
      <c r="W120" s="169"/>
      <c r="X120" s="72" t="s">
        <v>420</v>
      </c>
    </row>
    <row r="121" spans="1:24" ht="4.5" customHeight="1" x14ac:dyDescent="0.3">
      <c r="A121" s="50"/>
      <c r="B121" s="5"/>
      <c r="C121" s="6"/>
      <c r="D121" s="41"/>
      <c r="E121" s="25"/>
      <c r="F121" s="244"/>
      <c r="G121" s="244"/>
      <c r="I121" s="50"/>
      <c r="J121" s="5"/>
      <c r="K121" s="48"/>
      <c r="L121" s="41"/>
      <c r="M121" s="7"/>
      <c r="N121" s="68"/>
      <c r="O121" s="68"/>
      <c r="Q121" s="50"/>
      <c r="R121" s="5"/>
      <c r="S121" s="6"/>
      <c r="T121" s="41"/>
      <c r="U121" s="7"/>
      <c r="V121" s="244"/>
      <c r="W121" s="244"/>
      <c r="X121" s="244"/>
    </row>
    <row r="122" spans="1:24" x14ac:dyDescent="0.3">
      <c r="A122" s="238"/>
      <c r="B122" s="15" t="s">
        <v>95</v>
      </c>
      <c r="C122" s="39" t="s">
        <v>114</v>
      </c>
      <c r="D122" s="43" t="s">
        <v>75</v>
      </c>
      <c r="E122" s="32">
        <v>191</v>
      </c>
      <c r="F122" s="37" t="s">
        <v>132</v>
      </c>
      <c r="G122" s="37" t="s">
        <v>426</v>
      </c>
      <c r="I122" s="238"/>
      <c r="J122" s="15" t="str">
        <f t="shared" ref="J122:L123" si="61">B122</f>
        <v>EVE-FK2-CF-MAF</v>
      </c>
      <c r="K122" s="59" t="str">
        <f t="shared" si="61"/>
        <v>Honda FK2 Black Carbon MAF-TUBE and silicone hose</v>
      </c>
      <c r="L122" s="36" t="str">
        <f t="shared" si="61"/>
        <v>n/a</v>
      </c>
      <c r="M122" s="27">
        <v>215</v>
      </c>
      <c r="N122" s="64" t="str">
        <f t="shared" ref="N122:O123" si="62">F122</f>
        <v>46x10x12</v>
      </c>
      <c r="O122" s="64" t="str">
        <f t="shared" si="62"/>
        <v>2.5 Kg</v>
      </c>
      <c r="Q122" s="238" t="s">
        <v>274</v>
      </c>
      <c r="R122" s="15" t="str">
        <f t="shared" ref="R122:T123" si="63">J122</f>
        <v>EVE-FK2-CF-MAF</v>
      </c>
      <c r="S122" s="59" t="str">
        <f t="shared" si="63"/>
        <v>Honda FK2 Black Carbon MAF-TUBE and silicone hose</v>
      </c>
      <c r="T122" s="36" t="str">
        <f t="shared" si="63"/>
        <v>n/a</v>
      </c>
      <c r="U122" s="9">
        <v>250</v>
      </c>
      <c r="V122" s="37" t="s">
        <v>407</v>
      </c>
      <c r="W122" s="37" t="s">
        <v>389</v>
      </c>
      <c r="X122" s="37" t="s">
        <v>85</v>
      </c>
    </row>
    <row r="123" spans="1:24" x14ac:dyDescent="0.3">
      <c r="A123" s="237"/>
      <c r="B123" s="64" t="s">
        <v>112</v>
      </c>
      <c r="C123" s="39" t="s">
        <v>113</v>
      </c>
      <c r="D123" s="43" t="s">
        <v>75</v>
      </c>
      <c r="E123" s="32">
        <f>E122*1.2</f>
        <v>229.2</v>
      </c>
      <c r="F123" s="37" t="s">
        <v>132</v>
      </c>
      <c r="G123" s="37" t="s">
        <v>426</v>
      </c>
      <c r="I123" s="237"/>
      <c r="J123" s="15" t="str">
        <f t="shared" si="61"/>
        <v>EVE-FK2-KV-MAF</v>
      </c>
      <c r="K123" s="59" t="str">
        <f t="shared" si="61"/>
        <v>Honda FK2 Kevlar MAF-TUBE and silicone hose</v>
      </c>
      <c r="L123" s="36" t="str">
        <f t="shared" si="61"/>
        <v>n/a</v>
      </c>
      <c r="M123" s="27">
        <f>M122*1.2</f>
        <v>258</v>
      </c>
      <c r="N123" s="64" t="str">
        <f t="shared" si="62"/>
        <v>46x10x12</v>
      </c>
      <c r="O123" s="64" t="str">
        <f t="shared" si="62"/>
        <v>2.5 Kg</v>
      </c>
      <c r="Q123" s="237"/>
      <c r="R123" s="15" t="str">
        <f t="shared" si="63"/>
        <v>EVE-FK2-KV-MAF</v>
      </c>
      <c r="S123" s="59" t="str">
        <f t="shared" si="63"/>
        <v>Honda FK2 Kevlar MAF-TUBE and silicone hose</v>
      </c>
      <c r="T123" s="36" t="str">
        <f t="shared" si="63"/>
        <v>n/a</v>
      </c>
      <c r="U123" s="9">
        <f>U122*1.2</f>
        <v>300</v>
      </c>
      <c r="V123" s="37" t="s">
        <v>407</v>
      </c>
      <c r="W123" s="37" t="s">
        <v>389</v>
      </c>
      <c r="X123" s="37" t="s">
        <v>85</v>
      </c>
    </row>
    <row r="124" spans="1:24" ht="4.5" customHeight="1" x14ac:dyDescent="0.3">
      <c r="A124" s="50"/>
      <c r="B124" s="5"/>
      <c r="C124" s="48"/>
      <c r="D124" s="41"/>
      <c r="E124" s="25"/>
      <c r="F124" s="244"/>
      <c r="G124" s="244"/>
      <c r="I124" s="50"/>
      <c r="J124" s="5"/>
      <c r="K124" s="56"/>
      <c r="L124" s="41"/>
      <c r="M124" s="25"/>
      <c r="N124" s="81"/>
      <c r="O124" s="81"/>
      <c r="Q124" s="50"/>
      <c r="R124" s="5"/>
      <c r="S124" s="56"/>
      <c r="T124" s="41"/>
      <c r="U124" s="7"/>
      <c r="V124" s="244"/>
      <c r="W124" s="244"/>
      <c r="X124" s="244"/>
    </row>
    <row r="125" spans="1:24" x14ac:dyDescent="0.3">
      <c r="A125" s="236" t="s">
        <v>274</v>
      </c>
      <c r="B125" s="8" t="s">
        <v>110</v>
      </c>
      <c r="C125" s="39" t="s">
        <v>210</v>
      </c>
      <c r="D125" s="37" t="s">
        <v>85</v>
      </c>
      <c r="E125" s="31">
        <v>930</v>
      </c>
      <c r="F125" s="36" t="s">
        <v>9</v>
      </c>
      <c r="G125" s="37" t="s">
        <v>428</v>
      </c>
      <c r="H125" s="10"/>
      <c r="I125" s="236" t="s">
        <v>274</v>
      </c>
      <c r="J125" s="11" t="str">
        <f t="shared" ref="J125:L129" si="64">B125</f>
        <v>EVE-FK2V2-CF-LHD-INT</v>
      </c>
      <c r="K125" s="57" t="str">
        <f t="shared" si="64"/>
        <v>V2 FK2 Civic Type R LHD Carbon intake with upgraded Carbon Tube</v>
      </c>
      <c r="L125" s="54" t="str">
        <f t="shared" si="64"/>
        <v>S</v>
      </c>
      <c r="M125" s="26">
        <v>1050</v>
      </c>
      <c r="N125" s="15" t="str">
        <f t="shared" ref="N125:O129" si="65">F125</f>
        <v>37x37x37</v>
      </c>
      <c r="O125" s="64" t="str">
        <f t="shared" si="65"/>
        <v>3.5 Kg</v>
      </c>
      <c r="Q125" s="236" t="s">
        <v>274</v>
      </c>
      <c r="R125" s="11" t="str">
        <f t="shared" ref="R125:T127" si="66">J125</f>
        <v>EVE-FK2V2-CF-LHD-INT</v>
      </c>
      <c r="S125" s="57" t="str">
        <f t="shared" si="66"/>
        <v>V2 FK2 Civic Type R LHD Carbon intake with upgraded Carbon Tube</v>
      </c>
      <c r="T125" s="54" t="str">
        <f t="shared" si="66"/>
        <v>S</v>
      </c>
      <c r="U125" s="9">
        <v>1185</v>
      </c>
      <c r="V125" s="36" t="s">
        <v>385</v>
      </c>
      <c r="W125" s="37" t="s">
        <v>386</v>
      </c>
      <c r="X125" s="37" t="s">
        <v>85</v>
      </c>
    </row>
    <row r="126" spans="1:24" x14ac:dyDescent="0.3">
      <c r="A126" s="238"/>
      <c r="B126" s="8" t="s">
        <v>108</v>
      </c>
      <c r="C126" s="39" t="s">
        <v>211</v>
      </c>
      <c r="D126" s="37" t="s">
        <v>85</v>
      </c>
      <c r="E126" s="31">
        <f>E125*1.2</f>
        <v>1116</v>
      </c>
      <c r="F126" s="36" t="s">
        <v>9</v>
      </c>
      <c r="G126" s="37" t="s">
        <v>428</v>
      </c>
      <c r="H126" s="10"/>
      <c r="I126" s="238"/>
      <c r="J126" s="11" t="str">
        <f t="shared" si="64"/>
        <v>EVE-FK2V2-KV-LHD-INT</v>
      </c>
      <c r="K126" s="57" t="str">
        <f t="shared" si="64"/>
        <v>V2 FK2 Civic Type R LHD Kevlar intake with upgraded Kevlar Tube</v>
      </c>
      <c r="L126" s="54" t="str">
        <f t="shared" si="64"/>
        <v>S</v>
      </c>
      <c r="M126" s="26">
        <f>M125*1.2</f>
        <v>1260</v>
      </c>
      <c r="N126" s="15" t="str">
        <f t="shared" si="65"/>
        <v>37x37x37</v>
      </c>
      <c r="O126" s="64" t="str">
        <f t="shared" si="65"/>
        <v>3.5 Kg</v>
      </c>
      <c r="Q126" s="238"/>
      <c r="R126" s="11" t="str">
        <f t="shared" si="66"/>
        <v>EVE-FK2V2-KV-LHD-INT</v>
      </c>
      <c r="S126" s="57" t="str">
        <f t="shared" si="66"/>
        <v>V2 FK2 Civic Type R LHD Kevlar intake with upgraded Kevlar Tube</v>
      </c>
      <c r="T126" s="54" t="str">
        <f t="shared" si="66"/>
        <v>S</v>
      </c>
      <c r="U126" s="9">
        <f>U125*1.2</f>
        <v>1422</v>
      </c>
      <c r="V126" s="36" t="s">
        <v>385</v>
      </c>
      <c r="W126" s="37" t="s">
        <v>386</v>
      </c>
      <c r="X126" s="37" t="s">
        <v>85</v>
      </c>
    </row>
    <row r="127" spans="1:24" x14ac:dyDescent="0.3">
      <c r="A127" s="238"/>
      <c r="B127" s="8" t="s">
        <v>111</v>
      </c>
      <c r="C127" s="39" t="s">
        <v>212</v>
      </c>
      <c r="D127" s="37" t="s">
        <v>85</v>
      </c>
      <c r="E127" s="31">
        <f>E125</f>
        <v>930</v>
      </c>
      <c r="F127" s="36" t="s">
        <v>9</v>
      </c>
      <c r="G127" s="37" t="s">
        <v>428</v>
      </c>
      <c r="H127" s="10"/>
      <c r="I127" s="238"/>
      <c r="J127" s="11" t="str">
        <f t="shared" si="64"/>
        <v>EVE-FK2V2-CF-RHD-INT</v>
      </c>
      <c r="K127" s="57" t="str">
        <f t="shared" si="64"/>
        <v>V2 FK2 Civic Type R RHD Carbon intake with upgraded Carbon Tube</v>
      </c>
      <c r="L127" s="54" t="str">
        <f t="shared" si="64"/>
        <v>S</v>
      </c>
      <c r="M127" s="26">
        <f>M125</f>
        <v>1050</v>
      </c>
      <c r="N127" s="36" t="str">
        <f t="shared" si="65"/>
        <v>37x37x37</v>
      </c>
      <c r="O127" s="37" t="str">
        <f t="shared" si="65"/>
        <v>3.5 Kg</v>
      </c>
      <c r="Q127" s="238"/>
      <c r="R127" s="11" t="str">
        <f t="shared" si="66"/>
        <v>EVE-FK2V2-CF-RHD-INT</v>
      </c>
      <c r="S127" s="57" t="str">
        <f t="shared" si="66"/>
        <v>V2 FK2 Civic Type R RHD Carbon intake with upgraded Carbon Tube</v>
      </c>
      <c r="T127" s="54" t="str">
        <f t="shared" si="66"/>
        <v>S</v>
      </c>
      <c r="U127" s="9">
        <f>U125</f>
        <v>1185</v>
      </c>
      <c r="V127" s="36" t="s">
        <v>385</v>
      </c>
      <c r="W127" s="37" t="s">
        <v>386</v>
      </c>
      <c r="X127" s="37" t="s">
        <v>85</v>
      </c>
    </row>
    <row r="128" spans="1:24" x14ac:dyDescent="0.3">
      <c r="A128" s="238"/>
      <c r="B128" s="8"/>
      <c r="C128" s="39"/>
      <c r="D128" s="37"/>
      <c r="E128" s="31"/>
      <c r="F128" s="36"/>
      <c r="G128" s="37"/>
      <c r="H128" s="10"/>
      <c r="I128" s="238"/>
      <c r="J128" s="11"/>
      <c r="K128" s="57"/>
      <c r="L128" s="54"/>
      <c r="M128" s="26"/>
      <c r="N128" s="36"/>
      <c r="O128" s="37"/>
      <c r="Q128" s="238"/>
      <c r="R128" s="8" t="s">
        <v>109</v>
      </c>
      <c r="S128" s="39" t="s">
        <v>213</v>
      </c>
      <c r="T128" s="37" t="s">
        <v>85</v>
      </c>
      <c r="U128" s="9">
        <f>U127*1.2</f>
        <v>1422</v>
      </c>
      <c r="V128" s="36" t="s">
        <v>385</v>
      </c>
      <c r="W128" s="37" t="s">
        <v>386</v>
      </c>
      <c r="X128" s="37" t="s">
        <v>85</v>
      </c>
    </row>
    <row r="129" spans="1:28" x14ac:dyDescent="0.3">
      <c r="A129" s="237"/>
      <c r="B129" s="8" t="s">
        <v>109</v>
      </c>
      <c r="C129" s="39" t="s">
        <v>213</v>
      </c>
      <c r="D129" s="37" t="s">
        <v>85</v>
      </c>
      <c r="E129" s="31">
        <f>E126</f>
        <v>1116</v>
      </c>
      <c r="F129" s="36" t="s">
        <v>9</v>
      </c>
      <c r="G129" s="37" t="s">
        <v>428</v>
      </c>
      <c r="H129" s="10"/>
      <c r="I129" s="237"/>
      <c r="J129" s="11" t="str">
        <f t="shared" si="64"/>
        <v>EVE-FK2V2-KV-RHD-INT</v>
      </c>
      <c r="K129" s="57" t="str">
        <f t="shared" si="64"/>
        <v>V2 FK2 Civic Type R RHD Kevlar intake with upgraded Kevlar Tube</v>
      </c>
      <c r="L129" s="54" t="str">
        <f t="shared" si="64"/>
        <v>S</v>
      </c>
      <c r="M129" s="26">
        <f>M126</f>
        <v>1260</v>
      </c>
      <c r="N129" s="36" t="str">
        <f t="shared" si="65"/>
        <v>37x37x37</v>
      </c>
      <c r="O129" s="37" t="str">
        <f t="shared" si="65"/>
        <v>3.5 Kg</v>
      </c>
      <c r="Q129" s="237"/>
      <c r="R129" s="8" t="s">
        <v>325</v>
      </c>
      <c r="S129" s="39" t="s">
        <v>326</v>
      </c>
      <c r="T129" s="37" t="s">
        <v>75</v>
      </c>
      <c r="U129" s="9">
        <v>500</v>
      </c>
      <c r="V129" s="37" t="s">
        <v>396</v>
      </c>
      <c r="W129" s="37" t="s">
        <v>389</v>
      </c>
      <c r="X129" s="37" t="s">
        <v>85</v>
      </c>
    </row>
    <row r="130" spans="1:28" ht="4.5" customHeight="1" x14ac:dyDescent="0.3">
      <c r="A130" s="50"/>
      <c r="B130" s="5"/>
      <c r="C130" s="48"/>
      <c r="D130" s="41"/>
      <c r="E130" s="25"/>
      <c r="F130" s="244"/>
      <c r="G130" s="244"/>
      <c r="I130" s="50"/>
      <c r="J130" s="5"/>
      <c r="K130" s="56"/>
      <c r="L130" s="41"/>
      <c r="M130" s="25"/>
      <c r="N130" s="68"/>
      <c r="O130" s="68"/>
      <c r="Q130" s="50"/>
      <c r="R130" s="5"/>
      <c r="S130" s="56"/>
      <c r="T130" s="41"/>
      <c r="U130" s="7"/>
      <c r="V130" s="244"/>
      <c r="W130" s="244"/>
      <c r="X130" s="244"/>
    </row>
    <row r="131" spans="1:28" x14ac:dyDescent="0.3">
      <c r="A131" s="236" t="s">
        <v>309</v>
      </c>
      <c r="B131" s="8" t="s">
        <v>311</v>
      </c>
      <c r="C131" s="39" t="s">
        <v>314</v>
      </c>
      <c r="D131" s="37" t="s">
        <v>75</v>
      </c>
      <c r="E131" s="31">
        <v>550</v>
      </c>
      <c r="F131" s="36" t="s">
        <v>320</v>
      </c>
      <c r="G131" s="37" t="s">
        <v>428</v>
      </c>
      <c r="H131" s="10"/>
      <c r="I131" s="236" t="str">
        <f>A131</f>
        <v>FK2 Civic Turbo Tube</v>
      </c>
      <c r="J131" s="11" t="str">
        <f t="shared" ref="J131:L132" si="67">B131</f>
        <v>EVE-FK2-CF-CHG</v>
      </c>
      <c r="K131" s="57" t="str">
        <f t="shared" si="67"/>
        <v>FK2 Carbon Turbo Tube for Customers with FK2 V2 Intake</v>
      </c>
      <c r="L131" s="54" t="str">
        <f t="shared" si="67"/>
        <v>n/a</v>
      </c>
      <c r="M131" s="26">
        <v>643</v>
      </c>
      <c r="N131" s="15" t="str">
        <f t="shared" ref="N131:O132" si="68">F131</f>
        <v>55x35x12</v>
      </c>
      <c r="O131" s="64" t="str">
        <f t="shared" si="68"/>
        <v>3.5 Kg</v>
      </c>
      <c r="Q131" s="236" t="str">
        <f>A131</f>
        <v>FK2 Civic Turbo Tube</v>
      </c>
      <c r="R131" s="11" t="str">
        <f t="shared" ref="R131:T132" si="69">J131</f>
        <v>EVE-FK2-CF-CHG</v>
      </c>
      <c r="S131" s="57" t="str">
        <f t="shared" si="69"/>
        <v>FK2 Carbon Turbo Tube for Customers with FK2 V2 Intake</v>
      </c>
      <c r="T131" s="54" t="str">
        <f t="shared" si="69"/>
        <v>n/a</v>
      </c>
      <c r="U131" s="9">
        <v>700</v>
      </c>
      <c r="V131" s="36" t="s">
        <v>400</v>
      </c>
      <c r="W131" s="37" t="s">
        <v>389</v>
      </c>
      <c r="X131" s="37" t="s">
        <v>85</v>
      </c>
    </row>
    <row r="132" spans="1:28" x14ac:dyDescent="0.3">
      <c r="A132" s="238"/>
      <c r="B132" s="8" t="s">
        <v>312</v>
      </c>
      <c r="C132" s="39" t="s">
        <v>313</v>
      </c>
      <c r="D132" s="37" t="s">
        <v>75</v>
      </c>
      <c r="E132" s="31">
        <v>704</v>
      </c>
      <c r="F132" s="36" t="s">
        <v>320</v>
      </c>
      <c r="G132" s="37" t="s">
        <v>428</v>
      </c>
      <c r="H132" s="10"/>
      <c r="I132" s="238"/>
      <c r="J132" s="11" t="str">
        <f t="shared" si="67"/>
        <v>EVE-FK2V2-CF-CHG</v>
      </c>
      <c r="K132" s="57" t="str">
        <f t="shared" si="67"/>
        <v>FK2 Carbon Turbo Tube Package with V2 MAF Tube</v>
      </c>
      <c r="L132" s="54" t="str">
        <f t="shared" si="67"/>
        <v>n/a</v>
      </c>
      <c r="M132" s="26">
        <v>811</v>
      </c>
      <c r="N132" s="15" t="str">
        <f t="shared" si="68"/>
        <v>55x35x12</v>
      </c>
      <c r="O132" s="64" t="str">
        <f t="shared" si="68"/>
        <v>3.5 Kg</v>
      </c>
      <c r="Q132" s="238"/>
      <c r="R132" s="11" t="str">
        <f t="shared" si="69"/>
        <v>EVE-FK2V2-CF-CHG</v>
      </c>
      <c r="S132" s="57" t="str">
        <f t="shared" si="69"/>
        <v>FK2 Carbon Turbo Tube Package with V2 MAF Tube</v>
      </c>
      <c r="T132" s="54" t="str">
        <f t="shared" si="69"/>
        <v>n/a</v>
      </c>
      <c r="U132" s="9">
        <v>880</v>
      </c>
      <c r="V132" s="36" t="s">
        <v>400</v>
      </c>
      <c r="W132" s="37" t="s">
        <v>389</v>
      </c>
      <c r="X132" s="37" t="s">
        <v>85</v>
      </c>
    </row>
    <row r="133" spans="1:28" ht="4.5" customHeight="1" x14ac:dyDescent="0.3">
      <c r="A133" s="50"/>
      <c r="B133" s="5"/>
      <c r="C133" s="48"/>
      <c r="D133" s="41"/>
      <c r="E133" s="25"/>
      <c r="F133" s="244"/>
      <c r="G133" s="244"/>
      <c r="I133" s="50"/>
      <c r="J133" s="5"/>
      <c r="K133" s="56"/>
      <c r="L133" s="41"/>
      <c r="M133" s="25"/>
      <c r="N133" s="68"/>
      <c r="O133" s="68"/>
      <c r="Q133" s="50"/>
      <c r="R133" s="5"/>
      <c r="S133" s="56"/>
      <c r="T133" s="41"/>
      <c r="U133" s="7"/>
      <c r="V133" s="244"/>
      <c r="W133" s="244"/>
      <c r="X133" s="244"/>
    </row>
    <row r="134" spans="1:28" x14ac:dyDescent="0.3">
      <c r="A134" s="236" t="s">
        <v>275</v>
      </c>
      <c r="B134" s="8" t="s">
        <v>57</v>
      </c>
      <c r="C134" s="39" t="s">
        <v>214</v>
      </c>
      <c r="D134" s="37" t="s">
        <v>85</v>
      </c>
      <c r="E134" s="31">
        <v>1040</v>
      </c>
      <c r="F134" s="36" t="s">
        <v>12</v>
      </c>
      <c r="G134" s="37" t="s">
        <v>394</v>
      </c>
      <c r="H134" s="10"/>
      <c r="I134" s="236" t="s">
        <v>275</v>
      </c>
      <c r="J134" s="8" t="str">
        <f t="shared" ref="J134:L138" si="70">B134</f>
        <v>EVE-FK8-CF-INT</v>
      </c>
      <c r="K134" s="49" t="str">
        <f t="shared" si="70"/>
        <v>FK8 Civic Type R Black Carbon intake</v>
      </c>
      <c r="L134" s="43" t="str">
        <f t="shared" si="70"/>
        <v>S</v>
      </c>
      <c r="M134" s="26">
        <v>1150</v>
      </c>
      <c r="N134" s="36" t="str">
        <f>F134</f>
        <v>91x30x39</v>
      </c>
      <c r="O134" s="37" t="str">
        <f>G134</f>
        <v>5 Kg</v>
      </c>
      <c r="Q134" s="236" t="s">
        <v>275</v>
      </c>
      <c r="R134" s="8" t="str">
        <f>J134</f>
        <v>EVE-FK8-CF-INT</v>
      </c>
      <c r="S134" s="49" t="str">
        <f t="shared" ref="S134:T138" si="71">K134</f>
        <v>FK8 Civic Type R Black Carbon intake</v>
      </c>
      <c r="T134" s="43" t="str">
        <f t="shared" si="71"/>
        <v>S</v>
      </c>
      <c r="U134" s="9">
        <v>1400</v>
      </c>
      <c r="V134" s="36" t="s">
        <v>387</v>
      </c>
      <c r="W134" s="37" t="s">
        <v>390</v>
      </c>
      <c r="X134" s="37" t="s">
        <v>419</v>
      </c>
    </row>
    <row r="135" spans="1:28" x14ac:dyDescent="0.3">
      <c r="A135" s="238"/>
      <c r="B135" s="8" t="s">
        <v>91</v>
      </c>
      <c r="C135" s="39" t="s">
        <v>215</v>
      </c>
      <c r="D135" s="37" t="s">
        <v>85</v>
      </c>
      <c r="E135" s="31">
        <v>1248</v>
      </c>
      <c r="F135" s="36" t="s">
        <v>12</v>
      </c>
      <c r="G135" s="37" t="s">
        <v>394</v>
      </c>
      <c r="H135" s="10"/>
      <c r="I135" s="238"/>
      <c r="J135" s="8" t="str">
        <f t="shared" si="70"/>
        <v>EVE-FK8-KV-INT</v>
      </c>
      <c r="K135" s="49" t="str">
        <f t="shared" si="70"/>
        <v>FK8 Civic Type R Kevlar intake</v>
      </c>
      <c r="L135" s="43" t="str">
        <f t="shared" si="70"/>
        <v>S</v>
      </c>
      <c r="M135" s="26">
        <v>1380</v>
      </c>
      <c r="N135" s="36" t="str">
        <f t="shared" ref="N135:O138" si="72">F135</f>
        <v>91x30x39</v>
      </c>
      <c r="O135" s="37" t="str">
        <f t="shared" si="72"/>
        <v>5 Kg</v>
      </c>
      <c r="Q135" s="238"/>
      <c r="R135" s="8" t="str">
        <f t="shared" ref="R135:R138" si="73">J135</f>
        <v>EVE-FK8-KV-INT</v>
      </c>
      <c r="S135" s="49" t="str">
        <f t="shared" si="71"/>
        <v>FK8 Civic Type R Kevlar intake</v>
      </c>
      <c r="T135" s="43" t="str">
        <f t="shared" si="71"/>
        <v>S</v>
      </c>
      <c r="U135" s="9">
        <v>1680</v>
      </c>
      <c r="V135" s="36" t="s">
        <v>387</v>
      </c>
      <c r="W135" s="37" t="s">
        <v>390</v>
      </c>
      <c r="X135" s="37" t="s">
        <v>419</v>
      </c>
    </row>
    <row r="136" spans="1:28" x14ac:dyDescent="0.3">
      <c r="A136" s="238"/>
      <c r="B136" s="8" t="s">
        <v>321</v>
      </c>
      <c r="C136" s="39" t="s">
        <v>323</v>
      </c>
      <c r="D136" s="37" t="s">
        <v>75</v>
      </c>
      <c r="E136" s="31">
        <v>275</v>
      </c>
      <c r="F136" s="37" t="s">
        <v>132</v>
      </c>
      <c r="G136" s="37" t="s">
        <v>426</v>
      </c>
      <c r="H136" s="10"/>
      <c r="I136" s="238"/>
      <c r="J136" s="8" t="str">
        <f t="shared" si="70"/>
        <v>EVE-FK8V2-CF-MAF</v>
      </c>
      <c r="K136" s="49" t="str">
        <f t="shared" si="70"/>
        <v>FK8 Carbon V2 MAF Tube and Silicon Set</v>
      </c>
      <c r="L136" s="43" t="str">
        <f t="shared" si="70"/>
        <v>n/a</v>
      </c>
      <c r="M136" s="26">
        <v>318</v>
      </c>
      <c r="N136" s="36" t="str">
        <f t="shared" si="72"/>
        <v>46x10x12</v>
      </c>
      <c r="O136" s="37" t="str">
        <f t="shared" si="72"/>
        <v>2.5 Kg</v>
      </c>
      <c r="Q136" s="238"/>
      <c r="R136" s="8" t="str">
        <f t="shared" si="73"/>
        <v>EVE-FK8V2-CF-MAF</v>
      </c>
      <c r="S136" s="49" t="str">
        <f t="shared" si="71"/>
        <v>FK8 Carbon V2 MAF Tube and Silicon Set</v>
      </c>
      <c r="T136" s="43" t="str">
        <f t="shared" si="71"/>
        <v>n/a</v>
      </c>
      <c r="U136" s="9">
        <v>345</v>
      </c>
      <c r="V136" s="37" t="s">
        <v>407</v>
      </c>
      <c r="W136" s="37" t="s">
        <v>389</v>
      </c>
      <c r="X136" s="37" t="s">
        <v>85</v>
      </c>
    </row>
    <row r="137" spans="1:28" x14ac:dyDescent="0.3">
      <c r="A137" s="238"/>
      <c r="B137" s="8" t="s">
        <v>322</v>
      </c>
      <c r="C137" s="39" t="s">
        <v>324</v>
      </c>
      <c r="D137" s="37" t="s">
        <v>75</v>
      </c>
      <c r="E137" s="31">
        <v>330</v>
      </c>
      <c r="F137" s="37" t="s">
        <v>132</v>
      </c>
      <c r="G137" s="37" t="s">
        <v>426</v>
      </c>
      <c r="H137" s="10"/>
      <c r="I137" s="238"/>
      <c r="J137" s="8" t="str">
        <f t="shared" si="70"/>
        <v>EVE-FK8V2-KV-MAF</v>
      </c>
      <c r="K137" s="49" t="str">
        <f t="shared" si="70"/>
        <v>FK8 Kevlar V2 MAF Tube and Silicon Set</v>
      </c>
      <c r="L137" s="43" t="str">
        <f t="shared" si="70"/>
        <v>n/a</v>
      </c>
      <c r="M137" s="26">
        <v>381</v>
      </c>
      <c r="N137" s="36" t="str">
        <f t="shared" si="72"/>
        <v>46x10x12</v>
      </c>
      <c r="O137" s="37" t="str">
        <f t="shared" si="72"/>
        <v>2.5 Kg</v>
      </c>
      <c r="Q137" s="238"/>
      <c r="R137" s="8" t="str">
        <f t="shared" si="73"/>
        <v>EVE-FK8V2-KV-MAF</v>
      </c>
      <c r="S137" s="49" t="str">
        <f t="shared" si="71"/>
        <v>FK8 Kevlar V2 MAF Tube and Silicon Set</v>
      </c>
      <c r="T137" s="43" t="str">
        <f t="shared" si="71"/>
        <v>n/a</v>
      </c>
      <c r="U137" s="9">
        <v>414</v>
      </c>
      <c r="V137" s="37" t="s">
        <v>407</v>
      </c>
      <c r="W137" s="37" t="s">
        <v>389</v>
      </c>
      <c r="X137" s="37" t="s">
        <v>85</v>
      </c>
    </row>
    <row r="138" spans="1:28" x14ac:dyDescent="0.3">
      <c r="A138" s="237"/>
      <c r="B138" s="8" t="s">
        <v>325</v>
      </c>
      <c r="C138" s="39" t="s">
        <v>326</v>
      </c>
      <c r="D138" s="37" t="s">
        <v>75</v>
      </c>
      <c r="E138" s="31">
        <v>400</v>
      </c>
      <c r="F138" s="37" t="s">
        <v>133</v>
      </c>
      <c r="G138" s="37" t="s">
        <v>426</v>
      </c>
      <c r="H138" s="10"/>
      <c r="I138" s="237"/>
      <c r="J138" s="8" t="str">
        <f t="shared" si="70"/>
        <v>EVE-FK8FK2-ENG</v>
      </c>
      <c r="K138" s="49" t="str">
        <f t="shared" si="70"/>
        <v>FK8 and FK2 Engine Cover Red and Black</v>
      </c>
      <c r="L138" s="43" t="str">
        <f t="shared" si="70"/>
        <v>n/a</v>
      </c>
      <c r="M138" s="26">
        <v>462</v>
      </c>
      <c r="N138" s="36" t="str">
        <f t="shared" si="72"/>
        <v>66x30x11</v>
      </c>
      <c r="O138" s="37" t="str">
        <f t="shared" si="72"/>
        <v>2.5 Kg</v>
      </c>
      <c r="Q138" s="237"/>
      <c r="R138" s="8" t="str">
        <f t="shared" si="73"/>
        <v>EVE-FK8FK2-ENG</v>
      </c>
      <c r="S138" s="49" t="str">
        <f t="shared" si="71"/>
        <v>FK8 and FK2 Engine Cover Red and Black</v>
      </c>
      <c r="T138" s="43" t="str">
        <f t="shared" si="71"/>
        <v>n/a</v>
      </c>
      <c r="U138" s="9">
        <v>500</v>
      </c>
      <c r="V138" s="37" t="s">
        <v>396</v>
      </c>
      <c r="W138" s="37" t="s">
        <v>389</v>
      </c>
      <c r="X138" s="37" t="s">
        <v>85</v>
      </c>
    </row>
    <row r="139" spans="1:28" ht="4.5" customHeight="1" x14ac:dyDescent="0.3">
      <c r="A139" s="50"/>
      <c r="B139" s="5"/>
      <c r="C139" s="48"/>
      <c r="D139" s="41"/>
      <c r="E139" s="25"/>
      <c r="F139" s="244"/>
      <c r="G139" s="244"/>
      <c r="I139" s="50"/>
      <c r="J139" s="5"/>
      <c r="K139" s="56"/>
      <c r="L139" s="41"/>
      <c r="M139" s="25"/>
      <c r="N139" s="68"/>
      <c r="O139" s="68"/>
      <c r="Q139" s="50"/>
      <c r="R139" s="5"/>
      <c r="S139" s="56"/>
      <c r="T139" s="41"/>
      <c r="U139" s="7"/>
      <c r="V139" s="244"/>
      <c r="W139" s="244"/>
      <c r="X139" s="244"/>
    </row>
    <row r="140" spans="1:28" x14ac:dyDescent="0.3">
      <c r="A140" s="236" t="s">
        <v>315</v>
      </c>
      <c r="B140" s="8" t="s">
        <v>316</v>
      </c>
      <c r="C140" s="39" t="s">
        <v>319</v>
      </c>
      <c r="D140" s="37" t="s">
        <v>75</v>
      </c>
      <c r="E140" s="31">
        <v>550</v>
      </c>
      <c r="F140" s="36" t="s">
        <v>320</v>
      </c>
      <c r="G140" s="37" t="s">
        <v>428</v>
      </c>
      <c r="H140" s="10"/>
      <c r="I140" s="236" t="str">
        <f>A140</f>
        <v>FK8 Civic Turbo Tube</v>
      </c>
      <c r="J140" s="8" t="str">
        <f t="shared" ref="J140:L141" si="74">B140</f>
        <v>EVE-FK8-CF-CHG</v>
      </c>
      <c r="K140" s="49" t="str">
        <f t="shared" si="74"/>
        <v>FK8 Carbon Turbo Tube for customers with V2 MAF tube</v>
      </c>
      <c r="L140" s="43" t="str">
        <f t="shared" si="74"/>
        <v>n/a</v>
      </c>
      <c r="M140" s="26">
        <v>643</v>
      </c>
      <c r="N140" s="36" t="str">
        <f>F140</f>
        <v>55x35x12</v>
      </c>
      <c r="O140" s="37" t="str">
        <f>G140</f>
        <v>3.5 Kg</v>
      </c>
      <c r="Q140" s="236" t="str">
        <f>A140</f>
        <v>FK8 Civic Turbo Tube</v>
      </c>
      <c r="R140" s="8" t="str">
        <f>J140</f>
        <v>EVE-FK8-CF-CHG</v>
      </c>
      <c r="S140" s="49" t="str">
        <f t="shared" ref="S140:T141" si="75">K140</f>
        <v>FK8 Carbon Turbo Tube for customers with V2 MAF tube</v>
      </c>
      <c r="T140" s="43" t="str">
        <f t="shared" si="75"/>
        <v>n/a</v>
      </c>
      <c r="U140" s="9">
        <v>700</v>
      </c>
      <c r="V140" s="36" t="s">
        <v>400</v>
      </c>
      <c r="W140" s="37" t="s">
        <v>389</v>
      </c>
      <c r="X140" s="37" t="s">
        <v>85</v>
      </c>
    </row>
    <row r="141" spans="1:28" x14ac:dyDescent="0.3">
      <c r="A141" s="237"/>
      <c r="B141" s="8" t="s">
        <v>317</v>
      </c>
      <c r="C141" s="39" t="s">
        <v>318</v>
      </c>
      <c r="D141" s="37" t="s">
        <v>75</v>
      </c>
      <c r="E141" s="31">
        <v>704</v>
      </c>
      <c r="F141" s="36" t="s">
        <v>320</v>
      </c>
      <c r="G141" s="37" t="s">
        <v>428</v>
      </c>
      <c r="H141" s="10"/>
      <c r="I141" s="237"/>
      <c r="J141" s="8" t="str">
        <f t="shared" si="74"/>
        <v>EVE-FK8V2-CF-CHG</v>
      </c>
      <c r="K141" s="49" t="str">
        <f t="shared" si="74"/>
        <v>FK8 Carbon Turbo Tube Package with V2 MAF Tube</v>
      </c>
      <c r="L141" s="43" t="str">
        <f t="shared" si="74"/>
        <v>n/a</v>
      </c>
      <c r="M141" s="26">
        <v>811</v>
      </c>
      <c r="N141" s="36" t="str">
        <f>F141</f>
        <v>55x35x12</v>
      </c>
      <c r="O141" s="64" t="str">
        <f>G141</f>
        <v>3.5 Kg</v>
      </c>
      <c r="Q141" s="237"/>
      <c r="R141" s="8" t="str">
        <f>J141</f>
        <v>EVE-FK8V2-CF-CHG</v>
      </c>
      <c r="S141" s="49" t="str">
        <f t="shared" si="75"/>
        <v>FK8 Carbon Turbo Tube Package with V2 MAF Tube</v>
      </c>
      <c r="T141" s="43" t="str">
        <f t="shared" si="75"/>
        <v>n/a</v>
      </c>
      <c r="U141" s="9">
        <v>880</v>
      </c>
      <c r="V141" s="36" t="s">
        <v>400</v>
      </c>
      <c r="W141" s="37" t="s">
        <v>389</v>
      </c>
      <c r="X141" s="37" t="s">
        <v>85</v>
      </c>
    </row>
    <row r="142" spans="1:28" ht="4.95" customHeight="1" x14ac:dyDescent="0.3">
      <c r="C142" s="3"/>
      <c r="D142" s="52"/>
      <c r="E142" s="4"/>
      <c r="F142" s="73"/>
      <c r="G142" s="73"/>
      <c r="K142" s="55"/>
      <c r="L142" s="52"/>
      <c r="M142" s="4"/>
      <c r="N142" s="73"/>
      <c r="O142" s="73"/>
      <c r="S142" s="51"/>
      <c r="U142" s="4"/>
      <c r="V142" s="73"/>
      <c r="W142" s="73"/>
      <c r="X142" s="73"/>
    </row>
    <row r="143" spans="1:28" s="14" customFormat="1" ht="21" hidden="1" customHeight="1" x14ac:dyDescent="0.3">
      <c r="A143" s="89"/>
      <c r="B143" s="245" t="s">
        <v>58</v>
      </c>
      <c r="C143" s="246"/>
      <c r="D143" s="246"/>
      <c r="E143" s="246"/>
      <c r="F143" s="246"/>
      <c r="G143" s="247"/>
      <c r="I143" s="89"/>
      <c r="J143" s="78" t="s">
        <v>58</v>
      </c>
      <c r="K143" s="79"/>
      <c r="L143" s="69"/>
      <c r="M143" s="69"/>
      <c r="N143" s="69"/>
      <c r="O143" s="70"/>
      <c r="Q143" s="89"/>
      <c r="R143" s="78" t="s">
        <v>58</v>
      </c>
      <c r="S143" s="79"/>
      <c r="T143" s="69"/>
      <c r="U143" s="69"/>
      <c r="V143" s="69"/>
      <c r="W143" s="70"/>
    </row>
    <row r="144" spans="1:28" ht="4.5" hidden="1" customHeight="1" x14ac:dyDescent="0.3">
      <c r="A144" s="50"/>
      <c r="B144" s="5"/>
      <c r="C144" s="6"/>
      <c r="D144" s="41"/>
      <c r="E144" s="7"/>
      <c r="F144" s="244"/>
      <c r="G144" s="244"/>
      <c r="I144" s="50"/>
      <c r="J144" s="5"/>
      <c r="K144" s="48"/>
      <c r="L144" s="41"/>
      <c r="M144" s="7"/>
      <c r="N144" s="68"/>
      <c r="O144" s="68"/>
      <c r="Q144" s="50"/>
      <c r="R144" s="5"/>
      <c r="S144" s="6"/>
      <c r="T144" s="41"/>
      <c r="U144" s="7"/>
      <c r="V144" s="244"/>
      <c r="W144" s="244"/>
      <c r="X144" s="244"/>
      <c r="Y144" s="14"/>
      <c r="Z144" s="14"/>
      <c r="AA144" s="14"/>
      <c r="AB144" s="14"/>
    </row>
    <row r="145" spans="1:28" s="46" customFormat="1" ht="28.95" hidden="1" customHeight="1" x14ac:dyDescent="0.3">
      <c r="A145" s="76"/>
      <c r="B145" s="29" t="s">
        <v>4</v>
      </c>
      <c r="C145" s="29" t="s">
        <v>5</v>
      </c>
      <c r="D145" s="44" t="s">
        <v>86</v>
      </c>
      <c r="E145" s="30" t="s">
        <v>78</v>
      </c>
      <c r="F145" s="242" t="s">
        <v>7</v>
      </c>
      <c r="G145" s="243"/>
      <c r="I145" s="76"/>
      <c r="J145" s="29" t="s">
        <v>4</v>
      </c>
      <c r="K145" s="29" t="s">
        <v>5</v>
      </c>
      <c r="L145" s="44" t="s">
        <v>80</v>
      </c>
      <c r="M145" s="30" t="s">
        <v>78</v>
      </c>
      <c r="N145" s="71" t="s">
        <v>7</v>
      </c>
      <c r="O145" s="72"/>
      <c r="Q145" s="76"/>
      <c r="R145" s="29" t="s">
        <v>4</v>
      </c>
      <c r="S145" s="29" t="s">
        <v>5</v>
      </c>
      <c r="T145" s="44" t="s">
        <v>80</v>
      </c>
      <c r="U145" s="47" t="s">
        <v>6</v>
      </c>
      <c r="V145" s="242" t="s">
        <v>7</v>
      </c>
      <c r="W145" s="258"/>
      <c r="X145" s="243"/>
      <c r="Y145" s="14"/>
      <c r="Z145" s="14"/>
      <c r="AA145" s="14"/>
      <c r="AB145" s="14"/>
    </row>
    <row r="146" spans="1:28" ht="4.5" hidden="1" customHeight="1" x14ac:dyDescent="0.3">
      <c r="A146" s="50"/>
      <c r="B146" s="5"/>
      <c r="C146" s="6"/>
      <c r="D146" s="41"/>
      <c r="E146" s="25"/>
      <c r="F146" s="244"/>
      <c r="G146" s="244"/>
      <c r="I146" s="50"/>
      <c r="J146" s="6"/>
      <c r="K146" s="48"/>
      <c r="L146" s="41"/>
      <c r="M146" s="7"/>
      <c r="N146" s="81"/>
      <c r="O146" s="81"/>
      <c r="Q146" s="50"/>
      <c r="R146" s="5"/>
      <c r="S146" s="6"/>
      <c r="T146" s="41"/>
      <c r="U146" s="7"/>
      <c r="V146" s="244"/>
      <c r="W146" s="244"/>
      <c r="X146" s="244"/>
      <c r="Y146" s="14"/>
      <c r="Z146" s="14"/>
      <c r="AA146" s="14"/>
      <c r="AB146" s="14"/>
    </row>
    <row r="147" spans="1:28" ht="14.4" hidden="1" customHeight="1" x14ac:dyDescent="0.3">
      <c r="A147" s="90"/>
      <c r="B147" s="11" t="s">
        <v>59</v>
      </c>
      <c r="C147" s="39" t="s">
        <v>216</v>
      </c>
      <c r="D147" s="43" t="s">
        <v>74</v>
      </c>
      <c r="E147" s="31">
        <v>3100</v>
      </c>
      <c r="F147" s="36" t="s">
        <v>12</v>
      </c>
      <c r="G147" s="37" t="s">
        <v>424</v>
      </c>
      <c r="H147" s="10"/>
      <c r="I147" s="90"/>
      <c r="J147" s="11" t="str">
        <f t="shared" ref="J147:L148" si="76">B147</f>
        <v>EVE-HCN-CF-INT</v>
      </c>
      <c r="K147" s="57" t="str">
        <f t="shared" si="76"/>
        <v>Lamborghini Huracan Black Carbon intake</v>
      </c>
      <c r="L147" s="54" t="str">
        <f t="shared" si="76"/>
        <v>B</v>
      </c>
      <c r="M147" s="26">
        <v>3780</v>
      </c>
      <c r="N147" s="15" t="str">
        <f>F147</f>
        <v>91x30x39</v>
      </c>
      <c r="O147" s="64" t="str">
        <f>G147</f>
        <v>7 Kg</v>
      </c>
      <c r="Q147" s="90"/>
      <c r="R147" s="11" t="str">
        <f>J147</f>
        <v>EVE-HCN-CF-INT</v>
      </c>
      <c r="S147" s="57" t="str">
        <f t="shared" ref="S147:T148" si="77">K147</f>
        <v>Lamborghini Huracan Black Carbon intake</v>
      </c>
      <c r="T147" s="54" t="str">
        <f t="shared" si="77"/>
        <v>B</v>
      </c>
      <c r="U147" s="9">
        <v>3900</v>
      </c>
      <c r="V147" s="36" t="s">
        <v>12</v>
      </c>
      <c r="W147" s="37" t="s">
        <v>424</v>
      </c>
      <c r="X147" s="37" t="s">
        <v>424</v>
      </c>
      <c r="Y147" s="14"/>
      <c r="Z147" s="14"/>
      <c r="AA147" s="14"/>
      <c r="AB147" s="14"/>
    </row>
    <row r="148" spans="1:28" ht="14.4" hidden="1" customHeight="1" x14ac:dyDescent="0.3">
      <c r="A148" s="90"/>
      <c r="B148" s="11" t="s">
        <v>60</v>
      </c>
      <c r="C148" s="39" t="s">
        <v>217</v>
      </c>
      <c r="D148" s="43" t="s">
        <v>74</v>
      </c>
      <c r="E148" s="34">
        <v>3720</v>
      </c>
      <c r="F148" s="36" t="s">
        <v>12</v>
      </c>
      <c r="G148" s="37" t="s">
        <v>424</v>
      </c>
      <c r="I148" s="90"/>
      <c r="J148" s="11" t="str">
        <f t="shared" si="76"/>
        <v>EVE-HCN-KV-INT</v>
      </c>
      <c r="K148" s="57" t="str">
        <f t="shared" si="76"/>
        <v>Lamborghini Huracan Kevlar intake</v>
      </c>
      <c r="L148" s="54" t="str">
        <f t="shared" si="76"/>
        <v>B</v>
      </c>
      <c r="M148" s="28">
        <v>4530</v>
      </c>
      <c r="N148" s="15" t="str">
        <f>F148</f>
        <v>91x30x39</v>
      </c>
      <c r="O148" s="64" t="str">
        <f>G148</f>
        <v>7 Kg</v>
      </c>
      <c r="Q148" s="90"/>
      <c r="R148" s="11" t="str">
        <f>J148</f>
        <v>EVE-HCN-KV-INT</v>
      </c>
      <c r="S148" s="57" t="str">
        <f t="shared" si="77"/>
        <v>Lamborghini Huracan Kevlar intake</v>
      </c>
      <c r="T148" s="54" t="str">
        <f t="shared" si="77"/>
        <v>B</v>
      </c>
      <c r="U148" s="16">
        <v>4680</v>
      </c>
      <c r="V148" s="36" t="s">
        <v>12</v>
      </c>
      <c r="W148" s="37" t="s">
        <v>424</v>
      </c>
      <c r="X148" s="37" t="s">
        <v>424</v>
      </c>
      <c r="Y148" s="14"/>
      <c r="Z148" s="14"/>
      <c r="AA148" s="14"/>
      <c r="AB148" s="14"/>
    </row>
    <row r="149" spans="1:28" ht="4.5" hidden="1" customHeight="1" x14ac:dyDescent="0.3">
      <c r="A149" s="50"/>
      <c r="B149" s="5"/>
      <c r="C149" s="48"/>
      <c r="D149" s="41"/>
      <c r="E149" s="25"/>
      <c r="F149" s="244"/>
      <c r="G149" s="244"/>
      <c r="I149" s="50"/>
      <c r="J149" s="5"/>
      <c r="K149" s="56"/>
      <c r="L149" s="41"/>
      <c r="M149" s="25"/>
      <c r="N149" s="81"/>
      <c r="O149" s="81"/>
      <c r="Q149" s="50"/>
      <c r="R149" s="5"/>
      <c r="S149" s="56"/>
      <c r="T149" s="41"/>
      <c r="U149" s="7"/>
      <c r="V149" s="244"/>
      <c r="W149" s="244"/>
      <c r="X149" s="244"/>
      <c r="Y149" s="14"/>
      <c r="Z149" s="14"/>
      <c r="AA149" s="14"/>
      <c r="AB149" s="14"/>
    </row>
    <row r="150" spans="1:28" ht="14.4" hidden="1" customHeight="1" x14ac:dyDescent="0.3">
      <c r="A150" s="77"/>
      <c r="B150" s="8" t="s">
        <v>61</v>
      </c>
      <c r="C150" s="39" t="s">
        <v>218</v>
      </c>
      <c r="D150" s="43" t="s">
        <v>74</v>
      </c>
      <c r="E150" s="31">
        <v>3100</v>
      </c>
      <c r="F150" s="36" t="s">
        <v>12</v>
      </c>
      <c r="G150" s="37" t="s">
        <v>424</v>
      </c>
      <c r="H150" s="10"/>
      <c r="I150" s="77"/>
      <c r="J150" s="8" t="str">
        <f t="shared" ref="J150:L151" si="78">B150</f>
        <v>EVE-HCN-SC-CF-INT</v>
      </c>
      <c r="K150" s="49" t="str">
        <f t="shared" si="78"/>
        <v>Lamborghini Huracan Black Carbon Supercharged  intake</v>
      </c>
      <c r="L150" s="43" t="str">
        <f t="shared" si="78"/>
        <v>B</v>
      </c>
      <c r="M150" s="26">
        <v>3780</v>
      </c>
      <c r="N150" s="36" t="str">
        <f>F150</f>
        <v>91x30x39</v>
      </c>
      <c r="O150" s="37" t="str">
        <f>G150</f>
        <v>7 Kg</v>
      </c>
      <c r="Q150" s="77"/>
      <c r="R150" s="8" t="str">
        <f>J150</f>
        <v>EVE-HCN-SC-CF-INT</v>
      </c>
      <c r="S150" s="49" t="str">
        <f t="shared" ref="S150:T151" si="79">K150</f>
        <v>Lamborghini Huracan Black Carbon Supercharged  intake</v>
      </c>
      <c r="T150" s="43" t="str">
        <f t="shared" si="79"/>
        <v>B</v>
      </c>
      <c r="U150" s="9">
        <v>3900</v>
      </c>
      <c r="V150" s="36" t="s">
        <v>12</v>
      </c>
      <c r="W150" s="37" t="s">
        <v>424</v>
      </c>
      <c r="X150" s="37" t="s">
        <v>424</v>
      </c>
      <c r="Y150" s="14"/>
      <c r="Z150" s="14"/>
      <c r="AA150" s="14"/>
      <c r="AB150" s="14"/>
    </row>
    <row r="151" spans="1:28" ht="14.4" hidden="1" customHeight="1" x14ac:dyDescent="0.3">
      <c r="A151" s="77"/>
      <c r="B151" s="8" t="s">
        <v>62</v>
      </c>
      <c r="C151" s="39" t="s">
        <v>219</v>
      </c>
      <c r="D151" s="43" t="s">
        <v>74</v>
      </c>
      <c r="E151" s="34">
        <v>3720</v>
      </c>
      <c r="F151" s="36" t="s">
        <v>12</v>
      </c>
      <c r="G151" s="37" t="s">
        <v>424</v>
      </c>
      <c r="I151" s="77"/>
      <c r="J151" s="8" t="str">
        <f t="shared" si="78"/>
        <v>EVE-HCN-SC-KV-INT</v>
      </c>
      <c r="K151" s="49" t="str">
        <f t="shared" si="78"/>
        <v>Lamborghini Huracan Kevlar Supercharged intake</v>
      </c>
      <c r="L151" s="43" t="str">
        <f t="shared" si="78"/>
        <v>B</v>
      </c>
      <c r="M151" s="28">
        <v>4530</v>
      </c>
      <c r="N151" s="36" t="str">
        <f>F151</f>
        <v>91x30x39</v>
      </c>
      <c r="O151" s="37" t="str">
        <f>G151</f>
        <v>7 Kg</v>
      </c>
      <c r="Q151" s="77"/>
      <c r="R151" s="8" t="str">
        <f>J151</f>
        <v>EVE-HCN-SC-KV-INT</v>
      </c>
      <c r="S151" s="49" t="str">
        <f t="shared" si="79"/>
        <v>Lamborghini Huracan Kevlar Supercharged intake</v>
      </c>
      <c r="T151" s="43" t="str">
        <f t="shared" si="79"/>
        <v>B</v>
      </c>
      <c r="U151" s="16">
        <v>4680</v>
      </c>
      <c r="V151" s="36" t="s">
        <v>12</v>
      </c>
      <c r="W151" s="37" t="s">
        <v>424</v>
      </c>
      <c r="X151" s="37" t="s">
        <v>424</v>
      </c>
      <c r="Y151" s="14"/>
      <c r="Z151" s="14"/>
      <c r="AA151" s="14"/>
      <c r="AB151" s="14"/>
    </row>
    <row r="152" spans="1:28" ht="4.5" hidden="1" customHeight="1" x14ac:dyDescent="0.3">
      <c r="A152" s="50"/>
      <c r="B152" s="5"/>
      <c r="C152" s="48"/>
      <c r="D152" s="41"/>
      <c r="E152" s="25"/>
      <c r="F152" s="244"/>
      <c r="G152" s="244"/>
      <c r="I152" s="50"/>
      <c r="J152" s="5"/>
      <c r="K152" s="56"/>
      <c r="L152" s="41"/>
      <c r="M152" s="25"/>
      <c r="N152" s="68"/>
      <c r="O152" s="68"/>
      <c r="Q152" s="50"/>
      <c r="R152" s="5"/>
      <c r="S152" s="56"/>
      <c r="T152" s="41"/>
      <c r="U152" s="7"/>
      <c r="V152" s="244"/>
      <c r="W152" s="244"/>
      <c r="X152" s="244"/>
      <c r="Y152" s="14"/>
      <c r="Z152" s="14"/>
      <c r="AA152" s="14"/>
      <c r="AB152" s="14"/>
    </row>
    <row r="153" spans="1:28" ht="28.95" hidden="1" customHeight="1" x14ac:dyDescent="0.3">
      <c r="A153" s="77"/>
      <c r="B153" s="8" t="s">
        <v>63</v>
      </c>
      <c r="C153" s="39" t="s">
        <v>173</v>
      </c>
      <c r="D153" s="43" t="s">
        <v>75</v>
      </c>
      <c r="E153" s="31">
        <v>3500</v>
      </c>
      <c r="F153" s="37" t="s">
        <v>64</v>
      </c>
      <c r="G153" s="37" t="s">
        <v>394</v>
      </c>
      <c r="I153" s="77"/>
      <c r="J153" s="8" t="str">
        <f t="shared" ref="J153:L154" si="80">B153</f>
        <v>EVE-HCN-CF-PL-ENG</v>
      </c>
      <c r="K153" s="49" t="str">
        <f t="shared" si="80"/>
        <v>Lamborghini Huracan Black Carbon Engine Cover Set Replaces OEM Plastic Version</v>
      </c>
      <c r="L153" s="43" t="str">
        <f t="shared" si="80"/>
        <v>n/a</v>
      </c>
      <c r="M153" s="27">
        <v>4375</v>
      </c>
      <c r="N153" s="15" t="str">
        <f>F153</f>
        <v>150x75x21</v>
      </c>
      <c r="O153" s="64" t="str">
        <f>G153</f>
        <v>5 Kg</v>
      </c>
      <c r="Q153" s="77"/>
      <c r="R153" s="8" t="str">
        <f>J153</f>
        <v>EVE-HCN-CF-PL-ENG</v>
      </c>
      <c r="S153" s="49" t="str">
        <f t="shared" ref="S153:T154" si="81">K153</f>
        <v>Lamborghini Huracan Black Carbon Engine Cover Set Replaces OEM Plastic Version</v>
      </c>
      <c r="T153" s="43" t="str">
        <f t="shared" si="81"/>
        <v>n/a</v>
      </c>
      <c r="U153" s="9">
        <v>4900</v>
      </c>
      <c r="V153" s="37" t="s">
        <v>64</v>
      </c>
      <c r="W153" s="37" t="s">
        <v>394</v>
      </c>
      <c r="X153" s="37" t="s">
        <v>394</v>
      </c>
      <c r="Y153" s="14"/>
      <c r="Z153" s="14"/>
      <c r="AA153" s="14"/>
      <c r="AB153" s="14"/>
    </row>
    <row r="154" spans="1:28" ht="30" hidden="1" customHeight="1" x14ac:dyDescent="0.3">
      <c r="A154" s="77"/>
      <c r="B154" s="8" t="s">
        <v>65</v>
      </c>
      <c r="C154" s="39" t="s">
        <v>174</v>
      </c>
      <c r="D154" s="43" t="s">
        <v>75</v>
      </c>
      <c r="E154" s="31">
        <v>4200</v>
      </c>
      <c r="F154" s="37" t="s">
        <v>64</v>
      </c>
      <c r="G154" s="37" t="s">
        <v>394</v>
      </c>
      <c r="I154" s="77"/>
      <c r="J154" s="8" t="str">
        <f t="shared" si="80"/>
        <v>EVE-HCN-KV-PL-ENG</v>
      </c>
      <c r="K154" s="49" t="str">
        <f t="shared" si="80"/>
        <v>Lamborghini Huracan Kevlar Engine Cover Set Replaces OEM Plastic Version</v>
      </c>
      <c r="L154" s="43" t="str">
        <f t="shared" si="80"/>
        <v>n/a</v>
      </c>
      <c r="M154" s="27">
        <v>5250</v>
      </c>
      <c r="N154" s="15" t="str">
        <f>F154</f>
        <v>150x75x21</v>
      </c>
      <c r="O154" s="64" t="str">
        <f>G154</f>
        <v>5 Kg</v>
      </c>
      <c r="Q154" s="77"/>
      <c r="R154" s="8" t="str">
        <f>J154</f>
        <v>EVE-HCN-KV-PL-ENG</v>
      </c>
      <c r="S154" s="49" t="str">
        <f t="shared" si="81"/>
        <v>Lamborghini Huracan Kevlar Engine Cover Set Replaces OEM Plastic Version</v>
      </c>
      <c r="T154" s="43" t="str">
        <f t="shared" si="81"/>
        <v>n/a</v>
      </c>
      <c r="U154" s="9">
        <v>5880</v>
      </c>
      <c r="V154" s="37" t="s">
        <v>64</v>
      </c>
      <c r="W154" s="37" t="s">
        <v>394</v>
      </c>
      <c r="X154" s="37" t="s">
        <v>394</v>
      </c>
      <c r="Y154" s="14"/>
      <c r="Z154" s="14"/>
      <c r="AA154" s="14"/>
      <c r="AB154" s="14"/>
    </row>
    <row r="155" spans="1:28" ht="4.5" hidden="1" customHeight="1" x14ac:dyDescent="0.3">
      <c r="A155" s="50"/>
      <c r="B155" s="5"/>
      <c r="C155" s="48"/>
      <c r="D155" s="41"/>
      <c r="E155" s="25"/>
      <c r="F155" s="244"/>
      <c r="G155" s="244"/>
      <c r="I155" s="50"/>
      <c r="J155" s="5"/>
      <c r="K155" s="56"/>
      <c r="L155" s="41"/>
      <c r="M155" s="25"/>
      <c r="N155" s="81"/>
      <c r="O155" s="81"/>
      <c r="Q155" s="50"/>
      <c r="R155" s="5"/>
      <c r="S155" s="56"/>
      <c r="T155" s="41"/>
      <c r="U155" s="7"/>
      <c r="V155" s="244"/>
      <c r="W155" s="244"/>
      <c r="X155" s="244"/>
      <c r="Y155" s="14"/>
      <c r="Z155" s="14"/>
      <c r="AA155" s="14"/>
      <c r="AB155" s="14"/>
    </row>
    <row r="156" spans="1:28" ht="30" hidden="1" customHeight="1" x14ac:dyDescent="0.3">
      <c r="A156" s="77"/>
      <c r="B156" s="8" t="s">
        <v>66</v>
      </c>
      <c r="C156" s="39" t="s">
        <v>175</v>
      </c>
      <c r="D156" s="43" t="s">
        <v>75</v>
      </c>
      <c r="E156" s="31">
        <v>3500</v>
      </c>
      <c r="F156" s="37" t="s">
        <v>64</v>
      </c>
      <c r="G156" s="37" t="s">
        <v>394</v>
      </c>
      <c r="I156" s="77"/>
      <c r="J156" s="8" t="str">
        <f t="shared" ref="J156:L157" si="82">B156</f>
        <v>EVE-HCN-CF-PLC-ENG</v>
      </c>
      <c r="K156" s="49" t="str">
        <f t="shared" si="82"/>
        <v>Lamborghini Huracan Black Carbon Engine Cover Set with Cutouts Replaces OEM Plastic Version</v>
      </c>
      <c r="L156" s="43" t="str">
        <f t="shared" si="82"/>
        <v>n/a</v>
      </c>
      <c r="M156" s="27">
        <v>4375</v>
      </c>
      <c r="N156" s="15" t="str">
        <f>F156</f>
        <v>150x75x21</v>
      </c>
      <c r="O156" s="64" t="str">
        <f>G156</f>
        <v>5 Kg</v>
      </c>
      <c r="Q156" s="77"/>
      <c r="R156" s="8" t="str">
        <f>J156</f>
        <v>EVE-HCN-CF-PLC-ENG</v>
      </c>
      <c r="S156" s="49" t="str">
        <f t="shared" ref="S156:T157" si="83">K156</f>
        <v>Lamborghini Huracan Black Carbon Engine Cover Set with Cutouts Replaces OEM Plastic Version</v>
      </c>
      <c r="T156" s="43" t="str">
        <f t="shared" si="83"/>
        <v>n/a</v>
      </c>
      <c r="U156" s="9">
        <v>4900</v>
      </c>
      <c r="V156" s="37" t="s">
        <v>64</v>
      </c>
      <c r="W156" s="37" t="s">
        <v>394</v>
      </c>
      <c r="X156" s="37" t="s">
        <v>394</v>
      </c>
      <c r="Y156" s="14"/>
      <c r="Z156" s="14"/>
      <c r="AA156" s="14"/>
      <c r="AB156" s="14"/>
    </row>
    <row r="157" spans="1:28" ht="28.95" hidden="1" customHeight="1" x14ac:dyDescent="0.3">
      <c r="A157" s="77"/>
      <c r="B157" s="8" t="s">
        <v>67</v>
      </c>
      <c r="C157" s="39" t="s">
        <v>176</v>
      </c>
      <c r="D157" s="43" t="s">
        <v>75</v>
      </c>
      <c r="E157" s="31">
        <v>4200</v>
      </c>
      <c r="F157" s="37" t="s">
        <v>64</v>
      </c>
      <c r="G157" s="37" t="s">
        <v>394</v>
      </c>
      <c r="I157" s="77"/>
      <c r="J157" s="8" t="str">
        <f t="shared" si="82"/>
        <v>EVE-HCN-KV-PLC-ENG</v>
      </c>
      <c r="K157" s="49" t="str">
        <f t="shared" si="82"/>
        <v>Lamborghini Huracan Kevlar Engine Cover Set with Cutouts Replaces OEM Plastic Version</v>
      </c>
      <c r="L157" s="43" t="str">
        <f t="shared" si="82"/>
        <v>n/a</v>
      </c>
      <c r="M157" s="27">
        <v>5250</v>
      </c>
      <c r="N157" s="36" t="str">
        <f>F157</f>
        <v>150x75x21</v>
      </c>
      <c r="O157" s="37" t="str">
        <f>G157</f>
        <v>5 Kg</v>
      </c>
      <c r="Q157" s="77"/>
      <c r="R157" s="8" t="str">
        <f>J157</f>
        <v>EVE-HCN-KV-PLC-ENG</v>
      </c>
      <c r="S157" s="49" t="str">
        <f t="shared" si="83"/>
        <v>Lamborghini Huracan Kevlar Engine Cover Set with Cutouts Replaces OEM Plastic Version</v>
      </c>
      <c r="T157" s="43" t="str">
        <f t="shared" si="83"/>
        <v>n/a</v>
      </c>
      <c r="U157" s="9">
        <v>5880</v>
      </c>
      <c r="V157" s="37" t="s">
        <v>64</v>
      </c>
      <c r="W157" s="37" t="s">
        <v>394</v>
      </c>
      <c r="X157" s="37" t="s">
        <v>394</v>
      </c>
      <c r="Y157" s="14"/>
      <c r="Z157" s="14"/>
      <c r="AA157" s="14"/>
      <c r="AB157" s="14"/>
    </row>
    <row r="158" spans="1:28" ht="4.5" hidden="1" customHeight="1" x14ac:dyDescent="0.3">
      <c r="A158" s="50"/>
      <c r="B158" s="5"/>
      <c r="C158" s="48"/>
      <c r="D158" s="41"/>
      <c r="E158" s="25"/>
      <c r="F158" s="244"/>
      <c r="G158" s="244"/>
      <c r="I158" s="50"/>
      <c r="J158" s="5"/>
      <c r="K158" s="56"/>
      <c r="L158" s="41"/>
      <c r="M158" s="25"/>
      <c r="N158" s="68"/>
      <c r="O158" s="68"/>
      <c r="Q158" s="50"/>
      <c r="R158" s="5"/>
      <c r="S158" s="56"/>
      <c r="T158" s="41"/>
      <c r="U158" s="7"/>
      <c r="V158" s="244"/>
      <c r="W158" s="244"/>
      <c r="X158" s="244"/>
      <c r="Y158" s="14"/>
      <c r="Z158" s="14"/>
      <c r="AA158" s="14"/>
      <c r="AB158" s="14"/>
    </row>
    <row r="159" spans="1:28" ht="28.95" hidden="1" customHeight="1" x14ac:dyDescent="0.3">
      <c r="A159" s="77"/>
      <c r="B159" s="8" t="s">
        <v>68</v>
      </c>
      <c r="C159" s="39" t="s">
        <v>177</v>
      </c>
      <c r="D159" s="43" t="s">
        <v>75</v>
      </c>
      <c r="E159" s="31">
        <v>3500</v>
      </c>
      <c r="F159" s="37" t="s">
        <v>64</v>
      </c>
      <c r="G159" s="37" t="s">
        <v>394</v>
      </c>
      <c r="I159" s="77"/>
      <c r="J159" s="8" t="str">
        <f t="shared" ref="J159:L160" si="84">B159</f>
        <v>EVE-HCN-CF-FC-ENG</v>
      </c>
      <c r="K159" s="49" t="str">
        <f t="shared" si="84"/>
        <v>Lamborghini Huracan Black Carbon Engine Cover Set Replaces OEM Forged Carbon Version</v>
      </c>
      <c r="L159" s="43" t="str">
        <f t="shared" si="84"/>
        <v>n/a</v>
      </c>
      <c r="M159" s="27">
        <v>4375</v>
      </c>
      <c r="N159" s="15" t="str">
        <f>F159</f>
        <v>150x75x21</v>
      </c>
      <c r="O159" s="64" t="str">
        <f>G159</f>
        <v>5 Kg</v>
      </c>
      <c r="Q159" s="77"/>
      <c r="R159" s="8" t="str">
        <f>J159</f>
        <v>EVE-HCN-CF-FC-ENG</v>
      </c>
      <c r="S159" s="49" t="str">
        <f t="shared" ref="S159:T160" si="85">K159</f>
        <v>Lamborghini Huracan Black Carbon Engine Cover Set Replaces OEM Forged Carbon Version</v>
      </c>
      <c r="T159" s="43" t="str">
        <f t="shared" si="85"/>
        <v>n/a</v>
      </c>
      <c r="U159" s="9">
        <v>4900</v>
      </c>
      <c r="V159" s="37" t="s">
        <v>64</v>
      </c>
      <c r="W159" s="37" t="s">
        <v>394</v>
      </c>
      <c r="X159" s="37" t="s">
        <v>394</v>
      </c>
      <c r="Y159" s="14"/>
      <c r="Z159" s="14"/>
      <c r="AA159" s="14"/>
      <c r="AB159" s="14"/>
    </row>
    <row r="160" spans="1:28" ht="28.95" hidden="1" customHeight="1" x14ac:dyDescent="0.3">
      <c r="A160" s="77"/>
      <c r="B160" s="8" t="s">
        <v>69</v>
      </c>
      <c r="C160" s="39" t="s">
        <v>178</v>
      </c>
      <c r="D160" s="43" t="s">
        <v>75</v>
      </c>
      <c r="E160" s="31">
        <v>4200</v>
      </c>
      <c r="F160" s="37" t="s">
        <v>64</v>
      </c>
      <c r="G160" s="37" t="s">
        <v>394</v>
      </c>
      <c r="I160" s="77"/>
      <c r="J160" s="8" t="str">
        <f t="shared" si="84"/>
        <v>EVE-HCN-KV-FC-ENG</v>
      </c>
      <c r="K160" s="49" t="str">
        <f t="shared" si="84"/>
        <v>Lamborghini Huracan Kevlar Engine Cover Set Replaces OEM Forged Carbon Version</v>
      </c>
      <c r="L160" s="43" t="str">
        <f t="shared" si="84"/>
        <v>n/a</v>
      </c>
      <c r="M160" s="27">
        <v>5250</v>
      </c>
      <c r="N160" s="36" t="str">
        <f>F160</f>
        <v>150x75x21</v>
      </c>
      <c r="O160" s="37" t="str">
        <f>G160</f>
        <v>5 Kg</v>
      </c>
      <c r="Q160" s="77"/>
      <c r="R160" s="8" t="str">
        <f>J160</f>
        <v>EVE-HCN-KV-FC-ENG</v>
      </c>
      <c r="S160" s="49" t="str">
        <f t="shared" si="85"/>
        <v>Lamborghini Huracan Kevlar Engine Cover Set Replaces OEM Forged Carbon Version</v>
      </c>
      <c r="T160" s="43" t="str">
        <f t="shared" si="85"/>
        <v>n/a</v>
      </c>
      <c r="U160" s="9">
        <v>5880</v>
      </c>
      <c r="V160" s="37" t="s">
        <v>64</v>
      </c>
      <c r="W160" s="37" t="s">
        <v>394</v>
      </c>
      <c r="X160" s="37" t="s">
        <v>394</v>
      </c>
      <c r="Y160" s="14"/>
      <c r="Z160" s="14"/>
      <c r="AA160" s="14"/>
      <c r="AB160" s="14"/>
    </row>
    <row r="161" spans="1:28" ht="9" hidden="1" customHeight="1" x14ac:dyDescent="0.3">
      <c r="A161" s="50"/>
      <c r="B161" s="6"/>
      <c r="C161" s="6"/>
      <c r="D161" s="41"/>
      <c r="E161" s="13"/>
      <c r="F161" s="68"/>
      <c r="G161" s="68"/>
      <c r="I161" s="50"/>
      <c r="J161" s="6"/>
      <c r="K161" s="48"/>
      <c r="L161" s="41"/>
      <c r="M161" s="13"/>
      <c r="N161" s="68"/>
      <c r="O161" s="68"/>
      <c r="Q161" s="50"/>
      <c r="R161" s="6"/>
      <c r="S161" s="6"/>
      <c r="T161" s="41"/>
      <c r="U161" s="13"/>
      <c r="V161" s="68"/>
      <c r="W161" s="68"/>
      <c r="X161" s="68"/>
      <c r="Y161" s="14"/>
      <c r="Z161" s="14"/>
      <c r="AA161" s="14"/>
      <c r="AB161" s="14"/>
    </row>
    <row r="162" spans="1:28" ht="21" customHeight="1" x14ac:dyDescent="0.3">
      <c r="A162" s="230" t="s">
        <v>145</v>
      </c>
      <c r="B162" s="231" t="s">
        <v>145</v>
      </c>
      <c r="C162" s="231"/>
      <c r="D162" s="231"/>
      <c r="E162" s="231"/>
      <c r="F162" s="231"/>
      <c r="G162" s="232"/>
      <c r="I162" s="230" t="s">
        <v>145</v>
      </c>
      <c r="J162" s="231" t="s">
        <v>145</v>
      </c>
      <c r="K162" s="231"/>
      <c r="L162" s="231"/>
      <c r="M162" s="231"/>
      <c r="N162" s="231"/>
      <c r="O162" s="232"/>
      <c r="Q162" s="230" t="s">
        <v>145</v>
      </c>
      <c r="R162" s="231" t="s">
        <v>145</v>
      </c>
      <c r="S162" s="231"/>
      <c r="T162" s="231"/>
      <c r="U162" s="231"/>
      <c r="V162" s="231"/>
      <c r="W162" s="232"/>
      <c r="X162" s="100"/>
    </row>
    <row r="163" spans="1:28" ht="4.5" customHeight="1" x14ac:dyDescent="0.3">
      <c r="A163" s="50"/>
      <c r="B163" s="5"/>
      <c r="C163" s="6"/>
      <c r="D163" s="41"/>
      <c r="E163" s="7"/>
      <c r="F163" s="244"/>
      <c r="G163" s="244"/>
      <c r="I163" s="50"/>
      <c r="J163" s="5"/>
      <c r="K163" s="48"/>
      <c r="L163" s="41"/>
      <c r="M163" s="7"/>
      <c r="N163" s="68"/>
      <c r="O163" s="68"/>
      <c r="Q163" s="50"/>
      <c r="R163" s="5"/>
      <c r="S163" s="6"/>
      <c r="T163" s="41"/>
      <c r="U163" s="7"/>
      <c r="V163" s="244"/>
      <c r="W163" s="244"/>
      <c r="X163" s="244"/>
      <c r="Y163" s="14"/>
      <c r="Z163" s="14"/>
      <c r="AA163" s="14"/>
      <c r="AB163" s="14"/>
    </row>
    <row r="164" spans="1:28" s="46" customFormat="1" ht="28.8" x14ac:dyDescent="0.3">
      <c r="A164" s="76"/>
      <c r="B164" s="29" t="s">
        <v>4</v>
      </c>
      <c r="C164" s="29" t="s">
        <v>5</v>
      </c>
      <c r="D164" s="44" t="s">
        <v>80</v>
      </c>
      <c r="E164" s="30" t="s">
        <v>78</v>
      </c>
      <c r="F164" s="242" t="s">
        <v>7</v>
      </c>
      <c r="G164" s="243"/>
      <c r="I164" s="76"/>
      <c r="J164" s="29" t="s">
        <v>4</v>
      </c>
      <c r="K164" s="29" t="s">
        <v>5</v>
      </c>
      <c r="L164" s="44" t="s">
        <v>80</v>
      </c>
      <c r="M164" s="30" t="s">
        <v>78</v>
      </c>
      <c r="N164" s="71" t="s">
        <v>7</v>
      </c>
      <c r="O164" s="72"/>
      <c r="Q164" s="76"/>
      <c r="R164" s="29" t="s">
        <v>4</v>
      </c>
      <c r="S164" s="29" t="s">
        <v>5</v>
      </c>
      <c r="T164" s="44" t="s">
        <v>80</v>
      </c>
      <c r="U164" s="47" t="s">
        <v>6</v>
      </c>
      <c r="V164" s="71" t="s">
        <v>7</v>
      </c>
      <c r="W164" s="169"/>
      <c r="X164" s="72" t="s">
        <v>420</v>
      </c>
      <c r="Y164" s="14"/>
      <c r="Z164" s="14"/>
      <c r="AA164" s="14"/>
      <c r="AB164" s="14"/>
    </row>
    <row r="165" spans="1:28" ht="4.5" customHeight="1" x14ac:dyDescent="0.3">
      <c r="A165" s="50"/>
      <c r="B165" s="5"/>
      <c r="C165" s="6"/>
      <c r="D165" s="41"/>
      <c r="E165" s="25"/>
      <c r="F165" s="244"/>
      <c r="G165" s="244"/>
      <c r="I165" s="50"/>
      <c r="J165" s="5"/>
      <c r="K165" s="48"/>
      <c r="L165" s="41"/>
      <c r="M165" s="7"/>
      <c r="N165" s="81"/>
      <c r="O165" s="81"/>
      <c r="Q165" s="50"/>
      <c r="R165" s="5"/>
      <c r="S165" s="6"/>
      <c r="T165" s="41"/>
      <c r="U165" s="7"/>
      <c r="V165" s="244"/>
      <c r="W165" s="244"/>
      <c r="X165" s="244"/>
      <c r="Y165" s="14"/>
      <c r="Z165" s="14"/>
      <c r="AA165" s="14"/>
      <c r="AB165" s="14"/>
    </row>
    <row r="166" spans="1:28" x14ac:dyDescent="0.3">
      <c r="A166" s="236" t="s">
        <v>379</v>
      </c>
      <c r="B166" s="8" t="s">
        <v>380</v>
      </c>
      <c r="C166" s="39" t="s">
        <v>383</v>
      </c>
      <c r="D166" s="43" t="s">
        <v>352</v>
      </c>
      <c r="E166" s="31">
        <v>958</v>
      </c>
      <c r="F166" s="37" t="s">
        <v>9</v>
      </c>
      <c r="G166" s="37" t="s">
        <v>425</v>
      </c>
      <c r="H166" s="10"/>
      <c r="I166" s="236" t="str">
        <f>A166</f>
        <v>A35</v>
      </c>
      <c r="J166" s="11" t="str">
        <f>B166</f>
        <v>EVE-A35-CF-INT</v>
      </c>
      <c r="K166" s="39" t="s">
        <v>383</v>
      </c>
      <c r="L166" s="54" t="str">
        <f>D166</f>
        <v>L</v>
      </c>
      <c r="M166" s="26">
        <v>1088</v>
      </c>
      <c r="N166" s="37" t="str">
        <f>F166</f>
        <v>37x37x37</v>
      </c>
      <c r="O166" s="36" t="str">
        <f>G166</f>
        <v>4 Kg</v>
      </c>
      <c r="Q166" s="236" t="str">
        <f>A166</f>
        <v>A35</v>
      </c>
      <c r="R166" s="11" t="str">
        <f>J166</f>
        <v>EVE-A35-CF-INT</v>
      </c>
      <c r="S166" s="11" t="str">
        <f t="shared" ref="S166:T166" si="86">K166</f>
        <v>Mercedes A35 AMG, A250 Carbon Intake</v>
      </c>
      <c r="T166" s="54" t="str">
        <f t="shared" si="86"/>
        <v>L</v>
      </c>
      <c r="U166" s="9">
        <v>1250</v>
      </c>
      <c r="V166" s="37" t="s">
        <v>387</v>
      </c>
      <c r="W166" s="37" t="s">
        <v>390</v>
      </c>
      <c r="X166" s="37" t="s">
        <v>419</v>
      </c>
    </row>
    <row r="167" spans="1:28" x14ac:dyDescent="0.3">
      <c r="A167" s="237"/>
      <c r="B167" s="8" t="s">
        <v>381</v>
      </c>
      <c r="C167" s="39" t="s">
        <v>382</v>
      </c>
      <c r="D167" s="43"/>
      <c r="E167" s="34">
        <v>590</v>
      </c>
      <c r="F167" s="36" t="s">
        <v>320</v>
      </c>
      <c r="G167" s="37" t="s">
        <v>428</v>
      </c>
      <c r="I167" s="237"/>
      <c r="J167" s="8" t="str">
        <f>B167</f>
        <v>EVE-A35-CF-CHG</v>
      </c>
      <c r="K167" s="39" t="s">
        <v>382</v>
      </c>
      <c r="L167" s="54"/>
      <c r="M167" s="26">
        <v>676</v>
      </c>
      <c r="N167" s="36" t="str">
        <f>F167</f>
        <v>55x35x12</v>
      </c>
      <c r="O167" s="42" t="str">
        <f>G167</f>
        <v>3.5 Kg</v>
      </c>
      <c r="Q167" s="237"/>
      <c r="R167" s="8" t="str">
        <f>J167</f>
        <v>EVE-A35-CF-CHG</v>
      </c>
      <c r="S167" s="15" t="str">
        <f>K167</f>
        <v>Mercedes A35 AMG Turbo Tube</v>
      </c>
      <c r="T167" s="54"/>
      <c r="U167" s="21">
        <v>750</v>
      </c>
      <c r="V167" s="36" t="s">
        <v>26</v>
      </c>
      <c r="W167" s="37" t="s">
        <v>26</v>
      </c>
      <c r="X167" s="37"/>
    </row>
    <row r="168" spans="1:28" ht="4.95" customHeight="1" x14ac:dyDescent="0.3">
      <c r="C168" s="3"/>
      <c r="D168" s="52"/>
      <c r="E168" s="4"/>
      <c r="F168" s="73"/>
      <c r="G168" s="73"/>
      <c r="K168" s="55"/>
      <c r="L168" s="52"/>
      <c r="M168" s="4"/>
      <c r="N168" s="73"/>
      <c r="O168" s="73"/>
      <c r="S168" s="51"/>
      <c r="U168" s="4"/>
      <c r="V168" s="73"/>
      <c r="W168" s="73"/>
      <c r="X168" s="73"/>
    </row>
    <row r="169" spans="1:28" x14ac:dyDescent="0.3">
      <c r="A169" s="236" t="s">
        <v>362</v>
      </c>
      <c r="B169" s="8" t="s">
        <v>363</v>
      </c>
      <c r="C169" s="39" t="s">
        <v>365</v>
      </c>
      <c r="D169" s="43" t="s">
        <v>74</v>
      </c>
      <c r="E169" s="31">
        <v>1917</v>
      </c>
      <c r="F169" s="36" t="s">
        <v>367</v>
      </c>
      <c r="G169" s="37" t="s">
        <v>424</v>
      </c>
      <c r="H169" s="10"/>
      <c r="I169" s="236" t="str">
        <f>A169</f>
        <v>GTR / GTS</v>
      </c>
      <c r="J169" s="11" t="str">
        <f>B169</f>
        <v>EVE-AMGGT-CF-INT</v>
      </c>
      <c r="K169" s="39" t="s">
        <v>365</v>
      </c>
      <c r="L169" s="54" t="str">
        <f>D169</f>
        <v>B</v>
      </c>
      <c r="M169" s="26">
        <v>2180</v>
      </c>
      <c r="N169" s="37" t="str">
        <f>F169</f>
        <v>72x60x33</v>
      </c>
      <c r="O169" s="36" t="str">
        <f>G169</f>
        <v>7 Kg</v>
      </c>
      <c r="Q169" s="236" t="str">
        <f>A169</f>
        <v>GTR / GTS</v>
      </c>
      <c r="R169" s="11" t="str">
        <f>J169</f>
        <v>EVE-AMGGT-CF-INT</v>
      </c>
      <c r="S169" s="11" t="str">
        <f t="shared" ref="S169:T170" si="87">K169</f>
        <v>Mercedes C190/R190 AMG GTR, GTS, GT GLOSS Finish</v>
      </c>
      <c r="T169" s="54" t="str">
        <f t="shared" si="87"/>
        <v>B</v>
      </c>
      <c r="U169" s="9">
        <v>2400</v>
      </c>
      <c r="V169" s="36" t="s">
        <v>409</v>
      </c>
      <c r="W169" s="37" t="s">
        <v>410</v>
      </c>
      <c r="X169" s="37" t="s">
        <v>352</v>
      </c>
    </row>
    <row r="170" spans="1:28" x14ac:dyDescent="0.3">
      <c r="A170" s="237"/>
      <c r="B170" s="8" t="s">
        <v>364</v>
      </c>
      <c r="C170" s="39" t="s">
        <v>366</v>
      </c>
      <c r="D170" s="43" t="s">
        <v>74</v>
      </c>
      <c r="E170" s="34">
        <v>1917</v>
      </c>
      <c r="F170" s="36" t="str">
        <f>F169</f>
        <v>72x60x33</v>
      </c>
      <c r="G170" s="42" t="str">
        <f>G169</f>
        <v>7 Kg</v>
      </c>
      <c r="I170" s="237"/>
      <c r="J170" s="8" t="str">
        <f>B170</f>
        <v>EVE-AMGGT-CFM-INT</v>
      </c>
      <c r="K170" s="39" t="s">
        <v>366</v>
      </c>
      <c r="L170" s="54" t="str">
        <f>D170</f>
        <v>B</v>
      </c>
      <c r="M170" s="26">
        <v>2180</v>
      </c>
      <c r="N170" s="36" t="str">
        <f>F170</f>
        <v>72x60x33</v>
      </c>
      <c r="O170" s="42" t="str">
        <f>G170</f>
        <v>7 Kg</v>
      </c>
      <c r="Q170" s="237"/>
      <c r="R170" s="8" t="str">
        <f>J170</f>
        <v>EVE-AMGGT-CFM-INT</v>
      </c>
      <c r="S170" s="15" t="str">
        <f>K170</f>
        <v>Mercedes C190/R190 AMG GTR, GTS, GT MATTE Finish</v>
      </c>
      <c r="T170" s="54" t="str">
        <f t="shared" si="87"/>
        <v>B</v>
      </c>
      <c r="U170" s="21">
        <v>2400</v>
      </c>
      <c r="V170" s="36" t="s">
        <v>409</v>
      </c>
      <c r="W170" s="42" t="str">
        <f>W169</f>
        <v>8 Kg</v>
      </c>
      <c r="X170" s="42" t="s">
        <v>352</v>
      </c>
    </row>
    <row r="171" spans="1:28" ht="4.95" customHeight="1" x14ac:dyDescent="0.3">
      <c r="C171" s="3"/>
      <c r="D171" s="52"/>
      <c r="E171" s="4"/>
      <c r="F171" s="73"/>
      <c r="G171" s="73"/>
      <c r="K171" s="55"/>
      <c r="L171" s="52"/>
      <c r="M171" s="4"/>
      <c r="N171" s="73"/>
      <c r="O171" s="73"/>
      <c r="S171" s="51"/>
      <c r="U171" s="4"/>
      <c r="V171" s="73"/>
      <c r="W171" s="73"/>
      <c r="X171" s="73"/>
    </row>
    <row r="172" spans="1:28" x14ac:dyDescent="0.3">
      <c r="A172" s="236" t="s">
        <v>280</v>
      </c>
      <c r="B172" s="8" t="s">
        <v>144</v>
      </c>
      <c r="C172" s="39" t="s">
        <v>334</v>
      </c>
      <c r="D172" s="43" t="s">
        <v>74</v>
      </c>
      <c r="E172" s="31">
        <v>2240</v>
      </c>
      <c r="F172" s="36" t="s">
        <v>12</v>
      </c>
      <c r="G172" s="37" t="s">
        <v>424</v>
      </c>
      <c r="H172" s="10"/>
      <c r="I172" s="236" t="s">
        <v>280</v>
      </c>
      <c r="J172" s="11" t="str">
        <f>B172</f>
        <v>EVE-C63S-CF-INT</v>
      </c>
      <c r="K172" s="39" t="str">
        <f>C172</f>
        <v>Mercedes all AMG C63/C63S variants Carbon intake with carbon ducts</v>
      </c>
      <c r="L172" s="54" t="str">
        <f>D172</f>
        <v>B</v>
      </c>
      <c r="M172" s="26">
        <v>2479</v>
      </c>
      <c r="N172" s="37" t="str">
        <f>F172</f>
        <v>91x30x39</v>
      </c>
      <c r="O172" s="36" t="str">
        <f>G172</f>
        <v>7 Kg</v>
      </c>
      <c r="Q172" s="236" t="s">
        <v>280</v>
      </c>
      <c r="R172" s="11" t="str">
        <f>J172</f>
        <v>EVE-C63S-CF-INT</v>
      </c>
      <c r="S172" s="11" t="str">
        <f t="shared" ref="S172:S173" si="88">K172</f>
        <v>Mercedes all AMG C63/C63S variants Carbon intake with carbon ducts</v>
      </c>
      <c r="T172" s="54" t="s">
        <v>369</v>
      </c>
      <c r="U172" s="9">
        <v>2795</v>
      </c>
      <c r="V172" s="36" t="s">
        <v>411</v>
      </c>
      <c r="W172" s="37" t="s">
        <v>410</v>
      </c>
      <c r="X172" s="37" t="s">
        <v>352</v>
      </c>
    </row>
    <row r="173" spans="1:28" x14ac:dyDescent="0.3">
      <c r="A173" s="238"/>
      <c r="B173" s="8" t="s">
        <v>332</v>
      </c>
      <c r="C173" s="103" t="s">
        <v>333</v>
      </c>
      <c r="D173" s="104"/>
      <c r="E173" s="34">
        <v>136</v>
      </c>
      <c r="F173" s="36" t="s">
        <v>335</v>
      </c>
      <c r="G173" s="42" t="s">
        <v>386</v>
      </c>
      <c r="H173" s="10"/>
      <c r="I173" s="238"/>
      <c r="J173" s="11" t="str">
        <f>B173</f>
        <v>EVE-C63S-DCT</v>
      </c>
      <c r="K173" s="39" t="str">
        <f>C173</f>
        <v>C63S Carbon Duct upgrade package</v>
      </c>
      <c r="L173" s="105"/>
      <c r="M173" s="26">
        <v>154</v>
      </c>
      <c r="N173" s="36" t="s">
        <v>335</v>
      </c>
      <c r="O173" s="42" t="s">
        <v>386</v>
      </c>
      <c r="Q173" s="238"/>
      <c r="R173" s="11" t="str">
        <f>J173</f>
        <v>EVE-C63S-DCT</v>
      </c>
      <c r="S173" s="11" t="str">
        <f t="shared" si="88"/>
        <v>C63S Carbon Duct upgrade package</v>
      </c>
      <c r="T173" s="105"/>
      <c r="U173" s="21">
        <v>170</v>
      </c>
      <c r="V173" s="36" t="s">
        <v>402</v>
      </c>
      <c r="W173" s="42" t="s">
        <v>389</v>
      </c>
      <c r="X173" s="42" t="s">
        <v>85</v>
      </c>
    </row>
    <row r="174" spans="1:28" ht="4.5" customHeight="1" x14ac:dyDescent="0.3">
      <c r="A174" s="50"/>
      <c r="B174" s="5"/>
      <c r="C174" s="6"/>
      <c r="D174" s="41"/>
      <c r="E174" s="25"/>
      <c r="F174" s="244"/>
      <c r="G174" s="244"/>
      <c r="I174" s="50"/>
      <c r="J174" s="5"/>
      <c r="K174" s="48"/>
      <c r="L174" s="41"/>
      <c r="M174" s="7"/>
      <c r="N174" s="81"/>
      <c r="O174" s="81"/>
      <c r="Q174" s="50"/>
      <c r="R174" s="5"/>
      <c r="S174" s="6"/>
      <c r="T174" s="41"/>
      <c r="U174" s="7"/>
      <c r="V174" s="244"/>
      <c r="W174" s="244"/>
      <c r="X174" s="244"/>
      <c r="Y174" s="14"/>
      <c r="Z174" s="14"/>
      <c r="AA174" s="14"/>
      <c r="AB174" s="14"/>
    </row>
    <row r="175" spans="1:28" x14ac:dyDescent="0.3">
      <c r="A175" s="101" t="s">
        <v>336</v>
      </c>
      <c r="B175" s="8" t="s">
        <v>337</v>
      </c>
      <c r="C175" s="39" t="s">
        <v>338</v>
      </c>
      <c r="D175" s="43" t="s">
        <v>74</v>
      </c>
      <c r="E175" s="31">
        <v>2240</v>
      </c>
      <c r="F175" s="36" t="s">
        <v>12</v>
      </c>
      <c r="G175" s="37" t="s">
        <v>424</v>
      </c>
      <c r="H175" s="10"/>
      <c r="I175" s="101" t="s">
        <v>280</v>
      </c>
      <c r="J175" s="11" t="str">
        <f>B175</f>
        <v>EVE-GLC63S-CF-INT</v>
      </c>
      <c r="K175" s="39" t="s">
        <v>338</v>
      </c>
      <c r="L175" s="54" t="str">
        <f>D175</f>
        <v>B</v>
      </c>
      <c r="M175" s="26">
        <v>2479</v>
      </c>
      <c r="N175" s="37" t="str">
        <f>F175</f>
        <v>91x30x39</v>
      </c>
      <c r="O175" s="36" t="str">
        <f>G175</f>
        <v>7 Kg</v>
      </c>
      <c r="Q175" s="101" t="s">
        <v>336</v>
      </c>
      <c r="R175" s="11" t="str">
        <f>J175</f>
        <v>EVE-GLC63S-CF-INT</v>
      </c>
      <c r="S175" s="11" t="str">
        <f t="shared" ref="S175" si="89">K175</f>
        <v xml:space="preserve">Mercedes GLC63S carbon intake </v>
      </c>
      <c r="T175" s="54" t="s">
        <v>369</v>
      </c>
      <c r="U175" s="9">
        <v>2795</v>
      </c>
      <c r="V175" s="36" t="s">
        <v>411</v>
      </c>
      <c r="W175" s="37" t="s">
        <v>410</v>
      </c>
      <c r="X175" s="37" t="s">
        <v>352</v>
      </c>
    </row>
    <row r="176" spans="1:28" ht="4.95" customHeight="1" x14ac:dyDescent="0.3">
      <c r="C176" s="3"/>
      <c r="D176" s="52"/>
      <c r="E176" s="4"/>
      <c r="F176" s="73"/>
      <c r="G176" s="73"/>
      <c r="K176" s="55"/>
      <c r="L176" s="52"/>
      <c r="M176" s="4"/>
      <c r="N176" s="73"/>
      <c r="O176" s="73"/>
      <c r="S176" s="51"/>
      <c r="U176" s="4"/>
      <c r="V176" s="73"/>
      <c r="W176" s="73"/>
      <c r="X176" s="73"/>
    </row>
    <row r="177" spans="1:24" ht="21" x14ac:dyDescent="0.3">
      <c r="A177" s="230" t="s">
        <v>83</v>
      </c>
      <c r="B177" s="231" t="s">
        <v>83</v>
      </c>
      <c r="C177" s="231"/>
      <c r="D177" s="231"/>
      <c r="E177" s="231"/>
      <c r="F177" s="231"/>
      <c r="G177" s="232"/>
      <c r="I177" s="230" t="s">
        <v>83</v>
      </c>
      <c r="J177" s="231" t="s">
        <v>83</v>
      </c>
      <c r="K177" s="231"/>
      <c r="L177" s="231"/>
      <c r="M177" s="231"/>
      <c r="N177" s="231"/>
      <c r="O177" s="232"/>
      <c r="Q177" s="230" t="s">
        <v>83</v>
      </c>
      <c r="R177" s="231" t="s">
        <v>83</v>
      </c>
      <c r="S177" s="231"/>
      <c r="T177" s="231"/>
      <c r="U177" s="231"/>
      <c r="V177" s="231"/>
      <c r="W177" s="232"/>
      <c r="X177" s="100"/>
    </row>
    <row r="178" spans="1:24" ht="4.5" customHeight="1" x14ac:dyDescent="0.3">
      <c r="A178" s="50"/>
      <c r="B178" s="5"/>
      <c r="C178" s="6"/>
      <c r="D178" s="41"/>
      <c r="E178" s="7"/>
      <c r="F178" s="244"/>
      <c r="G178" s="244"/>
      <c r="I178" s="50"/>
      <c r="J178" s="5"/>
      <c r="K178" s="48"/>
      <c r="L178" s="41"/>
      <c r="M178" s="7"/>
      <c r="N178" s="68"/>
      <c r="O178" s="68"/>
      <c r="Q178" s="50"/>
      <c r="R178" s="6"/>
      <c r="S178" s="6"/>
      <c r="T178" s="41"/>
      <c r="U178" s="7"/>
      <c r="V178" s="244"/>
      <c r="W178" s="244"/>
      <c r="X178" s="244"/>
    </row>
    <row r="179" spans="1:24" s="46" customFormat="1" ht="28.8" x14ac:dyDescent="0.3">
      <c r="A179" s="76"/>
      <c r="B179" s="29" t="s">
        <v>4</v>
      </c>
      <c r="C179" s="29" t="s">
        <v>5</v>
      </c>
      <c r="D179" s="44" t="s">
        <v>80</v>
      </c>
      <c r="E179" s="30" t="s">
        <v>78</v>
      </c>
      <c r="F179" s="242" t="s">
        <v>7</v>
      </c>
      <c r="G179" s="243"/>
      <c r="I179" s="76"/>
      <c r="J179" s="29" t="s">
        <v>4</v>
      </c>
      <c r="K179" s="29" t="s">
        <v>5</v>
      </c>
      <c r="L179" s="44" t="s">
        <v>80</v>
      </c>
      <c r="M179" s="30" t="s">
        <v>78</v>
      </c>
      <c r="N179" s="71" t="s">
        <v>7</v>
      </c>
      <c r="O179" s="72"/>
      <c r="Q179" s="76"/>
      <c r="R179" s="29" t="s">
        <v>4</v>
      </c>
      <c r="S179" s="29" t="s">
        <v>5</v>
      </c>
      <c r="T179" s="44" t="s">
        <v>80</v>
      </c>
      <c r="U179" s="47" t="s">
        <v>6</v>
      </c>
      <c r="V179" s="71" t="s">
        <v>7</v>
      </c>
      <c r="W179" s="169"/>
      <c r="X179" s="72" t="s">
        <v>420</v>
      </c>
    </row>
    <row r="180" spans="1:24" ht="4.5" customHeight="1" x14ac:dyDescent="0.3">
      <c r="A180" s="50"/>
      <c r="B180" s="5"/>
      <c r="C180" s="6"/>
      <c r="D180" s="41"/>
      <c r="E180" s="25"/>
      <c r="F180" s="244"/>
      <c r="G180" s="244"/>
      <c r="I180" s="50"/>
      <c r="J180" s="6"/>
      <c r="K180" s="48"/>
      <c r="L180" s="41"/>
      <c r="M180" s="7"/>
      <c r="N180" s="81"/>
      <c r="O180" s="81"/>
      <c r="Q180" s="50"/>
      <c r="R180" s="5"/>
      <c r="S180" s="6"/>
      <c r="T180" s="41"/>
      <c r="U180" s="7"/>
      <c r="V180" s="244"/>
      <c r="W180" s="244"/>
      <c r="X180" s="244"/>
    </row>
    <row r="181" spans="1:24" ht="31.95" customHeight="1" x14ac:dyDescent="0.3">
      <c r="A181" s="101" t="s">
        <v>377</v>
      </c>
      <c r="B181" s="8" t="s">
        <v>374</v>
      </c>
      <c r="C181" s="39" t="s">
        <v>375</v>
      </c>
      <c r="D181" s="43" t="s">
        <v>85</v>
      </c>
      <c r="E181" s="31">
        <v>1115</v>
      </c>
      <c r="F181" s="36" t="s">
        <v>131</v>
      </c>
      <c r="G181" s="37" t="s">
        <v>394</v>
      </c>
      <c r="H181" s="10"/>
      <c r="I181" s="101" t="s">
        <v>377</v>
      </c>
      <c r="J181" s="11" t="str">
        <f t="shared" ref="J181:L181" si="90">B181</f>
        <v>EVE-JCWGP3-INT</v>
      </c>
      <c r="K181" s="57" t="str">
        <f t="shared" si="90"/>
        <v>Mini JCW GP3 / Clubman 306HP Carbon Intake</v>
      </c>
      <c r="L181" s="54" t="str">
        <f t="shared" si="90"/>
        <v>S</v>
      </c>
      <c r="M181" s="26">
        <v>1250</v>
      </c>
      <c r="N181" s="64" t="str">
        <f t="shared" ref="N181:O181" si="91">F181</f>
        <v>91x21x39</v>
      </c>
      <c r="O181" s="64" t="str">
        <f t="shared" si="91"/>
        <v>5 Kg</v>
      </c>
      <c r="Q181" s="101" t="s">
        <v>377</v>
      </c>
      <c r="R181" s="132" t="str">
        <f>J181</f>
        <v>EVE-JCWGP3-INT</v>
      </c>
      <c r="S181" s="132" t="str">
        <f t="shared" ref="S181" si="92">K181</f>
        <v>Mini JCW GP3 / Clubman 306HP Carbon Intake</v>
      </c>
      <c r="T181" s="134" t="str">
        <f>L181</f>
        <v>S</v>
      </c>
      <c r="U181" s="128">
        <v>1550</v>
      </c>
      <c r="V181" s="124" t="s">
        <v>393</v>
      </c>
      <c r="W181" s="37" t="s">
        <v>394</v>
      </c>
      <c r="X181" s="37" t="s">
        <v>419</v>
      </c>
    </row>
    <row r="182" spans="1:24" ht="4.5" customHeight="1" x14ac:dyDescent="0.3">
      <c r="A182" s="50"/>
      <c r="B182" s="5"/>
      <c r="C182" s="6"/>
      <c r="D182" s="41"/>
      <c r="E182" s="25"/>
      <c r="F182" s="36"/>
      <c r="G182" s="37"/>
      <c r="I182" s="50"/>
      <c r="J182" s="5"/>
      <c r="K182" s="48"/>
      <c r="L182" s="41"/>
      <c r="M182" s="7"/>
      <c r="N182" s="68"/>
      <c r="O182" s="68"/>
      <c r="Q182" s="50"/>
      <c r="R182" s="136"/>
      <c r="S182" s="137"/>
      <c r="T182" s="138"/>
      <c r="U182" s="141"/>
      <c r="V182" s="36"/>
      <c r="W182" s="37"/>
      <c r="X182" s="37"/>
    </row>
    <row r="183" spans="1:24" ht="14.4" customHeight="1" x14ac:dyDescent="0.3">
      <c r="A183" s="101" t="s">
        <v>373</v>
      </c>
      <c r="B183" s="8" t="s">
        <v>376</v>
      </c>
      <c r="C183" s="39" t="s">
        <v>378</v>
      </c>
      <c r="D183" s="43" t="s">
        <v>85</v>
      </c>
      <c r="E183" s="31">
        <v>975</v>
      </c>
      <c r="F183" s="36" t="s">
        <v>131</v>
      </c>
      <c r="G183" s="37" t="s">
        <v>394</v>
      </c>
      <c r="H183" s="10"/>
      <c r="I183" s="101" t="s">
        <v>373</v>
      </c>
      <c r="J183" s="11" t="str">
        <f t="shared" ref="J183:L183" si="93">B183</f>
        <v>EVE-F60-306-INT</v>
      </c>
      <c r="K183" s="57" t="str">
        <f t="shared" si="93"/>
        <v>Mini JCW Countryman 306HP Carbon Intake with no scoop</v>
      </c>
      <c r="L183" s="54" t="str">
        <f t="shared" si="93"/>
        <v>S</v>
      </c>
      <c r="M183" s="26">
        <v>1100</v>
      </c>
      <c r="N183" s="64" t="str">
        <f t="shared" ref="N183:O183" si="94">F183</f>
        <v>91x21x39</v>
      </c>
      <c r="O183" s="64" t="str">
        <f t="shared" si="94"/>
        <v>5 Kg</v>
      </c>
      <c r="Q183" s="101" t="s">
        <v>373</v>
      </c>
      <c r="R183" s="132" t="str">
        <f t="shared" ref="R183:T183" si="95">J183</f>
        <v>EVE-F60-306-INT</v>
      </c>
      <c r="S183" s="132" t="str">
        <f t="shared" si="95"/>
        <v>Mini JCW Countryman 306HP Carbon Intake with no scoop</v>
      </c>
      <c r="T183" s="134" t="str">
        <f t="shared" si="95"/>
        <v>S</v>
      </c>
      <c r="U183" s="128">
        <v>1300</v>
      </c>
      <c r="V183" s="124" t="s">
        <v>393</v>
      </c>
      <c r="W183" s="37" t="s">
        <v>394</v>
      </c>
      <c r="X183" s="37" t="s">
        <v>419</v>
      </c>
    </row>
    <row r="184" spans="1:24" ht="4.5" customHeight="1" x14ac:dyDescent="0.3">
      <c r="A184" s="50"/>
      <c r="B184" s="5"/>
      <c r="C184" s="6"/>
      <c r="D184" s="41"/>
      <c r="E184" s="25"/>
      <c r="F184" s="36"/>
      <c r="G184" s="37"/>
      <c r="I184" s="50"/>
      <c r="J184" s="5"/>
      <c r="K184" s="48"/>
      <c r="L184" s="41"/>
      <c r="M184" s="7"/>
      <c r="N184" s="68"/>
      <c r="O184" s="68"/>
      <c r="Q184" s="50"/>
      <c r="R184" s="136"/>
      <c r="S184" s="137"/>
      <c r="T184" s="138"/>
      <c r="U184" s="141"/>
      <c r="V184" s="36"/>
      <c r="W184" s="37"/>
      <c r="X184" s="37"/>
    </row>
    <row r="185" spans="1:24" x14ac:dyDescent="0.3">
      <c r="A185" s="236" t="s">
        <v>288</v>
      </c>
      <c r="B185" s="8" t="s">
        <v>84</v>
      </c>
      <c r="C185" s="39" t="s">
        <v>286</v>
      </c>
      <c r="D185" s="43" t="s">
        <v>85</v>
      </c>
      <c r="E185" s="31">
        <v>1075</v>
      </c>
      <c r="F185" s="36" t="s">
        <v>131</v>
      </c>
      <c r="G185" s="37" t="s">
        <v>394</v>
      </c>
      <c r="H185" s="10"/>
      <c r="I185" s="236" t="s">
        <v>288</v>
      </c>
      <c r="J185" s="11" t="str">
        <f t="shared" ref="J185:L188" si="96">B185</f>
        <v>EVE-F56-CF-INT</v>
      </c>
      <c r="K185" s="57" t="str">
        <f t="shared" si="96"/>
        <v>Mini Cooper S / JCW Black Carbon intake</v>
      </c>
      <c r="L185" s="54" t="str">
        <f t="shared" si="96"/>
        <v>S</v>
      </c>
      <c r="M185" s="26">
        <v>1250</v>
      </c>
      <c r="N185" s="64" t="str">
        <f t="shared" ref="N185:O188" si="97">F185</f>
        <v>91x21x39</v>
      </c>
      <c r="O185" s="64" t="str">
        <f t="shared" si="97"/>
        <v>5 Kg</v>
      </c>
      <c r="Q185" s="236" t="s">
        <v>288</v>
      </c>
      <c r="R185" s="132" t="str">
        <f>J185</f>
        <v>EVE-F56-CF-INT</v>
      </c>
      <c r="S185" s="132" t="str">
        <f t="shared" ref="S185:S186" si="98">K185</f>
        <v>Mini Cooper S / JCW Black Carbon intake</v>
      </c>
      <c r="T185" s="134" t="str">
        <f>L185</f>
        <v>S</v>
      </c>
      <c r="U185" s="128">
        <v>1550</v>
      </c>
      <c r="V185" s="124" t="s">
        <v>393</v>
      </c>
      <c r="W185" s="37" t="s">
        <v>394</v>
      </c>
      <c r="X185" s="37" t="s">
        <v>419</v>
      </c>
    </row>
    <row r="186" spans="1:24" x14ac:dyDescent="0.3">
      <c r="A186" s="238"/>
      <c r="B186" s="8" t="s">
        <v>93</v>
      </c>
      <c r="C186" s="39" t="s">
        <v>287</v>
      </c>
      <c r="D186" s="43" t="s">
        <v>85</v>
      </c>
      <c r="E186" s="31">
        <v>1075</v>
      </c>
      <c r="F186" s="36" t="s">
        <v>131</v>
      </c>
      <c r="G186" s="37" t="s">
        <v>394</v>
      </c>
      <c r="H186" s="10"/>
      <c r="I186" s="238"/>
      <c r="J186" s="11" t="str">
        <f t="shared" si="96"/>
        <v>EVE-F56-LCI-CF-INT</v>
      </c>
      <c r="K186" s="57" t="str">
        <f t="shared" si="96"/>
        <v>Mini Cooper S / JCW Facelift Black Carbon intake</v>
      </c>
      <c r="L186" s="54" t="str">
        <f t="shared" si="96"/>
        <v>S</v>
      </c>
      <c r="M186" s="26">
        <v>1250</v>
      </c>
      <c r="N186" s="64" t="str">
        <f t="shared" si="97"/>
        <v>91x21x39</v>
      </c>
      <c r="O186" s="64" t="str">
        <f t="shared" si="97"/>
        <v>5 Kg</v>
      </c>
      <c r="Q186" s="238"/>
      <c r="R186" s="132" t="str">
        <f>J186</f>
        <v>EVE-F56-LCI-CF-INT</v>
      </c>
      <c r="S186" s="132" t="str">
        <f t="shared" si="98"/>
        <v>Mini Cooper S / JCW Facelift Black Carbon intake</v>
      </c>
      <c r="T186" s="134" t="str">
        <f>L186</f>
        <v>S</v>
      </c>
      <c r="U186" s="128">
        <v>1550</v>
      </c>
      <c r="V186" s="124" t="s">
        <v>393</v>
      </c>
      <c r="W186" s="37" t="s">
        <v>394</v>
      </c>
      <c r="X186" s="37" t="s">
        <v>419</v>
      </c>
    </row>
    <row r="187" spans="1:24" x14ac:dyDescent="0.3">
      <c r="A187" s="238"/>
      <c r="B187" s="8" t="s">
        <v>140</v>
      </c>
      <c r="C187" s="39" t="s">
        <v>222</v>
      </c>
      <c r="D187" s="43" t="s">
        <v>85</v>
      </c>
      <c r="E187" s="31">
        <v>665</v>
      </c>
      <c r="F187" s="36" t="s">
        <v>131</v>
      </c>
      <c r="G187" s="37" t="s">
        <v>394</v>
      </c>
      <c r="H187" s="10"/>
      <c r="I187" s="238"/>
      <c r="J187" s="11" t="str">
        <f t="shared" si="96"/>
        <v>EVE-F56-PL-INT</v>
      </c>
      <c r="K187" s="57" t="str">
        <f t="shared" si="96"/>
        <v>Mini Cooper S / JCW Plastic intake with Carbon Scoop</v>
      </c>
      <c r="L187" s="54" t="str">
        <f t="shared" si="96"/>
        <v>S</v>
      </c>
      <c r="M187" s="26">
        <v>738</v>
      </c>
      <c r="N187" s="64" t="str">
        <f t="shared" si="97"/>
        <v>91x21x39</v>
      </c>
      <c r="O187" s="64" t="str">
        <f t="shared" si="97"/>
        <v>5 Kg</v>
      </c>
      <c r="Q187" s="238"/>
      <c r="R187" s="132" t="str">
        <f>J187</f>
        <v>EVE-F56-PL-INT</v>
      </c>
      <c r="S187" s="132" t="str">
        <f>K187</f>
        <v>Mini Cooper S / JCW Plastic intake with Carbon Scoop</v>
      </c>
      <c r="T187" s="134" t="str">
        <f>L187</f>
        <v>S</v>
      </c>
      <c r="U187" s="128">
        <v>910</v>
      </c>
      <c r="V187" s="124" t="s">
        <v>393</v>
      </c>
      <c r="W187" s="37" t="s">
        <v>394</v>
      </c>
      <c r="X187" s="37" t="s">
        <v>419</v>
      </c>
    </row>
    <row r="188" spans="1:24" x14ac:dyDescent="0.3">
      <c r="A188" s="237"/>
      <c r="B188" s="8" t="s">
        <v>141</v>
      </c>
      <c r="C188" s="39" t="s">
        <v>223</v>
      </c>
      <c r="D188" s="43" t="s">
        <v>85</v>
      </c>
      <c r="E188" s="31">
        <v>665</v>
      </c>
      <c r="F188" s="36" t="s">
        <v>131</v>
      </c>
      <c r="G188" s="37" t="s">
        <v>394</v>
      </c>
      <c r="H188" s="10"/>
      <c r="I188" s="237"/>
      <c r="J188" s="11" t="str">
        <f t="shared" si="96"/>
        <v>EVE-F56-LCI-PL-INT</v>
      </c>
      <c r="K188" s="57" t="str">
        <f t="shared" si="96"/>
        <v>Mini Cooper S / JCW Facelift Plastic intake with Carbon Scoop</v>
      </c>
      <c r="L188" s="54" t="str">
        <f t="shared" si="96"/>
        <v>S</v>
      </c>
      <c r="M188" s="26">
        <v>738</v>
      </c>
      <c r="N188" s="37" t="str">
        <f t="shared" si="97"/>
        <v>91x21x39</v>
      </c>
      <c r="O188" s="37" t="str">
        <f t="shared" si="97"/>
        <v>5 Kg</v>
      </c>
      <c r="Q188" s="237"/>
      <c r="R188" s="132" t="str">
        <f>J188</f>
        <v>EVE-F56-LCI-PL-INT</v>
      </c>
      <c r="S188" s="132" t="str">
        <f>K188</f>
        <v>Mini Cooper S / JCW Facelift Plastic intake with Carbon Scoop</v>
      </c>
      <c r="T188" s="134" t="str">
        <f>L188</f>
        <v>S</v>
      </c>
      <c r="U188" s="128">
        <v>910</v>
      </c>
      <c r="V188" s="124" t="s">
        <v>393</v>
      </c>
      <c r="W188" s="37" t="s">
        <v>394</v>
      </c>
      <c r="X188" s="37" t="s">
        <v>419</v>
      </c>
    </row>
    <row r="189" spans="1:24" ht="4.5" customHeight="1" x14ac:dyDescent="0.3">
      <c r="A189" s="50"/>
      <c r="B189" s="5"/>
      <c r="C189" s="6"/>
      <c r="D189" s="41"/>
      <c r="E189" s="25"/>
      <c r="F189" s="36"/>
      <c r="G189" s="37"/>
      <c r="I189" s="50"/>
      <c r="J189" s="5"/>
      <c r="K189" s="48"/>
      <c r="L189" s="41"/>
      <c r="M189" s="7"/>
      <c r="N189" s="68"/>
      <c r="O189" s="68"/>
      <c r="Q189" s="50"/>
      <c r="R189" s="136"/>
      <c r="S189" s="137"/>
      <c r="T189" s="138"/>
      <c r="U189" s="141"/>
      <c r="V189" s="36"/>
      <c r="W189" s="37"/>
      <c r="X189" s="37"/>
    </row>
    <row r="190" spans="1:24" ht="14.4" customHeight="1" x14ac:dyDescent="0.3">
      <c r="A190" s="236" t="s">
        <v>289</v>
      </c>
      <c r="B190" s="8" t="s">
        <v>125</v>
      </c>
      <c r="C190" s="39" t="s">
        <v>220</v>
      </c>
      <c r="D190" s="43" t="s">
        <v>85</v>
      </c>
      <c r="E190" s="31">
        <v>937</v>
      </c>
      <c r="F190" s="36" t="s">
        <v>131</v>
      </c>
      <c r="G190" s="37" t="s">
        <v>394</v>
      </c>
      <c r="H190" s="10"/>
      <c r="I190" s="236" t="s">
        <v>289</v>
      </c>
      <c r="J190" s="11" t="str">
        <f t="shared" ref="J190:J191" si="99">B190</f>
        <v>EVE-F60-CF-INT</v>
      </c>
      <c r="K190" s="57" t="str">
        <f>C190</f>
        <v>MINI Countryman S Black Carbon intake with no scoop</v>
      </c>
      <c r="L190" s="54" t="str">
        <f t="shared" ref="L190:L191" si="100">D190</f>
        <v>S</v>
      </c>
      <c r="M190" s="26">
        <v>1046</v>
      </c>
      <c r="N190" s="64" t="str">
        <f t="shared" ref="N190:O193" si="101">F190</f>
        <v>91x21x39</v>
      </c>
      <c r="O190" s="64" t="str">
        <f t="shared" si="101"/>
        <v>5 Kg</v>
      </c>
      <c r="Q190" s="236" t="s">
        <v>289</v>
      </c>
      <c r="R190" s="132" t="str">
        <f>J190</f>
        <v>EVE-F60-CF-INT</v>
      </c>
      <c r="S190" s="132" t="str">
        <f t="shared" ref="S190:S191" si="102">K190</f>
        <v>MINI Countryman S Black Carbon intake with no scoop</v>
      </c>
      <c r="T190" s="134" t="str">
        <f>L190</f>
        <v>S</v>
      </c>
      <c r="U190" s="128">
        <v>1250</v>
      </c>
      <c r="V190" s="124" t="s">
        <v>393</v>
      </c>
      <c r="W190" s="37" t="s">
        <v>394</v>
      </c>
      <c r="X190" s="37" t="s">
        <v>419</v>
      </c>
    </row>
    <row r="191" spans="1:24" x14ac:dyDescent="0.3">
      <c r="A191" s="238"/>
      <c r="B191" s="8" t="s">
        <v>126</v>
      </c>
      <c r="C191" s="39" t="s">
        <v>221</v>
      </c>
      <c r="D191" s="43" t="s">
        <v>85</v>
      </c>
      <c r="E191" s="31">
        <v>937</v>
      </c>
      <c r="F191" s="36" t="s">
        <v>131</v>
      </c>
      <c r="G191" s="37" t="s">
        <v>394</v>
      </c>
      <c r="H191" s="10"/>
      <c r="I191" s="238"/>
      <c r="J191" s="11" t="str">
        <f t="shared" si="99"/>
        <v>EVE-F60-LCI-CF-INT</v>
      </c>
      <c r="K191" s="57" t="str">
        <f>C191</f>
        <v>MINI Countryman S Facelift Black Carbon intake with no scoop</v>
      </c>
      <c r="L191" s="54" t="str">
        <f t="shared" si="100"/>
        <v>S</v>
      </c>
      <c r="M191" s="26">
        <v>1046</v>
      </c>
      <c r="N191" s="64" t="str">
        <f t="shared" si="101"/>
        <v>91x21x39</v>
      </c>
      <c r="O191" s="64" t="str">
        <f t="shared" si="101"/>
        <v>5 Kg</v>
      </c>
      <c r="Q191" s="238"/>
      <c r="R191" s="132" t="str">
        <f>J191</f>
        <v>EVE-F60-LCI-CF-INT</v>
      </c>
      <c r="S191" s="132" t="str">
        <f t="shared" si="102"/>
        <v>MINI Countryman S Facelift Black Carbon intake with no scoop</v>
      </c>
      <c r="T191" s="134" t="str">
        <f>L191</f>
        <v>S</v>
      </c>
      <c r="U191" s="128">
        <v>1250</v>
      </c>
      <c r="V191" s="124" t="s">
        <v>393</v>
      </c>
      <c r="W191" s="37" t="s">
        <v>394</v>
      </c>
      <c r="X191" s="37" t="s">
        <v>419</v>
      </c>
    </row>
    <row r="192" spans="1:24" x14ac:dyDescent="0.3">
      <c r="A192" s="238"/>
      <c r="B192" s="8" t="s">
        <v>142</v>
      </c>
      <c r="C192" s="39" t="s">
        <v>224</v>
      </c>
      <c r="D192" s="43" t="s">
        <v>85</v>
      </c>
      <c r="E192" s="31">
        <v>466</v>
      </c>
      <c r="F192" s="36" t="s">
        <v>131</v>
      </c>
      <c r="G192" s="37" t="s">
        <v>394</v>
      </c>
      <c r="H192" s="10"/>
      <c r="I192" s="238"/>
      <c r="J192" s="11" t="str">
        <f>B192</f>
        <v>EVE-F60-PL-INT</v>
      </c>
      <c r="K192" s="57" t="str">
        <f>C192</f>
        <v>MINI Countryman S Plastic intake with no scoop</v>
      </c>
      <c r="L192" s="54" t="str">
        <f>D192</f>
        <v>S</v>
      </c>
      <c r="M192" s="26">
        <v>516</v>
      </c>
      <c r="N192" s="64" t="str">
        <f t="shared" si="101"/>
        <v>91x21x39</v>
      </c>
      <c r="O192" s="64" t="str">
        <f t="shared" si="101"/>
        <v>5 Kg</v>
      </c>
      <c r="Q192" s="238"/>
      <c r="R192" s="132" t="str">
        <f>J192</f>
        <v>EVE-F60-PL-INT</v>
      </c>
      <c r="S192" s="132" t="str">
        <f>K192</f>
        <v>MINI Countryman S Plastic intake with no scoop</v>
      </c>
      <c r="T192" s="134" t="str">
        <f>L192</f>
        <v>S</v>
      </c>
      <c r="U192" s="128">
        <v>650</v>
      </c>
      <c r="V192" s="124" t="s">
        <v>393</v>
      </c>
      <c r="W192" s="37" t="s">
        <v>394</v>
      </c>
      <c r="X192" s="37" t="s">
        <v>419</v>
      </c>
    </row>
    <row r="193" spans="1:24" x14ac:dyDescent="0.3">
      <c r="A193" s="237"/>
      <c r="B193" s="8" t="s">
        <v>143</v>
      </c>
      <c r="C193" s="39" t="s">
        <v>225</v>
      </c>
      <c r="D193" s="43" t="s">
        <v>85</v>
      </c>
      <c r="E193" s="31">
        <v>466</v>
      </c>
      <c r="F193" s="36" t="s">
        <v>131</v>
      </c>
      <c r="G193" s="37" t="s">
        <v>394</v>
      </c>
      <c r="H193" s="10"/>
      <c r="I193" s="237"/>
      <c r="J193" s="11" t="str">
        <f>B193</f>
        <v>EVE-F60-LCI-PL-INT</v>
      </c>
      <c r="K193" s="57" t="str">
        <f>C193</f>
        <v>MINI Countryman S Facelift Plastic intake with no scoop</v>
      </c>
      <c r="L193" s="54" t="str">
        <f>D193</f>
        <v>S</v>
      </c>
      <c r="M193" s="26">
        <v>516</v>
      </c>
      <c r="N193" s="64" t="str">
        <f t="shared" si="101"/>
        <v>91x21x39</v>
      </c>
      <c r="O193" s="64" t="str">
        <f t="shared" si="101"/>
        <v>5 Kg</v>
      </c>
      <c r="Q193" s="237"/>
      <c r="R193" s="132" t="str">
        <f>J193</f>
        <v>EVE-F60-LCI-PL-INT</v>
      </c>
      <c r="S193" s="132" t="str">
        <f t="shared" ref="S193" si="103">K193</f>
        <v>MINI Countryman S Facelift Plastic intake with no scoop</v>
      </c>
      <c r="T193" s="134" t="str">
        <f>L193</f>
        <v>S</v>
      </c>
      <c r="U193" s="128">
        <v>650</v>
      </c>
      <c r="V193" s="124" t="s">
        <v>393</v>
      </c>
      <c r="W193" s="37" t="s">
        <v>394</v>
      </c>
      <c r="X193" s="37" t="s">
        <v>419</v>
      </c>
    </row>
    <row r="194" spans="1:24" ht="4.95" customHeight="1" x14ac:dyDescent="0.3">
      <c r="C194" s="3"/>
      <c r="D194" s="52"/>
      <c r="E194" s="4"/>
      <c r="F194" s="73"/>
      <c r="G194" s="73"/>
      <c r="K194" s="55"/>
      <c r="L194" s="52"/>
      <c r="M194" s="4"/>
      <c r="N194" s="73"/>
      <c r="O194" s="73"/>
      <c r="S194" s="51"/>
      <c r="U194" s="4"/>
      <c r="V194" s="73"/>
      <c r="W194" s="73"/>
      <c r="X194" s="73"/>
    </row>
    <row r="195" spans="1:24" ht="21" customHeight="1" x14ac:dyDescent="0.3">
      <c r="A195" s="230" t="s">
        <v>121</v>
      </c>
      <c r="B195" s="231" t="s">
        <v>121</v>
      </c>
      <c r="C195" s="231"/>
      <c r="D195" s="231"/>
      <c r="E195" s="231"/>
      <c r="F195" s="231"/>
      <c r="G195" s="232"/>
      <c r="I195" s="230" t="s">
        <v>121</v>
      </c>
      <c r="J195" s="231" t="s">
        <v>121</v>
      </c>
      <c r="K195" s="231"/>
      <c r="L195" s="231"/>
      <c r="M195" s="231"/>
      <c r="N195" s="231"/>
      <c r="O195" s="232"/>
      <c r="Q195" s="230" t="s">
        <v>121</v>
      </c>
      <c r="R195" s="231" t="s">
        <v>121</v>
      </c>
      <c r="S195" s="231"/>
      <c r="T195" s="231"/>
      <c r="U195" s="231"/>
      <c r="V195" s="231"/>
      <c r="W195" s="232"/>
      <c r="X195" s="100"/>
    </row>
    <row r="196" spans="1:24" ht="4.5" customHeight="1" x14ac:dyDescent="0.3">
      <c r="A196" s="50"/>
      <c r="B196" s="5"/>
      <c r="C196" s="6"/>
      <c r="D196" s="41"/>
      <c r="E196" s="7"/>
      <c r="F196" s="244"/>
      <c r="G196" s="244"/>
      <c r="I196" s="50"/>
      <c r="J196" s="5"/>
      <c r="K196" s="48"/>
      <c r="L196" s="41"/>
      <c r="M196" s="7"/>
      <c r="N196" s="81"/>
      <c r="O196" s="81"/>
      <c r="Q196" s="50"/>
      <c r="R196" s="6"/>
      <c r="S196" s="6"/>
      <c r="T196" s="41"/>
      <c r="U196" s="7"/>
      <c r="V196" s="244"/>
      <c r="W196" s="244"/>
      <c r="X196" s="244"/>
    </row>
    <row r="197" spans="1:24" s="46" customFormat="1" ht="28.8" x14ac:dyDescent="0.3">
      <c r="A197" s="76"/>
      <c r="B197" s="29" t="s">
        <v>4</v>
      </c>
      <c r="C197" s="29" t="s">
        <v>5</v>
      </c>
      <c r="D197" s="44" t="s">
        <v>80</v>
      </c>
      <c r="E197" s="30" t="s">
        <v>78</v>
      </c>
      <c r="F197" s="242" t="s">
        <v>7</v>
      </c>
      <c r="G197" s="243"/>
      <c r="I197" s="76"/>
      <c r="J197" s="29" t="s">
        <v>4</v>
      </c>
      <c r="K197" s="29" t="s">
        <v>5</v>
      </c>
      <c r="L197" s="44" t="s">
        <v>80</v>
      </c>
      <c r="M197" s="30" t="s">
        <v>78</v>
      </c>
      <c r="N197" s="71" t="s">
        <v>7</v>
      </c>
      <c r="O197" s="72"/>
      <c r="Q197" s="76"/>
      <c r="R197" s="29" t="s">
        <v>4</v>
      </c>
      <c r="S197" s="29" t="s">
        <v>5</v>
      </c>
      <c r="T197" s="44" t="s">
        <v>80</v>
      </c>
      <c r="U197" s="47" t="s">
        <v>6</v>
      </c>
      <c r="V197" s="71" t="s">
        <v>7</v>
      </c>
      <c r="W197" s="169"/>
      <c r="X197" s="72" t="s">
        <v>420</v>
      </c>
    </row>
    <row r="198" spans="1:24" ht="4.5" customHeight="1" x14ac:dyDescent="0.3">
      <c r="A198" s="50"/>
      <c r="B198" s="5"/>
      <c r="C198" s="6"/>
      <c r="D198" s="41"/>
      <c r="E198" s="25"/>
      <c r="F198" s="244"/>
      <c r="G198" s="244"/>
      <c r="I198" s="50"/>
      <c r="J198" s="5"/>
      <c r="K198" s="48"/>
      <c r="L198" s="41"/>
      <c r="M198" s="7"/>
      <c r="N198" s="68"/>
      <c r="O198" s="68"/>
      <c r="Q198" s="50"/>
      <c r="R198" s="5"/>
      <c r="S198" s="6"/>
      <c r="T198" s="41"/>
      <c r="U198" s="7"/>
      <c r="V198" s="244"/>
      <c r="W198" s="244"/>
      <c r="X198" s="244"/>
    </row>
    <row r="199" spans="1:24" x14ac:dyDescent="0.3">
      <c r="A199" s="77" t="s">
        <v>276</v>
      </c>
      <c r="B199" s="8" t="s">
        <v>97</v>
      </c>
      <c r="C199" s="39" t="s">
        <v>226</v>
      </c>
      <c r="D199" s="43" t="s">
        <v>85</v>
      </c>
      <c r="E199" s="31">
        <v>1700</v>
      </c>
      <c r="F199" s="36" t="s">
        <v>12</v>
      </c>
      <c r="G199" s="37" t="s">
        <v>424</v>
      </c>
      <c r="H199" s="10"/>
      <c r="I199" s="77" t="s">
        <v>276</v>
      </c>
      <c r="J199" s="11" t="str">
        <f>B199</f>
        <v>EVE-P991T-INT</v>
      </c>
      <c r="K199" s="57" t="str">
        <f>C199</f>
        <v>Porsche 991 Turbo Black Carbon intake</v>
      </c>
      <c r="L199" s="54" t="str">
        <f>D199</f>
        <v>S</v>
      </c>
      <c r="M199" s="26">
        <v>1950</v>
      </c>
      <c r="N199" s="15" t="str">
        <f>F199</f>
        <v>91x30x39</v>
      </c>
      <c r="O199" s="15" t="str">
        <f>G199</f>
        <v>7 Kg</v>
      </c>
      <c r="Q199" s="77" t="s">
        <v>276</v>
      </c>
      <c r="R199" s="11" t="str">
        <f>J199</f>
        <v>EVE-P991T-INT</v>
      </c>
      <c r="S199" s="11" t="str">
        <f t="shared" ref="S199" si="104">K199</f>
        <v>Porsche 991 Turbo Black Carbon intake</v>
      </c>
      <c r="T199" s="54" t="str">
        <f>L199</f>
        <v>S</v>
      </c>
      <c r="U199" s="9">
        <v>2200</v>
      </c>
      <c r="V199" s="36" t="s">
        <v>387</v>
      </c>
      <c r="W199" s="37" t="s">
        <v>390</v>
      </c>
      <c r="X199" s="37" t="s">
        <v>419</v>
      </c>
    </row>
    <row r="200" spans="1:24" ht="4.95" customHeight="1" x14ac:dyDescent="0.3">
      <c r="C200" s="3"/>
      <c r="D200" s="52"/>
      <c r="E200" s="4"/>
      <c r="F200" s="73"/>
      <c r="G200" s="73"/>
      <c r="K200" s="55"/>
      <c r="L200" s="52"/>
      <c r="M200" s="4"/>
      <c r="N200" s="73"/>
      <c r="O200" s="73"/>
      <c r="S200" s="51"/>
      <c r="U200" s="4"/>
      <c r="V200" s="73"/>
      <c r="W200" s="73"/>
      <c r="X200" s="73"/>
    </row>
    <row r="201" spans="1:24" ht="21" x14ac:dyDescent="0.3">
      <c r="A201" s="230" t="s">
        <v>70</v>
      </c>
      <c r="B201" s="231" t="s">
        <v>70</v>
      </c>
      <c r="C201" s="231"/>
      <c r="D201" s="231"/>
      <c r="E201" s="231"/>
      <c r="F201" s="231"/>
      <c r="G201" s="232"/>
      <c r="I201" s="230" t="s">
        <v>70</v>
      </c>
      <c r="J201" s="231" t="s">
        <v>70</v>
      </c>
      <c r="K201" s="231"/>
      <c r="L201" s="231"/>
      <c r="M201" s="231"/>
      <c r="N201" s="231"/>
      <c r="O201" s="232"/>
      <c r="Q201" s="230" t="s">
        <v>70</v>
      </c>
      <c r="R201" s="231" t="s">
        <v>70</v>
      </c>
      <c r="S201" s="231"/>
      <c r="T201" s="231"/>
      <c r="U201" s="231"/>
      <c r="V201" s="231"/>
      <c r="W201" s="232"/>
      <c r="X201" s="100"/>
    </row>
    <row r="202" spans="1:24" ht="4.5" customHeight="1" x14ac:dyDescent="0.3">
      <c r="A202" s="50"/>
      <c r="B202" s="5"/>
      <c r="C202" s="6"/>
      <c r="D202" s="41"/>
      <c r="E202" s="7"/>
      <c r="F202" s="244"/>
      <c r="G202" s="244"/>
      <c r="I202" s="50"/>
      <c r="J202" s="5"/>
      <c r="K202" s="48"/>
      <c r="L202" s="41"/>
      <c r="M202" s="7"/>
      <c r="N202" s="68"/>
      <c r="O202" s="68"/>
      <c r="Q202" s="50"/>
      <c r="R202" s="6"/>
      <c r="S202" s="6"/>
      <c r="T202" s="41"/>
      <c r="U202" s="7"/>
      <c r="V202" s="244"/>
      <c r="W202" s="244"/>
      <c r="X202" s="244"/>
    </row>
    <row r="203" spans="1:24" s="46" customFormat="1" ht="28.8" x14ac:dyDescent="0.3">
      <c r="A203" s="76"/>
      <c r="B203" s="29" t="s">
        <v>4</v>
      </c>
      <c r="C203" s="29" t="s">
        <v>5</v>
      </c>
      <c r="D203" s="44" t="s">
        <v>80</v>
      </c>
      <c r="E203" s="30" t="s">
        <v>78</v>
      </c>
      <c r="F203" s="242" t="s">
        <v>7</v>
      </c>
      <c r="G203" s="243"/>
      <c r="I203" s="76"/>
      <c r="J203" s="29" t="s">
        <v>4</v>
      </c>
      <c r="K203" s="29" t="s">
        <v>5</v>
      </c>
      <c r="L203" s="44" t="s">
        <v>80</v>
      </c>
      <c r="M203" s="30" t="s">
        <v>78</v>
      </c>
      <c r="N203" s="71" t="s">
        <v>7</v>
      </c>
      <c r="O203" s="72"/>
      <c r="Q203" s="76"/>
      <c r="R203" s="29" t="s">
        <v>4</v>
      </c>
      <c r="S203" s="29" t="s">
        <v>5</v>
      </c>
      <c r="T203" s="44" t="s">
        <v>80</v>
      </c>
      <c r="U203" s="47" t="s">
        <v>6</v>
      </c>
      <c r="V203" s="71" t="s">
        <v>7</v>
      </c>
      <c r="W203" s="169"/>
      <c r="X203" s="72" t="s">
        <v>420</v>
      </c>
    </row>
    <row r="204" spans="1:24" ht="4.5" customHeight="1" x14ac:dyDescent="0.3">
      <c r="A204" s="50"/>
      <c r="B204" s="5"/>
      <c r="C204" s="6"/>
      <c r="D204" s="41"/>
      <c r="E204" s="25"/>
      <c r="F204" s="244"/>
      <c r="G204" s="244"/>
      <c r="I204" s="50"/>
      <c r="J204" s="5"/>
      <c r="K204" s="48"/>
      <c r="L204" s="41"/>
      <c r="M204" s="7"/>
      <c r="N204" s="68"/>
      <c r="O204" s="68"/>
      <c r="Q204" s="50"/>
      <c r="R204" s="5"/>
      <c r="S204" s="6"/>
      <c r="T204" s="41"/>
      <c r="U204" s="7"/>
      <c r="V204" s="244"/>
      <c r="W204" s="244"/>
      <c r="X204" s="244"/>
    </row>
    <row r="205" spans="1:24" x14ac:dyDescent="0.3">
      <c r="A205" s="238"/>
      <c r="B205" s="8" t="s">
        <v>10</v>
      </c>
      <c r="C205" s="39" t="s">
        <v>227</v>
      </c>
      <c r="D205" s="43" t="s">
        <v>74</v>
      </c>
      <c r="E205" s="31">
        <v>658</v>
      </c>
      <c r="F205" s="36" t="s">
        <v>129</v>
      </c>
      <c r="G205" s="37" t="s">
        <v>425</v>
      </c>
      <c r="H205" s="10"/>
      <c r="I205" s="238"/>
      <c r="J205" s="11" t="str">
        <f t="shared" ref="J205:L206" si="105">B205</f>
        <v>EVE-2TFSI-CF-INT</v>
      </c>
      <c r="K205" s="57" t="str">
        <f t="shared" si="105"/>
        <v>Leon Cupra 2.0 TFSI- Full Black Carbon intake</v>
      </c>
      <c r="L205" s="54" t="str">
        <f t="shared" si="105"/>
        <v>B</v>
      </c>
      <c r="M205" s="26">
        <v>756</v>
      </c>
      <c r="N205" s="64" t="str">
        <f t="shared" ref="N205:O206" si="106">F205</f>
        <v>37x37x29</v>
      </c>
      <c r="O205" s="64" t="str">
        <f t="shared" si="106"/>
        <v>4 Kg</v>
      </c>
      <c r="Q205" s="238" t="s">
        <v>279</v>
      </c>
      <c r="R205" s="11" t="str">
        <f t="shared" ref="R205:T206" si="107">J205</f>
        <v>EVE-2TFSI-CF-INT</v>
      </c>
      <c r="S205" s="57" t="str">
        <f t="shared" si="107"/>
        <v>Leon Cupra 2.0 TFSI- Full Black Carbon intake</v>
      </c>
      <c r="T205" s="54" t="str">
        <f t="shared" si="107"/>
        <v>B</v>
      </c>
      <c r="U205" s="9">
        <v>855</v>
      </c>
      <c r="V205" s="36" t="s">
        <v>385</v>
      </c>
      <c r="W205" s="37" t="s">
        <v>386</v>
      </c>
      <c r="X205" s="37" t="s">
        <v>85</v>
      </c>
    </row>
    <row r="206" spans="1:24" x14ac:dyDescent="0.3">
      <c r="A206" s="237"/>
      <c r="B206" s="11" t="s">
        <v>11</v>
      </c>
      <c r="C206" s="39" t="s">
        <v>228</v>
      </c>
      <c r="D206" s="43" t="s">
        <v>74</v>
      </c>
      <c r="E206" s="31">
        <v>788</v>
      </c>
      <c r="F206" s="36" t="s">
        <v>129</v>
      </c>
      <c r="G206" s="37" t="s">
        <v>425</v>
      </c>
      <c r="H206" s="10"/>
      <c r="I206" s="237"/>
      <c r="J206" s="11" t="str">
        <f t="shared" si="105"/>
        <v>EVE-2TFSI-KV-INT</v>
      </c>
      <c r="K206" s="57" t="str">
        <f t="shared" si="105"/>
        <v>Leon Cupra 2.0 TFSI Full Kevlar intake</v>
      </c>
      <c r="L206" s="54" t="str">
        <f t="shared" si="105"/>
        <v>B</v>
      </c>
      <c r="M206" s="26">
        <v>907</v>
      </c>
      <c r="N206" s="64" t="str">
        <f t="shared" si="106"/>
        <v>37x37x29</v>
      </c>
      <c r="O206" s="64" t="str">
        <f t="shared" si="106"/>
        <v>4 Kg</v>
      </c>
      <c r="Q206" s="237"/>
      <c r="R206" s="11" t="str">
        <f t="shared" si="107"/>
        <v>EVE-2TFSI-KV-INT</v>
      </c>
      <c r="S206" s="57" t="str">
        <f t="shared" si="107"/>
        <v>Leon Cupra 2.0 TFSI Full Kevlar intake</v>
      </c>
      <c r="T206" s="54" t="str">
        <f t="shared" si="107"/>
        <v>B</v>
      </c>
      <c r="U206" s="9">
        <v>1025</v>
      </c>
      <c r="V206" s="36" t="s">
        <v>385</v>
      </c>
      <c r="W206" s="37" t="s">
        <v>386</v>
      </c>
      <c r="X206" s="37" t="s">
        <v>85</v>
      </c>
    </row>
    <row r="207" spans="1:24" ht="4.95" customHeight="1" x14ac:dyDescent="0.3">
      <c r="C207" s="3"/>
      <c r="D207" s="52"/>
      <c r="E207" s="4"/>
      <c r="F207" s="73"/>
      <c r="G207" s="73"/>
      <c r="K207" s="55"/>
      <c r="L207" s="52"/>
      <c r="M207" s="4"/>
      <c r="N207" s="73"/>
      <c r="O207" s="73"/>
      <c r="S207" s="51"/>
      <c r="U207" s="4"/>
      <c r="V207" s="73"/>
      <c r="W207" s="73"/>
      <c r="X207" s="73"/>
    </row>
    <row r="208" spans="1:24" ht="21" x14ac:dyDescent="0.3">
      <c r="A208" s="230" t="s">
        <v>235</v>
      </c>
      <c r="B208" s="231" t="s">
        <v>235</v>
      </c>
      <c r="C208" s="231"/>
      <c r="D208" s="231"/>
      <c r="E208" s="231"/>
      <c r="F208" s="231"/>
      <c r="G208" s="232"/>
      <c r="I208" s="230" t="s">
        <v>235</v>
      </c>
      <c r="J208" s="231" t="s">
        <v>235</v>
      </c>
      <c r="K208" s="231"/>
      <c r="L208" s="231"/>
      <c r="M208" s="231"/>
      <c r="N208" s="231"/>
      <c r="O208" s="232"/>
      <c r="Q208" s="230" t="s">
        <v>235</v>
      </c>
      <c r="R208" s="231" t="s">
        <v>235</v>
      </c>
      <c r="S208" s="231"/>
      <c r="T208" s="231"/>
      <c r="U208" s="231"/>
      <c r="V208" s="231"/>
      <c r="W208" s="232"/>
      <c r="X208" s="100"/>
    </row>
    <row r="209" spans="1:24" ht="4.5" customHeight="1" x14ac:dyDescent="0.3">
      <c r="A209" s="50"/>
      <c r="B209" s="5"/>
      <c r="C209" s="6"/>
      <c r="D209" s="41"/>
      <c r="E209" s="7"/>
      <c r="F209" s="244"/>
      <c r="G209" s="244"/>
      <c r="I209" s="50"/>
      <c r="J209" s="5"/>
      <c r="K209" s="48"/>
      <c r="L209" s="41"/>
      <c r="M209" s="7"/>
      <c r="N209" s="68"/>
      <c r="O209" s="68"/>
      <c r="Q209" s="50"/>
      <c r="R209" s="6"/>
      <c r="S209" s="6"/>
      <c r="T209" s="41"/>
      <c r="U209" s="7"/>
      <c r="V209" s="244"/>
      <c r="W209" s="244"/>
      <c r="X209" s="244"/>
    </row>
    <row r="210" spans="1:24" s="46" customFormat="1" ht="28.8" x14ac:dyDescent="0.3">
      <c r="A210" s="76"/>
      <c r="B210" s="29" t="s">
        <v>4</v>
      </c>
      <c r="C210" s="29" t="s">
        <v>5</v>
      </c>
      <c r="D210" s="44" t="s">
        <v>80</v>
      </c>
      <c r="E210" s="30" t="s">
        <v>78</v>
      </c>
      <c r="F210" s="242" t="s">
        <v>7</v>
      </c>
      <c r="G210" s="243"/>
      <c r="I210" s="76"/>
      <c r="J210" s="29" t="s">
        <v>4</v>
      </c>
      <c r="K210" s="29" t="s">
        <v>5</v>
      </c>
      <c r="L210" s="44" t="s">
        <v>80</v>
      </c>
      <c r="M210" s="30" t="s">
        <v>78</v>
      </c>
      <c r="N210" s="71" t="s">
        <v>7</v>
      </c>
      <c r="O210" s="72"/>
      <c r="Q210" s="76"/>
      <c r="R210" s="29" t="s">
        <v>4</v>
      </c>
      <c r="S210" s="29" t="s">
        <v>5</v>
      </c>
      <c r="T210" s="44" t="s">
        <v>80</v>
      </c>
      <c r="U210" s="47" t="s">
        <v>6</v>
      </c>
      <c r="V210" s="71" t="s">
        <v>7</v>
      </c>
      <c r="W210" s="169"/>
      <c r="X210" s="72" t="s">
        <v>420</v>
      </c>
    </row>
    <row r="211" spans="1:24" ht="4.5" customHeight="1" x14ac:dyDescent="0.3">
      <c r="A211" s="50"/>
      <c r="B211" s="5"/>
      <c r="C211" s="6"/>
      <c r="D211" s="41"/>
      <c r="E211" s="25"/>
      <c r="F211" s="244"/>
      <c r="G211" s="244"/>
      <c r="I211" s="50"/>
      <c r="J211" s="6"/>
      <c r="K211" s="48"/>
      <c r="L211" s="41"/>
      <c r="M211" s="7"/>
      <c r="N211" s="81"/>
      <c r="O211" s="81"/>
      <c r="Q211" s="50"/>
      <c r="R211" s="5"/>
      <c r="S211" s="6"/>
      <c r="T211" s="41"/>
      <c r="U211" s="7"/>
      <c r="V211" s="244"/>
      <c r="W211" s="244"/>
      <c r="X211" s="244"/>
    </row>
    <row r="212" spans="1:24" x14ac:dyDescent="0.3">
      <c r="A212" s="236" t="s">
        <v>277</v>
      </c>
      <c r="B212" s="8" t="s">
        <v>236</v>
      </c>
      <c r="C212" s="39" t="s">
        <v>237</v>
      </c>
      <c r="D212" s="43" t="s">
        <v>85</v>
      </c>
      <c r="E212" s="31">
        <v>1041</v>
      </c>
      <c r="F212" s="37" t="s">
        <v>9</v>
      </c>
      <c r="G212" s="37" t="s">
        <v>425</v>
      </c>
      <c r="H212" s="10"/>
      <c r="I212" s="236" t="s">
        <v>277</v>
      </c>
      <c r="J212" s="11" t="str">
        <f>B212</f>
        <v>EVE-A90-CF-INT</v>
      </c>
      <c r="K212" s="57" t="str">
        <f t="shared" ref="K212:L214" si="108">C212</f>
        <v>Toyota MK5 Supra Carbon Intake</v>
      </c>
      <c r="L212" s="54" t="str">
        <f t="shared" si="108"/>
        <v>S</v>
      </c>
      <c r="M212" s="26">
        <v>1134</v>
      </c>
      <c r="N212" s="36" t="str">
        <f>F212</f>
        <v>37x37x37</v>
      </c>
      <c r="O212" s="36" t="str">
        <f>G212</f>
        <v>4 Kg</v>
      </c>
      <c r="Q212" s="236" t="s">
        <v>277</v>
      </c>
      <c r="R212" s="11" t="str">
        <f>J212</f>
        <v>EVE-A90-CF-INT</v>
      </c>
      <c r="S212" s="11" t="str">
        <f t="shared" ref="S212" si="109">K212</f>
        <v>Toyota MK5 Supra Carbon Intake</v>
      </c>
      <c r="T212" s="54" t="s">
        <v>352</v>
      </c>
      <c r="U212" s="9">
        <v>1300</v>
      </c>
      <c r="V212" s="37" t="s">
        <v>385</v>
      </c>
      <c r="W212" s="37" t="s">
        <v>386</v>
      </c>
      <c r="X212" s="37" t="s">
        <v>85</v>
      </c>
    </row>
    <row r="213" spans="1:24" x14ac:dyDescent="0.3">
      <c r="A213" s="238"/>
      <c r="B213" s="8"/>
      <c r="C213" s="39"/>
      <c r="D213" s="43"/>
      <c r="E213" s="31"/>
      <c r="F213" s="37"/>
      <c r="G213" s="37"/>
      <c r="H213" s="10"/>
      <c r="I213" s="238"/>
      <c r="J213" s="11"/>
      <c r="K213" s="57"/>
      <c r="L213" s="54"/>
      <c r="M213" s="26"/>
      <c r="N213" s="36"/>
      <c r="O213" s="36"/>
      <c r="Q213" s="238"/>
      <c r="R213" s="11" t="s">
        <v>238</v>
      </c>
      <c r="S213" s="11" t="s">
        <v>239</v>
      </c>
      <c r="T213" s="54"/>
      <c r="U213" s="9">
        <v>600</v>
      </c>
      <c r="V213" s="36" t="s">
        <v>397</v>
      </c>
      <c r="W213" s="37" t="s">
        <v>389</v>
      </c>
      <c r="X213" s="37" t="s">
        <v>419</v>
      </c>
    </row>
    <row r="214" spans="1:24" x14ac:dyDescent="0.3">
      <c r="A214" s="237"/>
      <c r="B214" s="8" t="s">
        <v>238</v>
      </c>
      <c r="C214" s="39" t="s">
        <v>239</v>
      </c>
      <c r="D214" s="43" t="s">
        <v>85</v>
      </c>
      <c r="E214" s="31">
        <v>477</v>
      </c>
      <c r="F214" s="36" t="s">
        <v>47</v>
      </c>
      <c r="G214" s="37" t="s">
        <v>425</v>
      </c>
      <c r="H214" s="10"/>
      <c r="I214" s="237"/>
      <c r="J214" s="11" t="str">
        <f t="shared" ref="J214" si="110">B214</f>
        <v>EVE-A90-CF-ENG</v>
      </c>
      <c r="K214" s="57" t="str">
        <f t="shared" si="108"/>
        <v>Toyota MK5 Supra Carbon Engine cover</v>
      </c>
      <c r="L214" s="54" t="str">
        <f t="shared" si="108"/>
        <v>S</v>
      </c>
      <c r="M214" s="26">
        <v>539</v>
      </c>
      <c r="N214" s="36" t="str">
        <f>F214</f>
        <v>71x71x19</v>
      </c>
      <c r="O214" s="36" t="str">
        <f>G214</f>
        <v>4 Kg</v>
      </c>
      <c r="Q214" s="237"/>
      <c r="R214" s="11" t="s">
        <v>299</v>
      </c>
      <c r="S214" s="11" t="s">
        <v>300</v>
      </c>
      <c r="T214" s="54"/>
      <c r="U214" s="9">
        <v>830</v>
      </c>
      <c r="V214" s="36" t="s">
        <v>393</v>
      </c>
      <c r="W214" s="37" t="s">
        <v>394</v>
      </c>
      <c r="X214" s="37" t="s">
        <v>419</v>
      </c>
    </row>
    <row r="215" spans="1:24" s="108" customFormat="1" ht="4.95" customHeight="1" x14ac:dyDescent="0.3">
      <c r="A215" s="107"/>
      <c r="C215" s="109"/>
      <c r="D215" s="110"/>
      <c r="E215" s="111"/>
      <c r="F215" s="112"/>
      <c r="G215" s="112"/>
      <c r="I215" s="107"/>
      <c r="K215" s="113"/>
      <c r="L215" s="110"/>
      <c r="M215" s="111"/>
      <c r="N215" s="112"/>
      <c r="O215" s="112"/>
      <c r="Q215" s="233"/>
      <c r="R215" s="234"/>
      <c r="S215" s="234"/>
      <c r="T215" s="234"/>
      <c r="U215" s="234"/>
      <c r="V215" s="234"/>
      <c r="W215" s="235"/>
      <c r="X215" s="73"/>
    </row>
    <row r="216" spans="1:24" ht="21" customHeight="1" x14ac:dyDescent="0.3">
      <c r="A216" s="230" t="s">
        <v>71</v>
      </c>
      <c r="B216" s="231" t="s">
        <v>71</v>
      </c>
      <c r="C216" s="231"/>
      <c r="D216" s="231"/>
      <c r="E216" s="231"/>
      <c r="F216" s="231"/>
      <c r="G216" s="232"/>
      <c r="I216" s="230" t="s">
        <v>71</v>
      </c>
      <c r="J216" s="231" t="s">
        <v>71</v>
      </c>
      <c r="K216" s="231"/>
      <c r="L216" s="231"/>
      <c r="M216" s="231"/>
      <c r="N216" s="231"/>
      <c r="O216" s="232"/>
      <c r="Q216" s="230" t="s">
        <v>71</v>
      </c>
      <c r="R216" s="231" t="s">
        <v>71</v>
      </c>
      <c r="S216" s="231"/>
      <c r="T216" s="231"/>
      <c r="U216" s="231"/>
      <c r="V216" s="231"/>
      <c r="W216" s="232"/>
      <c r="X216" s="100"/>
    </row>
    <row r="217" spans="1:24" ht="4.5" customHeight="1" x14ac:dyDescent="0.3">
      <c r="A217" s="50"/>
      <c r="B217" s="5"/>
      <c r="C217" s="6"/>
      <c r="D217" s="41"/>
      <c r="E217" s="7"/>
      <c r="F217" s="244"/>
      <c r="G217" s="244"/>
      <c r="I217" s="50"/>
      <c r="J217" s="5"/>
      <c r="K217" s="48"/>
      <c r="L217" s="41"/>
      <c r="M217" s="7"/>
      <c r="N217" s="68"/>
      <c r="O217" s="68"/>
      <c r="Q217" s="50"/>
      <c r="R217" s="6"/>
      <c r="S217" s="6"/>
      <c r="T217" s="41"/>
      <c r="U217" s="7"/>
      <c r="V217" s="244"/>
      <c r="W217" s="244"/>
      <c r="X217" s="244"/>
    </row>
    <row r="218" spans="1:24" s="46" customFormat="1" ht="28.8" x14ac:dyDescent="0.3">
      <c r="A218" s="76"/>
      <c r="B218" s="29" t="s">
        <v>4</v>
      </c>
      <c r="C218" s="29" t="s">
        <v>5</v>
      </c>
      <c r="D218" s="44" t="s">
        <v>80</v>
      </c>
      <c r="E218" s="30" t="s">
        <v>78</v>
      </c>
      <c r="F218" s="242" t="s">
        <v>7</v>
      </c>
      <c r="G218" s="243"/>
      <c r="I218" s="76"/>
      <c r="J218" s="29" t="s">
        <v>4</v>
      </c>
      <c r="K218" s="29" t="s">
        <v>5</v>
      </c>
      <c r="L218" s="44" t="s">
        <v>80</v>
      </c>
      <c r="M218" s="30" t="s">
        <v>78</v>
      </c>
      <c r="N218" s="71" t="s">
        <v>7</v>
      </c>
      <c r="O218" s="72"/>
      <c r="Q218" s="76"/>
      <c r="R218" s="29" t="s">
        <v>4</v>
      </c>
      <c r="S218" s="29" t="s">
        <v>5</v>
      </c>
      <c r="T218" s="44" t="s">
        <v>80</v>
      </c>
      <c r="U218" s="47" t="s">
        <v>6</v>
      </c>
      <c r="V218" s="71" t="s">
        <v>7</v>
      </c>
      <c r="W218" s="169"/>
      <c r="X218" s="72" t="s">
        <v>420</v>
      </c>
    </row>
    <row r="219" spans="1:24" ht="4.5" customHeight="1" x14ac:dyDescent="0.3">
      <c r="A219" s="50"/>
      <c r="B219" s="5"/>
      <c r="C219" s="6"/>
      <c r="D219" s="41"/>
      <c r="E219" s="25"/>
      <c r="F219" s="244"/>
      <c r="G219" s="244"/>
      <c r="I219" s="50"/>
      <c r="J219" s="5"/>
      <c r="K219" s="48"/>
      <c r="L219" s="41"/>
      <c r="M219" s="7"/>
      <c r="N219" s="68"/>
      <c r="O219" s="68"/>
      <c r="Q219" s="50"/>
      <c r="R219" s="5"/>
      <c r="S219" s="6"/>
      <c r="T219" s="41"/>
      <c r="U219" s="7"/>
      <c r="V219" s="244"/>
      <c r="W219" s="244"/>
      <c r="X219" s="244"/>
    </row>
    <row r="220" spans="1:24" x14ac:dyDescent="0.3">
      <c r="A220" s="238"/>
      <c r="B220" s="8" t="s">
        <v>10</v>
      </c>
      <c r="C220" s="39" t="s">
        <v>229</v>
      </c>
      <c r="D220" s="43" t="s">
        <v>74</v>
      </c>
      <c r="E220" s="31">
        <v>658</v>
      </c>
      <c r="F220" s="36" t="s">
        <v>129</v>
      </c>
      <c r="G220" s="37" t="s">
        <v>425</v>
      </c>
      <c r="H220" s="10"/>
      <c r="I220" s="238"/>
      <c r="J220" s="8" t="str">
        <f t="shared" ref="J220:L221" si="111">B220</f>
        <v>EVE-2TFSI-CF-INT</v>
      </c>
      <c r="K220" s="49" t="str">
        <f t="shared" si="111"/>
        <v>Golf MK7 GTi, R Full Black Carbon intake</v>
      </c>
      <c r="L220" s="43" t="str">
        <f t="shared" si="111"/>
        <v>B</v>
      </c>
      <c r="M220" s="26">
        <v>756</v>
      </c>
      <c r="N220" s="64" t="str">
        <f t="shared" ref="N220:O221" si="112">F220</f>
        <v>37x37x29</v>
      </c>
      <c r="O220" s="64" t="str">
        <f t="shared" si="112"/>
        <v>4 Kg</v>
      </c>
      <c r="Q220" s="238" t="s">
        <v>278</v>
      </c>
      <c r="R220" s="8" t="str">
        <f t="shared" ref="R220:T221" si="113">J220</f>
        <v>EVE-2TFSI-CF-INT</v>
      </c>
      <c r="S220" s="49" t="str">
        <f t="shared" si="113"/>
        <v>Golf MK7 GTi, R Full Black Carbon intake</v>
      </c>
      <c r="T220" s="43" t="str">
        <f t="shared" si="113"/>
        <v>B</v>
      </c>
      <c r="U220" s="9">
        <v>855</v>
      </c>
      <c r="V220" s="36" t="s">
        <v>385</v>
      </c>
      <c r="W220" s="37" t="s">
        <v>386</v>
      </c>
      <c r="X220" s="37" t="s">
        <v>85</v>
      </c>
    </row>
    <row r="221" spans="1:24" x14ac:dyDescent="0.3">
      <c r="A221" s="237"/>
      <c r="B221" s="11" t="s">
        <v>11</v>
      </c>
      <c r="C221" s="39" t="s">
        <v>230</v>
      </c>
      <c r="D221" s="43" t="s">
        <v>74</v>
      </c>
      <c r="E221" s="31">
        <v>788</v>
      </c>
      <c r="F221" s="36" t="s">
        <v>129</v>
      </c>
      <c r="G221" s="37" t="s">
        <v>425</v>
      </c>
      <c r="H221" s="10"/>
      <c r="I221" s="237"/>
      <c r="J221" s="11" t="str">
        <f t="shared" si="111"/>
        <v>EVE-2TFSI-KV-INT</v>
      </c>
      <c r="K221" s="57" t="str">
        <f t="shared" si="111"/>
        <v>Golf MK7 GTi, R Full Kevlar intake</v>
      </c>
      <c r="L221" s="54" t="str">
        <f t="shared" si="111"/>
        <v>B</v>
      </c>
      <c r="M221" s="26">
        <v>907</v>
      </c>
      <c r="N221" s="64" t="str">
        <f t="shared" si="112"/>
        <v>37x37x29</v>
      </c>
      <c r="O221" s="64" t="str">
        <f t="shared" si="112"/>
        <v>4 Kg</v>
      </c>
      <c r="Q221" s="237"/>
      <c r="R221" s="11" t="str">
        <f t="shared" si="113"/>
        <v>EVE-2TFSI-KV-INT</v>
      </c>
      <c r="S221" s="57" t="str">
        <f t="shared" si="113"/>
        <v>Golf MK7 GTi, R Full Kevlar intake</v>
      </c>
      <c r="T221" s="54" t="str">
        <f t="shared" si="113"/>
        <v>B</v>
      </c>
      <c r="U221" s="9">
        <v>1025</v>
      </c>
      <c r="V221" s="36" t="s">
        <v>385</v>
      </c>
      <c r="W221" s="37" t="s">
        <v>386</v>
      </c>
      <c r="X221" s="37" t="s">
        <v>85</v>
      </c>
    </row>
    <row r="222" spans="1:24" ht="4.95" customHeight="1" x14ac:dyDescent="0.3">
      <c r="C222" s="3"/>
      <c r="D222" s="52"/>
      <c r="E222" s="4"/>
      <c r="F222" s="73"/>
      <c r="G222" s="73"/>
      <c r="K222" s="55"/>
      <c r="L222" s="52"/>
      <c r="M222" s="4"/>
      <c r="N222" s="73"/>
      <c r="O222" s="73"/>
      <c r="S222" s="51"/>
      <c r="U222" s="4"/>
      <c r="V222" s="73"/>
      <c r="W222" s="73"/>
      <c r="X222" s="73"/>
    </row>
    <row r="223" spans="1:24" ht="21" customHeight="1" x14ac:dyDescent="0.3">
      <c r="A223" s="230" t="s">
        <v>92</v>
      </c>
      <c r="B223" s="231"/>
      <c r="C223" s="231"/>
      <c r="D223" s="231"/>
      <c r="E223" s="231"/>
      <c r="F223" s="231"/>
      <c r="G223" s="232"/>
      <c r="I223" s="230" t="s">
        <v>92</v>
      </c>
      <c r="J223" s="231"/>
      <c r="K223" s="231"/>
      <c r="L223" s="231"/>
      <c r="M223" s="231"/>
      <c r="N223" s="231"/>
      <c r="O223" s="232"/>
      <c r="Q223" s="230" t="s">
        <v>92</v>
      </c>
      <c r="R223" s="231"/>
      <c r="S223" s="231"/>
      <c r="T223" s="231"/>
      <c r="U223" s="231"/>
      <c r="V223" s="231"/>
      <c r="W223" s="232"/>
      <c r="X223" s="173"/>
    </row>
    <row r="224" spans="1:24" ht="4.5" customHeight="1" x14ac:dyDescent="0.3">
      <c r="A224" s="50"/>
      <c r="B224" s="5"/>
      <c r="C224" s="6"/>
      <c r="D224" s="41"/>
      <c r="E224" s="7"/>
      <c r="F224" s="244"/>
      <c r="G224" s="244"/>
      <c r="I224" s="50"/>
      <c r="J224" s="5"/>
      <c r="K224" s="48"/>
      <c r="L224" s="41"/>
      <c r="M224" s="7"/>
      <c r="N224" s="68"/>
      <c r="O224" s="68"/>
      <c r="Q224" s="50"/>
      <c r="R224" s="6"/>
      <c r="S224" s="6"/>
      <c r="T224" s="41"/>
      <c r="U224" s="7"/>
      <c r="V224" s="244"/>
      <c r="W224" s="244"/>
      <c r="X224" s="244"/>
    </row>
    <row r="225" spans="1:24" s="46" customFormat="1" ht="28.8" x14ac:dyDescent="0.3">
      <c r="A225" s="76"/>
      <c r="B225" s="29" t="s">
        <v>4</v>
      </c>
      <c r="C225" s="29" t="s">
        <v>5</v>
      </c>
      <c r="D225" s="44" t="s">
        <v>80</v>
      </c>
      <c r="E225" s="30" t="s">
        <v>78</v>
      </c>
      <c r="F225" s="242" t="s">
        <v>7</v>
      </c>
      <c r="G225" s="243"/>
      <c r="I225" s="76"/>
      <c r="J225" s="29" t="s">
        <v>4</v>
      </c>
      <c r="K225" s="29" t="s">
        <v>5</v>
      </c>
      <c r="L225" s="44" t="s">
        <v>80</v>
      </c>
      <c r="M225" s="30" t="s">
        <v>78</v>
      </c>
      <c r="N225" s="71" t="s">
        <v>7</v>
      </c>
      <c r="O225" s="72"/>
      <c r="Q225" s="76"/>
      <c r="R225" s="29" t="s">
        <v>4</v>
      </c>
      <c r="S225" s="29" t="s">
        <v>5</v>
      </c>
      <c r="T225" s="44" t="s">
        <v>80</v>
      </c>
      <c r="U225" s="47" t="s">
        <v>6</v>
      </c>
      <c r="V225" s="71" t="s">
        <v>7</v>
      </c>
      <c r="W225" s="169"/>
      <c r="X225" s="72" t="s">
        <v>420</v>
      </c>
    </row>
    <row r="226" spans="1:24" x14ac:dyDescent="0.3">
      <c r="A226" s="91"/>
      <c r="B226" s="17" t="s">
        <v>72</v>
      </c>
      <c r="C226" s="226" t="s">
        <v>73</v>
      </c>
      <c r="D226" s="227"/>
      <c r="E226" s="34">
        <v>21.67</v>
      </c>
      <c r="F226" s="36" t="s">
        <v>26</v>
      </c>
      <c r="G226" s="37" t="s">
        <v>392</v>
      </c>
      <c r="I226" s="91"/>
      <c r="J226" s="17" t="str">
        <f t="shared" ref="J226:K236" si="114">B226</f>
        <v>EVE-FLC</v>
      </c>
      <c r="K226" s="226" t="str">
        <f t="shared" si="114"/>
        <v>Filter Cleaning Kit</v>
      </c>
      <c r="L226" s="227"/>
      <c r="M226" s="26">
        <v>27</v>
      </c>
      <c r="N226" s="15" t="str">
        <f t="shared" ref="N226:O236" si="115">F226</f>
        <v>TBC</v>
      </c>
      <c r="O226" s="64" t="str">
        <f t="shared" si="115"/>
        <v>0.5 Kg</v>
      </c>
      <c r="Q226" s="91"/>
      <c r="R226" s="17" t="str">
        <f t="shared" ref="R226:T236" si="116">J226</f>
        <v>EVE-FLC</v>
      </c>
      <c r="S226" s="226" t="str">
        <f t="shared" si="116"/>
        <v>Filter Cleaning Kit</v>
      </c>
      <c r="T226" s="227"/>
      <c r="U226" s="16">
        <v>30</v>
      </c>
      <c r="V226" s="36" t="s">
        <v>26</v>
      </c>
      <c r="W226" s="37" t="s">
        <v>392</v>
      </c>
      <c r="X226" s="37" t="s">
        <v>85</v>
      </c>
    </row>
    <row r="227" spans="1:24" x14ac:dyDescent="0.3">
      <c r="A227" s="77"/>
      <c r="B227" s="8" t="s">
        <v>281</v>
      </c>
      <c r="C227" s="228" t="s">
        <v>179</v>
      </c>
      <c r="D227" s="229"/>
      <c r="E227" s="34">
        <v>52</v>
      </c>
      <c r="F227" s="36" t="s">
        <v>26</v>
      </c>
      <c r="G227" s="42" t="s">
        <v>392</v>
      </c>
      <c r="I227" s="77"/>
      <c r="J227" s="8" t="str">
        <f t="shared" si="114"/>
        <v>EVE-151-G2-FTR</v>
      </c>
      <c r="K227" s="228" t="str">
        <f t="shared" si="114"/>
        <v>Replacement Filter Small</v>
      </c>
      <c r="L227" s="229"/>
      <c r="M227" s="26">
        <v>59</v>
      </c>
      <c r="N227" s="15" t="str">
        <f t="shared" si="115"/>
        <v>TBC</v>
      </c>
      <c r="O227" s="93" t="str">
        <f t="shared" si="115"/>
        <v>0.5 Kg</v>
      </c>
      <c r="Q227" s="77"/>
      <c r="R227" s="8" t="s">
        <v>281</v>
      </c>
      <c r="S227" s="39" t="s">
        <v>346</v>
      </c>
      <c r="T227" s="43" t="s">
        <v>85</v>
      </c>
      <c r="U227" s="21">
        <v>70</v>
      </c>
      <c r="V227" s="36" t="s">
        <v>412</v>
      </c>
      <c r="W227" s="42" t="s">
        <v>392</v>
      </c>
      <c r="X227" s="42" t="s">
        <v>85</v>
      </c>
    </row>
    <row r="228" spans="1:24" x14ac:dyDescent="0.3">
      <c r="A228" s="77"/>
      <c r="B228" s="8" t="s">
        <v>282</v>
      </c>
      <c r="C228" s="228" t="s">
        <v>180</v>
      </c>
      <c r="D228" s="229"/>
      <c r="E228" s="34">
        <v>52</v>
      </c>
      <c r="F228" s="36" t="s">
        <v>26</v>
      </c>
      <c r="G228" s="42" t="s">
        <v>392</v>
      </c>
      <c r="I228" s="77"/>
      <c r="J228" s="8" t="str">
        <f t="shared" si="114"/>
        <v>EVE-661-G2-FTR</v>
      </c>
      <c r="K228" s="228" t="str">
        <f t="shared" si="114"/>
        <v>Replacement Filter Big</v>
      </c>
      <c r="L228" s="229"/>
      <c r="M228" s="26">
        <v>59</v>
      </c>
      <c r="N228" s="15" t="str">
        <f t="shared" si="115"/>
        <v>TBC</v>
      </c>
      <c r="O228" s="93" t="str">
        <f t="shared" si="115"/>
        <v>0.5 Kg</v>
      </c>
      <c r="Q228" s="77"/>
      <c r="R228" s="8" t="s">
        <v>282</v>
      </c>
      <c r="S228" s="39" t="s">
        <v>351</v>
      </c>
      <c r="T228" s="43" t="s">
        <v>74</v>
      </c>
      <c r="U228" s="21">
        <v>70</v>
      </c>
      <c r="V228" s="36" t="s">
        <v>413</v>
      </c>
      <c r="W228" s="42" t="s">
        <v>392</v>
      </c>
      <c r="X228" s="42" t="s">
        <v>85</v>
      </c>
    </row>
    <row r="229" spans="1:24" x14ac:dyDescent="0.3">
      <c r="A229" s="80"/>
      <c r="B229" s="18" t="s">
        <v>148</v>
      </c>
      <c r="C229" s="224" t="s">
        <v>181</v>
      </c>
      <c r="D229" s="225"/>
      <c r="E229" s="34">
        <v>52</v>
      </c>
      <c r="F229" s="36" t="s">
        <v>26</v>
      </c>
      <c r="G229" s="37" t="s">
        <v>392</v>
      </c>
      <c r="I229" s="80"/>
      <c r="J229" s="18" t="str">
        <f t="shared" si="114"/>
        <v xml:space="preserve">EVE-991-FTR </v>
      </c>
      <c r="K229" s="224" t="str">
        <f t="shared" si="114"/>
        <v>Replacement Filter Extra</v>
      </c>
      <c r="L229" s="225"/>
      <c r="M229" s="26">
        <v>59</v>
      </c>
      <c r="N229" s="15" t="str">
        <f t="shared" si="115"/>
        <v>TBC</v>
      </c>
      <c r="O229" s="64" t="str">
        <f t="shared" si="115"/>
        <v>0.5 Kg</v>
      </c>
      <c r="Q229" s="80"/>
      <c r="R229" s="18" t="s">
        <v>148</v>
      </c>
      <c r="S229" s="39" t="s">
        <v>348</v>
      </c>
      <c r="T229" s="43" t="s">
        <v>87</v>
      </c>
      <c r="U229" s="20">
        <v>70</v>
      </c>
      <c r="V229" s="36" t="s">
        <v>402</v>
      </c>
      <c r="W229" s="37" t="s">
        <v>392</v>
      </c>
      <c r="X229" s="37" t="s">
        <v>85</v>
      </c>
    </row>
    <row r="230" spans="1:24" x14ac:dyDescent="0.3">
      <c r="A230" s="80"/>
      <c r="B230" s="18" t="s">
        <v>147</v>
      </c>
      <c r="C230" s="224" t="s">
        <v>182</v>
      </c>
      <c r="D230" s="225"/>
      <c r="E230" s="34">
        <v>65</v>
      </c>
      <c r="F230" s="36" t="s">
        <v>26</v>
      </c>
      <c r="G230" s="37" t="s">
        <v>392</v>
      </c>
      <c r="I230" s="80"/>
      <c r="J230" s="18" t="str">
        <f t="shared" si="114"/>
        <v xml:space="preserve">EVE-W210-FTR </v>
      </c>
      <c r="K230" s="224" t="str">
        <f t="shared" si="114"/>
        <v>Replacement Filter Daza</v>
      </c>
      <c r="L230" s="225"/>
      <c r="M230" s="26">
        <v>72</v>
      </c>
      <c r="N230" s="36" t="str">
        <f t="shared" si="115"/>
        <v>TBC</v>
      </c>
      <c r="O230" s="37" t="str">
        <f t="shared" si="115"/>
        <v>0.5 Kg</v>
      </c>
      <c r="Q230" s="80"/>
      <c r="R230" s="18" t="s">
        <v>147</v>
      </c>
      <c r="S230" s="39" t="s">
        <v>349</v>
      </c>
      <c r="T230" s="43" t="s">
        <v>76</v>
      </c>
      <c r="U230" s="20">
        <v>80</v>
      </c>
      <c r="V230" s="36" t="s">
        <v>414</v>
      </c>
      <c r="W230" s="37" t="s">
        <v>392</v>
      </c>
      <c r="X230" s="37" t="s">
        <v>85</v>
      </c>
    </row>
    <row r="231" spans="1:24" x14ac:dyDescent="0.3">
      <c r="A231" s="80"/>
      <c r="B231" s="18"/>
      <c r="C231" s="65"/>
      <c r="D231" s="102"/>
      <c r="E231" s="34"/>
      <c r="F231" s="36"/>
      <c r="G231" s="37"/>
      <c r="I231" s="80"/>
      <c r="J231" s="18"/>
      <c r="K231" s="65"/>
      <c r="L231" s="102"/>
      <c r="M231" s="26"/>
      <c r="N231" s="36"/>
      <c r="O231" s="37"/>
      <c r="Q231" s="80"/>
      <c r="R231" s="18" t="s">
        <v>350</v>
      </c>
      <c r="S231" s="39" t="s">
        <v>347</v>
      </c>
      <c r="T231" s="43" t="s">
        <v>352</v>
      </c>
      <c r="U231" s="20">
        <v>70</v>
      </c>
      <c r="V231" s="36" t="s">
        <v>415</v>
      </c>
      <c r="W231" s="37" t="s">
        <v>392</v>
      </c>
      <c r="X231" s="37" t="s">
        <v>85</v>
      </c>
    </row>
    <row r="232" spans="1:24" x14ac:dyDescent="0.3">
      <c r="A232" s="80"/>
      <c r="B232" s="18"/>
      <c r="C232" s="65"/>
      <c r="D232" s="102"/>
      <c r="E232" s="34"/>
      <c r="F232" s="36"/>
      <c r="G232" s="37"/>
      <c r="I232" s="80"/>
      <c r="J232" s="18"/>
      <c r="K232" s="65"/>
      <c r="L232" s="102"/>
      <c r="M232" s="26"/>
      <c r="N232" s="36"/>
      <c r="O232" s="37"/>
      <c r="Q232" s="80"/>
      <c r="R232" s="8" t="s">
        <v>283</v>
      </c>
      <c r="S232" s="39" t="s">
        <v>368</v>
      </c>
      <c r="T232" s="43" t="s">
        <v>369</v>
      </c>
      <c r="U232" s="20">
        <v>120</v>
      </c>
      <c r="V232" s="36" t="s">
        <v>416</v>
      </c>
      <c r="W232" s="37" t="s">
        <v>392</v>
      </c>
      <c r="X232" s="37" t="s">
        <v>85</v>
      </c>
    </row>
    <row r="233" spans="1:24" x14ac:dyDescent="0.3">
      <c r="A233" s="80"/>
      <c r="B233" s="18" t="s">
        <v>89</v>
      </c>
      <c r="C233" s="224" t="s">
        <v>90</v>
      </c>
      <c r="D233" s="225"/>
      <c r="E233" s="34">
        <v>52</v>
      </c>
      <c r="F233" s="36" t="s">
        <v>26</v>
      </c>
      <c r="G233" s="37" t="s">
        <v>392</v>
      </c>
      <c r="I233" s="80"/>
      <c r="J233" s="18" t="str">
        <f t="shared" si="114"/>
        <v>EVE-Vbadge</v>
      </c>
      <c r="K233" s="224" t="str">
        <f t="shared" si="114"/>
        <v>V Badge</v>
      </c>
      <c r="L233" s="225"/>
      <c r="M233" s="26">
        <v>59</v>
      </c>
      <c r="N233" s="36" t="str">
        <f t="shared" si="115"/>
        <v>TBC</v>
      </c>
      <c r="O233" s="37" t="str">
        <f t="shared" si="115"/>
        <v>0.5 Kg</v>
      </c>
      <c r="Q233" s="80"/>
      <c r="R233" s="18" t="str">
        <f t="shared" si="116"/>
        <v>EVE-Vbadge</v>
      </c>
      <c r="S233" s="224" t="str">
        <f t="shared" si="116"/>
        <v>V Badge</v>
      </c>
      <c r="T233" s="225"/>
      <c r="U233" s="20">
        <v>15</v>
      </c>
      <c r="V233" s="36" t="s">
        <v>417</v>
      </c>
      <c r="W233" s="37" t="s">
        <v>392</v>
      </c>
      <c r="X233" s="37" t="s">
        <v>85</v>
      </c>
    </row>
    <row r="234" spans="1:24" x14ac:dyDescent="0.3">
      <c r="A234" s="92"/>
      <c r="B234" s="64" t="s">
        <v>119</v>
      </c>
      <c r="C234" s="39" t="s">
        <v>183</v>
      </c>
      <c r="D234" s="43" t="s">
        <v>75</v>
      </c>
      <c r="E234" s="32">
        <v>38</v>
      </c>
      <c r="F234" s="36" t="s">
        <v>26</v>
      </c>
      <c r="G234" s="37" t="s">
        <v>392</v>
      </c>
      <c r="I234" s="92"/>
      <c r="J234" s="15" t="str">
        <f t="shared" si="114"/>
        <v>EVE-FK8 SLC</v>
      </c>
      <c r="K234" s="59" t="str">
        <f t="shared" si="114"/>
        <v>FK8 Civic Type R Upgraded silicon</v>
      </c>
      <c r="L234" s="36" t="str">
        <f>D234</f>
        <v>n/a</v>
      </c>
      <c r="M234" s="27">
        <v>43</v>
      </c>
      <c r="N234" s="36" t="str">
        <f t="shared" si="115"/>
        <v>TBC</v>
      </c>
      <c r="O234" s="37" t="str">
        <f t="shared" si="115"/>
        <v>0.5 Kg</v>
      </c>
      <c r="Q234" s="92"/>
      <c r="R234" s="15" t="str">
        <f t="shared" si="116"/>
        <v>EVE-FK8 SLC</v>
      </c>
      <c r="S234" s="59" t="str">
        <f t="shared" si="116"/>
        <v>FK8 Civic Type R Upgraded silicon</v>
      </c>
      <c r="T234" s="36" t="str">
        <f t="shared" si="116"/>
        <v>n/a</v>
      </c>
      <c r="U234" s="9">
        <v>50</v>
      </c>
      <c r="V234" s="36" t="s">
        <v>413</v>
      </c>
      <c r="W234" s="37" t="s">
        <v>392</v>
      </c>
      <c r="X234" s="37" t="s">
        <v>85</v>
      </c>
    </row>
    <row r="235" spans="1:24" x14ac:dyDescent="0.3">
      <c r="A235" s="92"/>
      <c r="B235" s="64" t="s">
        <v>115</v>
      </c>
      <c r="C235" s="39" t="s">
        <v>116</v>
      </c>
      <c r="D235" s="43" t="s">
        <v>75</v>
      </c>
      <c r="E235" s="32">
        <v>58</v>
      </c>
      <c r="F235" s="36" t="s">
        <v>135</v>
      </c>
      <c r="G235" s="37" t="s">
        <v>392</v>
      </c>
      <c r="I235" s="92"/>
      <c r="J235" s="15" t="str">
        <f t="shared" si="114"/>
        <v>EVE-F56-MAF</v>
      </c>
      <c r="K235" s="59" t="str">
        <f t="shared" si="114"/>
        <v>Mini Cooper S/JCW MAF tube</v>
      </c>
      <c r="L235" s="36" t="str">
        <f>D235</f>
        <v>n/a</v>
      </c>
      <c r="M235" s="27">
        <v>65</v>
      </c>
      <c r="N235" s="64" t="str">
        <f t="shared" si="115"/>
        <v>13x13x13</v>
      </c>
      <c r="O235" s="64" t="str">
        <f t="shared" si="115"/>
        <v>0.5 Kg</v>
      </c>
      <c r="Q235" s="92"/>
      <c r="R235" s="15" t="str">
        <f t="shared" si="116"/>
        <v>EVE-F56-MAF</v>
      </c>
      <c r="S235" s="59" t="str">
        <f t="shared" si="116"/>
        <v>Mini Cooper S/JCW MAF tube</v>
      </c>
      <c r="T235" s="36" t="str">
        <f t="shared" si="116"/>
        <v>n/a</v>
      </c>
      <c r="U235" s="9">
        <v>75</v>
      </c>
      <c r="V235" s="36" t="s">
        <v>391</v>
      </c>
      <c r="W235" s="37" t="s">
        <v>392</v>
      </c>
      <c r="X235" s="37" t="s">
        <v>85</v>
      </c>
    </row>
    <row r="236" spans="1:24" x14ac:dyDescent="0.3">
      <c r="A236" s="92"/>
      <c r="B236" s="64" t="s">
        <v>120</v>
      </c>
      <c r="C236" s="39" t="s">
        <v>184</v>
      </c>
      <c r="D236" s="43" t="s">
        <v>75</v>
      </c>
      <c r="E236" s="32">
        <v>58</v>
      </c>
      <c r="F236" s="36" t="s">
        <v>135</v>
      </c>
      <c r="G236" s="37" t="s">
        <v>392</v>
      </c>
      <c r="I236" s="92"/>
      <c r="J236" s="15" t="str">
        <f t="shared" si="114"/>
        <v>EVE-F56-LCI-MAF</v>
      </c>
      <c r="K236" s="59" t="str">
        <f t="shared" si="114"/>
        <v>Mini Cooper S/JCW Facelift MAF tube</v>
      </c>
      <c r="L236" s="36" t="str">
        <f>D236</f>
        <v>n/a</v>
      </c>
      <c r="M236" s="27">
        <v>65</v>
      </c>
      <c r="N236" s="64" t="str">
        <f t="shared" si="115"/>
        <v>13x13x13</v>
      </c>
      <c r="O236" s="64" t="str">
        <f t="shared" si="115"/>
        <v>0.5 Kg</v>
      </c>
      <c r="Q236" s="92"/>
      <c r="R236" s="15" t="str">
        <f t="shared" si="116"/>
        <v>EVE-F56-LCI-MAF</v>
      </c>
      <c r="S236" s="59" t="str">
        <f t="shared" si="116"/>
        <v>Mini Cooper S/JCW Facelift MAF tube</v>
      </c>
      <c r="T236" s="36" t="str">
        <f t="shared" si="116"/>
        <v>n/a</v>
      </c>
      <c r="U236" s="9">
        <v>75</v>
      </c>
      <c r="V236" s="36" t="s">
        <v>391</v>
      </c>
      <c r="W236" s="37" t="s">
        <v>392</v>
      </c>
      <c r="X236" s="37" t="s">
        <v>85</v>
      </c>
    </row>
    <row r="244" spans="14:15" x14ac:dyDescent="0.3">
      <c r="N244" s="19"/>
      <c r="O244" s="19"/>
    </row>
  </sheetData>
  <mergeCells count="275">
    <mergeCell ref="V219:X219"/>
    <mergeCell ref="V224:X224"/>
    <mergeCell ref="V119:X119"/>
    <mergeCell ref="V121:X121"/>
    <mergeCell ref="V124:X124"/>
    <mergeCell ref="V130:X130"/>
    <mergeCell ref="V133:X133"/>
    <mergeCell ref="V139:X139"/>
    <mergeCell ref="V144:X144"/>
    <mergeCell ref="V145:X145"/>
    <mergeCell ref="V146:X146"/>
    <mergeCell ref="Q208:W208"/>
    <mergeCell ref="V180:X180"/>
    <mergeCell ref="V196:X196"/>
    <mergeCell ref="V198:X198"/>
    <mergeCell ref="V202:X202"/>
    <mergeCell ref="V204:X204"/>
    <mergeCell ref="V64:X64"/>
    <mergeCell ref="V66:X66"/>
    <mergeCell ref="V77:X77"/>
    <mergeCell ref="V80:X80"/>
    <mergeCell ref="V85:X85"/>
    <mergeCell ref="V89:X89"/>
    <mergeCell ref="V209:X209"/>
    <mergeCell ref="V211:X211"/>
    <mergeCell ref="V217:X217"/>
    <mergeCell ref="Q118:W118"/>
    <mergeCell ref="V16:X16"/>
    <mergeCell ref="V19:X19"/>
    <mergeCell ref="V22:X22"/>
    <mergeCell ref="V28:X28"/>
    <mergeCell ref="V33:X33"/>
    <mergeCell ref="V35:X35"/>
    <mergeCell ref="V37:X37"/>
    <mergeCell ref="V40:X40"/>
    <mergeCell ref="V45:X45"/>
    <mergeCell ref="F16:G16"/>
    <mergeCell ref="A17:A18"/>
    <mergeCell ref="S226:T226"/>
    <mergeCell ref="F217:G217"/>
    <mergeCell ref="F202:G202"/>
    <mergeCell ref="F203:G203"/>
    <mergeCell ref="F163:G163"/>
    <mergeCell ref="F164:G164"/>
    <mergeCell ref="F218:G218"/>
    <mergeCell ref="F196:G196"/>
    <mergeCell ref="F197:G197"/>
    <mergeCell ref="F209:G209"/>
    <mergeCell ref="F210:G210"/>
    <mergeCell ref="F19:G19"/>
    <mergeCell ref="F119:G119"/>
    <mergeCell ref="A20:A21"/>
    <mergeCell ref="I20:I21"/>
    <mergeCell ref="Q20:Q21"/>
    <mergeCell ref="F22:G22"/>
    <mergeCell ref="A23:A24"/>
    <mergeCell ref="I23:I24"/>
    <mergeCell ref="Q23:Q24"/>
    <mergeCell ref="A25:A27"/>
    <mergeCell ref="F224:G224"/>
    <mergeCell ref="U4:V5"/>
    <mergeCell ref="I5:J5"/>
    <mergeCell ref="Q5:R5"/>
    <mergeCell ref="F10:G10"/>
    <mergeCell ref="F11:G11"/>
    <mergeCell ref="A8:G8"/>
    <mergeCell ref="F9:G9"/>
    <mergeCell ref="F13:G13"/>
    <mergeCell ref="A14:A15"/>
    <mergeCell ref="I14:I15"/>
    <mergeCell ref="Q14:Q15"/>
    <mergeCell ref="E4:F5"/>
    <mergeCell ref="M4:N5"/>
    <mergeCell ref="I8:O8"/>
    <mergeCell ref="Q8:W8"/>
    <mergeCell ref="V9:X9"/>
    <mergeCell ref="V11:X11"/>
    <mergeCell ref="V13:X13"/>
    <mergeCell ref="C227:D227"/>
    <mergeCell ref="K227:L227"/>
    <mergeCell ref="C229:D229"/>
    <mergeCell ref="K229:L229"/>
    <mergeCell ref="F225:G225"/>
    <mergeCell ref="F35:G35"/>
    <mergeCell ref="F37:G37"/>
    <mergeCell ref="F77:G77"/>
    <mergeCell ref="F120:G120"/>
    <mergeCell ref="F80:G80"/>
    <mergeCell ref="F85:G85"/>
    <mergeCell ref="I86:I88"/>
    <mergeCell ref="A195:G195"/>
    <mergeCell ref="I195:O195"/>
    <mergeCell ref="A208:G208"/>
    <mergeCell ref="I208:O208"/>
    <mergeCell ref="F133:G133"/>
    <mergeCell ref="A134:A138"/>
    <mergeCell ref="I134:I138"/>
    <mergeCell ref="F139:G139"/>
    <mergeCell ref="A140:A141"/>
    <mergeCell ref="I140:I141"/>
    <mergeCell ref="A122:A123"/>
    <mergeCell ref="I122:I123"/>
    <mergeCell ref="A38:A39"/>
    <mergeCell ref="F40:G40"/>
    <mergeCell ref="A41:A42"/>
    <mergeCell ref="F28:G28"/>
    <mergeCell ref="A29:A32"/>
    <mergeCell ref="I29:I32"/>
    <mergeCell ref="Q29:Q32"/>
    <mergeCell ref="F33:G33"/>
    <mergeCell ref="C226:D226"/>
    <mergeCell ref="K226:L226"/>
    <mergeCell ref="A81:A84"/>
    <mergeCell ref="A86:A88"/>
    <mergeCell ref="Q134:Q138"/>
    <mergeCell ref="Q140:Q141"/>
    <mergeCell ref="Q122:Q123"/>
    <mergeCell ref="F124:G124"/>
    <mergeCell ref="A125:A129"/>
    <mergeCell ref="I125:I129"/>
    <mergeCell ref="Q125:Q129"/>
    <mergeCell ref="F130:G130"/>
    <mergeCell ref="A131:A132"/>
    <mergeCell ref="I131:I132"/>
    <mergeCell ref="Q131:Q132"/>
    <mergeCell ref="A78:A79"/>
    <mergeCell ref="F45:G45"/>
    <mergeCell ref="F46:G46"/>
    <mergeCell ref="A44:G44"/>
    <mergeCell ref="F47:G47"/>
    <mergeCell ref="F50:G50"/>
    <mergeCell ref="A51:A54"/>
    <mergeCell ref="F55:G55"/>
    <mergeCell ref="A56:A57"/>
    <mergeCell ref="F58:G58"/>
    <mergeCell ref="A190:A193"/>
    <mergeCell ref="I190:I193"/>
    <mergeCell ref="Q190:Q193"/>
    <mergeCell ref="F121:G121"/>
    <mergeCell ref="I95:I102"/>
    <mergeCell ref="Q95:Q102"/>
    <mergeCell ref="F106:G106"/>
    <mergeCell ref="A107:A108"/>
    <mergeCell ref="I107:I108"/>
    <mergeCell ref="Q107:Q108"/>
    <mergeCell ref="F109:G109"/>
    <mergeCell ref="F103:G103"/>
    <mergeCell ref="A104:A105"/>
    <mergeCell ref="I104:I105"/>
    <mergeCell ref="Q104:Q105"/>
    <mergeCell ref="A118:G118"/>
    <mergeCell ref="A95:A102"/>
    <mergeCell ref="A110:A113"/>
    <mergeCell ref="I110:I113"/>
    <mergeCell ref="B143:G143"/>
    <mergeCell ref="A166:A167"/>
    <mergeCell ref="I166:I167"/>
    <mergeCell ref="Q166:Q167"/>
    <mergeCell ref="I118:O118"/>
    <mergeCell ref="A59:A63"/>
    <mergeCell ref="F64:G64"/>
    <mergeCell ref="A48:A49"/>
    <mergeCell ref="F66:G66"/>
    <mergeCell ref="A67:A76"/>
    <mergeCell ref="Q86:Q88"/>
    <mergeCell ref="F89:G89"/>
    <mergeCell ref="A92:A93"/>
    <mergeCell ref="I92:I93"/>
    <mergeCell ref="Q92:Q93"/>
    <mergeCell ref="F91:G91"/>
    <mergeCell ref="I81:I84"/>
    <mergeCell ref="Q81:Q84"/>
    <mergeCell ref="I67:I76"/>
    <mergeCell ref="Q67:Q76"/>
    <mergeCell ref="I78:I79"/>
    <mergeCell ref="Q78:Q79"/>
    <mergeCell ref="F94:G94"/>
    <mergeCell ref="Q110:Q113"/>
    <mergeCell ref="F114:G114"/>
    <mergeCell ref="A115:A116"/>
    <mergeCell ref="I115:I116"/>
    <mergeCell ref="Q115:Q116"/>
    <mergeCell ref="V91:X91"/>
    <mergeCell ref="V94:X94"/>
    <mergeCell ref="V103:X103"/>
    <mergeCell ref="V106:X106"/>
    <mergeCell ref="V109:X109"/>
    <mergeCell ref="V114:X114"/>
    <mergeCell ref="F146:G146"/>
    <mergeCell ref="F149:G149"/>
    <mergeCell ref="F152:G152"/>
    <mergeCell ref="F155:G155"/>
    <mergeCell ref="F145:G145"/>
    <mergeCell ref="F144:G144"/>
    <mergeCell ref="F158:G158"/>
    <mergeCell ref="I172:I173"/>
    <mergeCell ref="Q172:Q173"/>
    <mergeCell ref="F174:G174"/>
    <mergeCell ref="V149:X149"/>
    <mergeCell ref="V152:X152"/>
    <mergeCell ref="V155:X155"/>
    <mergeCell ref="V158:X158"/>
    <mergeCell ref="V163:X163"/>
    <mergeCell ref="V165:X165"/>
    <mergeCell ref="V174:X174"/>
    <mergeCell ref="V178:X178"/>
    <mergeCell ref="I17:I18"/>
    <mergeCell ref="Q17:Q18"/>
    <mergeCell ref="I56:I57"/>
    <mergeCell ref="Q56:Q57"/>
    <mergeCell ref="I59:I63"/>
    <mergeCell ref="Q59:Q63"/>
    <mergeCell ref="I38:I39"/>
    <mergeCell ref="Q38:Q39"/>
    <mergeCell ref="I41:I42"/>
    <mergeCell ref="Q41:Q42"/>
    <mergeCell ref="I44:O44"/>
    <mergeCell ref="Q44:W44"/>
    <mergeCell ref="I51:I54"/>
    <mergeCell ref="Q51:Q54"/>
    <mergeCell ref="I25:I27"/>
    <mergeCell ref="Q25:Q27"/>
    <mergeCell ref="Q48:Q49"/>
    <mergeCell ref="V47:X47"/>
    <mergeCell ref="V50:X50"/>
    <mergeCell ref="V55:X55"/>
    <mergeCell ref="V58:X58"/>
    <mergeCell ref="C233:D233"/>
    <mergeCell ref="K233:L233"/>
    <mergeCell ref="S233:T233"/>
    <mergeCell ref="Q195:W195"/>
    <mergeCell ref="F198:G198"/>
    <mergeCell ref="A201:G201"/>
    <mergeCell ref="I201:O201"/>
    <mergeCell ref="Q201:W201"/>
    <mergeCell ref="F204:G204"/>
    <mergeCell ref="A205:A206"/>
    <mergeCell ref="I205:I206"/>
    <mergeCell ref="Q205:Q206"/>
    <mergeCell ref="Q215:W215"/>
    <mergeCell ref="A212:A214"/>
    <mergeCell ref="I212:I214"/>
    <mergeCell ref="Q212:Q214"/>
    <mergeCell ref="I223:O223"/>
    <mergeCell ref="Q223:W223"/>
    <mergeCell ref="F211:G211"/>
    <mergeCell ref="C230:D230"/>
    <mergeCell ref="K230:L230"/>
    <mergeCell ref="C228:D228"/>
    <mergeCell ref="K228:L228"/>
    <mergeCell ref="A216:G216"/>
    <mergeCell ref="I216:O216"/>
    <mergeCell ref="Q216:W216"/>
    <mergeCell ref="F219:G219"/>
    <mergeCell ref="A220:A221"/>
    <mergeCell ref="I220:I221"/>
    <mergeCell ref="Q220:Q221"/>
    <mergeCell ref="A223:G223"/>
    <mergeCell ref="A162:G162"/>
    <mergeCell ref="I162:O162"/>
    <mergeCell ref="Q162:W162"/>
    <mergeCell ref="F165:G165"/>
    <mergeCell ref="F178:G178"/>
    <mergeCell ref="F179:G179"/>
    <mergeCell ref="A177:G177"/>
    <mergeCell ref="I177:O177"/>
    <mergeCell ref="Q177:W177"/>
    <mergeCell ref="F180:G180"/>
    <mergeCell ref="A185:A188"/>
    <mergeCell ref="I185:I188"/>
    <mergeCell ref="Q185:Q188"/>
    <mergeCell ref="A169:A170"/>
    <mergeCell ref="I169:I170"/>
    <mergeCell ref="Q169:Q170"/>
    <mergeCell ref="A172:A173"/>
  </mergeCells>
  <hyperlinks>
    <hyperlink ref="E4" r:id="rId1" xr:uid="{5742615F-6BC6-420B-B3C3-297D05BC2CCB}"/>
    <hyperlink ref="M4" r:id="rId2" xr:uid="{D9214A67-4303-4EF8-8857-8176AD089107}"/>
    <hyperlink ref="U4" r:id="rId3" xr:uid="{F8F5B05C-387B-427F-9560-BAD874A7028D}"/>
  </hyperlinks>
  <pageMargins left="0.23622047244094491" right="0.23622047244094491" top="0.55118110236220474" bottom="0.55118110236220474" header="0" footer="0"/>
  <pageSetup paperSize="9" scale="75" fitToHeight="0" orientation="portrait" r:id="rId4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99674-30C6-476C-BECE-A3707ED69DE7}">
  <sheetPr codeName="Sheet5">
    <pageSetUpPr fitToPage="1"/>
  </sheetPr>
  <dimension ref="A1:J935"/>
  <sheetViews>
    <sheetView tabSelected="1" topLeftCell="A258" zoomScaleNormal="100" workbookViewId="0">
      <selection activeCell="F286" sqref="F286"/>
    </sheetView>
  </sheetViews>
  <sheetFormatPr baseColWidth="10" defaultColWidth="9.109375" defaultRowHeight="10.199999999999999" x14ac:dyDescent="0.3"/>
  <cols>
    <col min="1" max="1" width="51.5546875" style="67" customWidth="1"/>
    <col min="2" max="2" width="36.88671875" style="74" customWidth="1"/>
    <col min="3" max="3" width="15.5546875" style="75" customWidth="1"/>
    <col min="4" max="4" width="9.88671875" style="203" customWidth="1"/>
    <col min="5" max="5" width="15.109375" style="94" customWidth="1"/>
    <col min="6" max="6" width="12.5546875" style="67" customWidth="1"/>
    <col min="7" max="7" width="25.6640625" style="67" customWidth="1"/>
    <col min="8" max="8" width="11.44140625" style="67" customWidth="1"/>
    <col min="9" max="9" width="78.5546875" style="67" customWidth="1"/>
    <col min="10" max="10" width="65.109375" style="67" customWidth="1"/>
    <col min="11" max="16384" width="9.109375" style="67"/>
  </cols>
  <sheetData>
    <row r="1" spans="1:9" ht="10.8" thickBot="1" x14ac:dyDescent="0.35"/>
    <row r="2" spans="1:9" ht="15" customHeight="1" x14ac:dyDescent="0.3">
      <c r="A2" s="268" t="s">
        <v>438</v>
      </c>
      <c r="B2" s="269"/>
      <c r="C2" s="269"/>
      <c r="D2" s="269"/>
      <c r="E2" s="269"/>
      <c r="F2" s="269"/>
      <c r="G2" s="269"/>
      <c r="H2" s="269"/>
      <c r="I2" s="270"/>
    </row>
    <row r="3" spans="1:9" ht="11.25" customHeight="1" x14ac:dyDescent="0.3">
      <c r="A3" s="271"/>
      <c r="B3" s="272"/>
      <c r="C3" s="272"/>
      <c r="D3" s="272"/>
      <c r="E3" s="272"/>
      <c r="F3" s="272"/>
      <c r="G3" s="272"/>
      <c r="H3" s="272"/>
      <c r="I3" s="273"/>
    </row>
    <row r="4" spans="1:9" ht="11.25" customHeight="1" x14ac:dyDescent="0.3">
      <c r="A4" s="271"/>
      <c r="B4" s="272"/>
      <c r="C4" s="272"/>
      <c r="D4" s="272"/>
      <c r="E4" s="272"/>
      <c r="F4" s="272"/>
      <c r="G4" s="272"/>
      <c r="H4" s="272"/>
      <c r="I4" s="273"/>
    </row>
    <row r="5" spans="1:9" ht="11.25" customHeight="1" x14ac:dyDescent="0.3">
      <c r="A5" s="271"/>
      <c r="B5" s="272"/>
      <c r="C5" s="272"/>
      <c r="D5" s="272"/>
      <c r="E5" s="272"/>
      <c r="F5" s="272"/>
      <c r="G5" s="272"/>
      <c r="H5" s="272"/>
      <c r="I5" s="273"/>
    </row>
    <row r="6" spans="1:9" ht="13.2" customHeight="1" x14ac:dyDescent="0.3">
      <c r="A6" s="271"/>
      <c r="B6" s="272"/>
      <c r="C6" s="272"/>
      <c r="D6" s="272"/>
      <c r="E6" s="272"/>
      <c r="F6" s="272"/>
      <c r="G6" s="272"/>
      <c r="H6" s="272"/>
      <c r="I6" s="273"/>
    </row>
    <row r="7" spans="1:9" ht="12.75" customHeight="1" thickBot="1" x14ac:dyDescent="0.35">
      <c r="A7" s="274"/>
      <c r="B7" s="275"/>
      <c r="C7" s="275"/>
      <c r="D7" s="275"/>
      <c r="E7" s="275"/>
      <c r="F7" s="275"/>
      <c r="G7" s="275"/>
      <c r="H7" s="275"/>
      <c r="I7" s="276"/>
    </row>
    <row r="8" spans="1:9" ht="4.5" customHeight="1" thickBot="1" x14ac:dyDescent="0.35">
      <c r="A8" s="199"/>
    </row>
    <row r="9" spans="1:9" s="95" customFormat="1" ht="14.4" customHeight="1" thickBot="1" x14ac:dyDescent="0.35">
      <c r="A9" s="265" t="s">
        <v>3</v>
      </c>
      <c r="B9" s="266"/>
      <c r="C9" s="266"/>
      <c r="D9" s="266"/>
      <c r="E9" s="266"/>
      <c r="F9" s="266"/>
      <c r="G9" s="266"/>
      <c r="H9" s="266"/>
      <c r="I9" s="267"/>
    </row>
    <row r="10" spans="1:9" s="200" customFormat="1" ht="12" customHeight="1" x14ac:dyDescent="0.3">
      <c r="A10" s="212" t="s">
        <v>437</v>
      </c>
      <c r="B10" s="201" t="s">
        <v>5</v>
      </c>
      <c r="C10" s="201" t="s">
        <v>712</v>
      </c>
      <c r="D10" s="202" t="s">
        <v>436</v>
      </c>
      <c r="E10" s="205" t="s">
        <v>711</v>
      </c>
      <c r="F10" s="205" t="s">
        <v>719</v>
      </c>
      <c r="G10" s="205" t="s">
        <v>720</v>
      </c>
      <c r="H10" s="205" t="s">
        <v>721</v>
      </c>
      <c r="I10" s="213" t="s">
        <v>725</v>
      </c>
    </row>
    <row r="11" spans="1:9" s="204" customFormat="1" ht="12" customHeight="1" x14ac:dyDescent="0.3">
      <c r="A11" s="214" t="s">
        <v>439</v>
      </c>
      <c r="B11" s="206" t="s">
        <v>483</v>
      </c>
      <c r="C11" s="206" t="s">
        <v>543</v>
      </c>
      <c r="D11" s="277">
        <v>218.9</v>
      </c>
      <c r="E11" s="206" t="s">
        <v>708</v>
      </c>
      <c r="F11" s="206" t="s">
        <v>713</v>
      </c>
      <c r="G11" s="206" t="s">
        <v>748</v>
      </c>
      <c r="H11" s="206"/>
      <c r="I11" s="215" t="s">
        <v>726</v>
      </c>
    </row>
    <row r="12" spans="1:9" s="204" customFormat="1" ht="12" customHeight="1" x14ac:dyDescent="0.3">
      <c r="A12" s="214" t="s">
        <v>439</v>
      </c>
      <c r="B12" s="206" t="s">
        <v>484</v>
      </c>
      <c r="C12" s="206" t="s">
        <v>544</v>
      </c>
      <c r="D12" s="277">
        <v>548.9</v>
      </c>
      <c r="E12" s="206" t="s">
        <v>708</v>
      </c>
      <c r="F12" s="206" t="s">
        <v>713</v>
      </c>
      <c r="G12" s="206" t="s">
        <v>748</v>
      </c>
      <c r="H12" s="206"/>
      <c r="I12" s="215" t="s">
        <v>726</v>
      </c>
    </row>
    <row r="13" spans="1:9" s="204" customFormat="1" ht="12" customHeight="1" x14ac:dyDescent="0.3">
      <c r="A13" s="214" t="s">
        <v>440</v>
      </c>
      <c r="B13" s="206" t="s">
        <v>485</v>
      </c>
      <c r="C13" s="206" t="s">
        <v>545</v>
      </c>
      <c r="D13" s="277">
        <v>254.93</v>
      </c>
      <c r="E13" s="206" t="s">
        <v>709</v>
      </c>
      <c r="F13" s="206" t="s">
        <v>714</v>
      </c>
      <c r="G13" s="206" t="s">
        <v>748</v>
      </c>
      <c r="H13" s="206"/>
      <c r="I13" s="215" t="s">
        <v>727</v>
      </c>
    </row>
    <row r="14" spans="1:9" s="204" customFormat="1" ht="12" customHeight="1" x14ac:dyDescent="0.3">
      <c r="A14" s="214" t="s">
        <v>440</v>
      </c>
      <c r="B14" s="206" t="s">
        <v>486</v>
      </c>
      <c r="C14" s="206" t="s">
        <v>546</v>
      </c>
      <c r="D14" s="277">
        <v>565.36</v>
      </c>
      <c r="E14" s="206" t="s">
        <v>709</v>
      </c>
      <c r="F14" s="206" t="s">
        <v>714</v>
      </c>
      <c r="G14" s="206" t="s">
        <v>748</v>
      </c>
      <c r="H14" s="206"/>
      <c r="I14" s="215" t="s">
        <v>728</v>
      </c>
    </row>
    <row r="15" spans="1:9" s="204" customFormat="1" ht="12" customHeight="1" x14ac:dyDescent="0.3">
      <c r="A15" s="214" t="s">
        <v>441</v>
      </c>
      <c r="B15" s="206" t="s">
        <v>487</v>
      </c>
      <c r="C15" s="206" t="s">
        <v>547</v>
      </c>
      <c r="D15" s="277">
        <v>1437.76</v>
      </c>
      <c r="E15" s="206" t="s">
        <v>709</v>
      </c>
      <c r="F15" s="206" t="s">
        <v>715</v>
      </c>
      <c r="G15" s="206" t="s">
        <v>749</v>
      </c>
      <c r="H15" s="206"/>
      <c r="I15" s="215" t="s">
        <v>1999</v>
      </c>
    </row>
    <row r="16" spans="1:9" s="204" customFormat="1" ht="12" customHeight="1" x14ac:dyDescent="0.3">
      <c r="A16" s="214" t="s">
        <v>441</v>
      </c>
      <c r="B16" s="206" t="s">
        <v>487</v>
      </c>
      <c r="C16" s="206" t="s">
        <v>548</v>
      </c>
      <c r="D16" s="277">
        <v>1664.38</v>
      </c>
      <c r="E16" s="206" t="s">
        <v>709</v>
      </c>
      <c r="F16" s="206" t="s">
        <v>715</v>
      </c>
      <c r="G16" s="206" t="s">
        <v>750</v>
      </c>
      <c r="H16" s="206"/>
      <c r="I16" s="215" t="s">
        <v>1999</v>
      </c>
    </row>
    <row r="17" spans="1:9" s="204" customFormat="1" ht="12" customHeight="1" x14ac:dyDescent="0.3">
      <c r="A17" s="214" t="s">
        <v>441</v>
      </c>
      <c r="B17" s="206" t="s">
        <v>488</v>
      </c>
      <c r="C17" s="206" t="s">
        <v>549</v>
      </c>
      <c r="D17" s="277">
        <v>1585.06</v>
      </c>
      <c r="E17" s="206" t="s">
        <v>709</v>
      </c>
      <c r="F17" s="206" t="s">
        <v>715</v>
      </c>
      <c r="G17" s="206" t="s">
        <v>749</v>
      </c>
      <c r="H17" s="206"/>
      <c r="I17" s="215" t="s">
        <v>1999</v>
      </c>
    </row>
    <row r="18" spans="1:9" s="204" customFormat="1" ht="12" customHeight="1" x14ac:dyDescent="0.3">
      <c r="A18" s="214" t="s">
        <v>441</v>
      </c>
      <c r="B18" s="206" t="s">
        <v>488</v>
      </c>
      <c r="C18" s="206" t="s">
        <v>550</v>
      </c>
      <c r="D18" s="277">
        <v>1811.67</v>
      </c>
      <c r="E18" s="206" t="s">
        <v>709</v>
      </c>
      <c r="F18" s="206" t="s">
        <v>715</v>
      </c>
      <c r="G18" s="206" t="s">
        <v>750</v>
      </c>
      <c r="H18" s="206"/>
      <c r="I18" s="215" t="s">
        <v>1999</v>
      </c>
    </row>
    <row r="19" spans="1:9" s="204" customFormat="1" ht="12" customHeight="1" x14ac:dyDescent="0.3">
      <c r="A19" s="214" t="s">
        <v>442</v>
      </c>
      <c r="B19" s="206" t="s">
        <v>489</v>
      </c>
      <c r="C19" s="206" t="s">
        <v>551</v>
      </c>
      <c r="D19" s="277">
        <v>878.9</v>
      </c>
      <c r="E19" s="206" t="s">
        <v>709</v>
      </c>
      <c r="F19" s="206" t="s">
        <v>715</v>
      </c>
      <c r="G19" s="206" t="s">
        <v>748</v>
      </c>
      <c r="H19" s="206"/>
      <c r="I19" s="215"/>
    </row>
    <row r="20" spans="1:9" s="204" customFormat="1" ht="12" customHeight="1" x14ac:dyDescent="0.3">
      <c r="A20" s="214" t="s">
        <v>443</v>
      </c>
      <c r="B20" s="206" t="s">
        <v>490</v>
      </c>
      <c r="C20" s="206" t="s">
        <v>552</v>
      </c>
      <c r="D20" s="277">
        <v>2441.92</v>
      </c>
      <c r="E20" s="206" t="s">
        <v>708</v>
      </c>
      <c r="F20" s="206" t="s">
        <v>716</v>
      </c>
      <c r="G20" s="206" t="s">
        <v>751</v>
      </c>
      <c r="H20" s="206"/>
      <c r="I20" s="215"/>
    </row>
    <row r="21" spans="1:9" s="204" customFormat="1" ht="12" customHeight="1" x14ac:dyDescent="0.3">
      <c r="A21" s="214" t="s">
        <v>443</v>
      </c>
      <c r="B21" s="206" t="s">
        <v>490</v>
      </c>
      <c r="C21" s="206" t="s">
        <v>553</v>
      </c>
      <c r="D21" s="277">
        <v>2015</v>
      </c>
      <c r="E21" s="206" t="s">
        <v>708</v>
      </c>
      <c r="F21" s="206" t="s">
        <v>716</v>
      </c>
      <c r="G21" s="206" t="s">
        <v>752</v>
      </c>
      <c r="H21" s="206"/>
      <c r="I21" s="215"/>
    </row>
    <row r="22" spans="1:9" s="204" customFormat="1" ht="12" customHeight="1" x14ac:dyDescent="0.3">
      <c r="A22" s="214" t="s">
        <v>443</v>
      </c>
      <c r="B22" s="206" t="s">
        <v>491</v>
      </c>
      <c r="C22" s="206" t="s">
        <v>554</v>
      </c>
      <c r="D22" s="277">
        <v>2115</v>
      </c>
      <c r="E22" s="206" t="s">
        <v>708</v>
      </c>
      <c r="F22" s="206" t="s">
        <v>716</v>
      </c>
      <c r="G22" s="206" t="s">
        <v>752</v>
      </c>
      <c r="H22" s="206"/>
      <c r="I22" s="215"/>
    </row>
    <row r="23" spans="1:9" s="204" customFormat="1" ht="12" customHeight="1" x14ac:dyDescent="0.3">
      <c r="A23" s="214" t="s">
        <v>443</v>
      </c>
      <c r="B23" s="206" t="s">
        <v>491</v>
      </c>
      <c r="C23" s="206" t="s">
        <v>555</v>
      </c>
      <c r="D23" s="277">
        <v>2551.92</v>
      </c>
      <c r="E23" s="206" t="s">
        <v>708</v>
      </c>
      <c r="F23" s="206" t="s">
        <v>716</v>
      </c>
      <c r="G23" s="206" t="s">
        <v>751</v>
      </c>
      <c r="H23" s="206"/>
      <c r="I23" s="215"/>
    </row>
    <row r="24" spans="1:9" s="204" customFormat="1" ht="12" customHeight="1" x14ac:dyDescent="0.3">
      <c r="A24" s="214" t="s">
        <v>444</v>
      </c>
      <c r="B24" s="206" t="s">
        <v>492</v>
      </c>
      <c r="C24" s="206" t="s">
        <v>556</v>
      </c>
      <c r="D24" s="277">
        <v>985.71</v>
      </c>
      <c r="E24" s="206" t="s">
        <v>709</v>
      </c>
      <c r="F24" s="206" t="s">
        <v>716</v>
      </c>
      <c r="G24" s="206" t="s">
        <v>753</v>
      </c>
      <c r="H24" s="206"/>
      <c r="I24" s="215"/>
    </row>
    <row r="25" spans="1:9" s="204" customFormat="1" ht="12" customHeight="1" x14ac:dyDescent="0.3">
      <c r="A25" s="214" t="s">
        <v>444</v>
      </c>
      <c r="B25" s="206" t="s">
        <v>492</v>
      </c>
      <c r="C25" s="206" t="s">
        <v>557</v>
      </c>
      <c r="D25" s="277">
        <v>1041.22</v>
      </c>
      <c r="E25" s="206" t="s">
        <v>709</v>
      </c>
      <c r="F25" s="206" t="s">
        <v>716</v>
      </c>
      <c r="G25" s="206" t="s">
        <v>754</v>
      </c>
      <c r="H25" s="206"/>
      <c r="I25" s="215"/>
    </row>
    <row r="26" spans="1:9" s="204" customFormat="1" ht="12" customHeight="1" x14ac:dyDescent="0.3">
      <c r="A26" s="214" t="s">
        <v>444</v>
      </c>
      <c r="B26" s="206" t="s">
        <v>493</v>
      </c>
      <c r="C26" s="206" t="s">
        <v>558</v>
      </c>
      <c r="D26" s="277">
        <v>198.27</v>
      </c>
      <c r="E26" s="206" t="s">
        <v>709</v>
      </c>
      <c r="F26" s="206" t="s">
        <v>716</v>
      </c>
      <c r="G26" s="206" t="s">
        <v>748</v>
      </c>
      <c r="H26" s="206"/>
      <c r="I26" s="215" t="s">
        <v>726</v>
      </c>
    </row>
    <row r="27" spans="1:9" s="204" customFormat="1" ht="12" customHeight="1" x14ac:dyDescent="0.3">
      <c r="A27" s="214" t="s">
        <v>445</v>
      </c>
      <c r="B27" s="206" t="s">
        <v>494</v>
      </c>
      <c r="C27" s="206" t="s">
        <v>559</v>
      </c>
      <c r="D27" s="277">
        <v>259.45</v>
      </c>
      <c r="E27" s="206" t="s">
        <v>709</v>
      </c>
      <c r="F27" s="206" t="s">
        <v>715</v>
      </c>
      <c r="G27" s="206" t="s">
        <v>748</v>
      </c>
      <c r="H27" s="206"/>
      <c r="I27" s="215" t="s">
        <v>726</v>
      </c>
    </row>
    <row r="28" spans="1:9" s="204" customFormat="1" ht="12" customHeight="1" x14ac:dyDescent="0.3">
      <c r="A28" s="214" t="s">
        <v>446</v>
      </c>
      <c r="B28" s="206" t="s">
        <v>495</v>
      </c>
      <c r="C28" s="206" t="s">
        <v>560</v>
      </c>
      <c r="D28" s="277">
        <v>1367.5</v>
      </c>
      <c r="E28" s="206" t="s">
        <v>709</v>
      </c>
      <c r="F28" s="206" t="s">
        <v>713</v>
      </c>
      <c r="G28" s="206" t="s">
        <v>755</v>
      </c>
      <c r="H28" s="206" t="s">
        <v>722</v>
      </c>
      <c r="I28" s="215" t="s">
        <v>729</v>
      </c>
    </row>
    <row r="29" spans="1:9" s="204" customFormat="1" ht="12" customHeight="1" x14ac:dyDescent="0.3">
      <c r="A29" s="214" t="s">
        <v>446</v>
      </c>
      <c r="B29" s="206" t="s">
        <v>496</v>
      </c>
      <c r="C29" s="206" t="s">
        <v>561</v>
      </c>
      <c r="D29" s="277">
        <v>1455.7</v>
      </c>
      <c r="E29" s="206" t="s">
        <v>709</v>
      </c>
      <c r="F29" s="206" t="s">
        <v>713</v>
      </c>
      <c r="G29" s="206" t="s">
        <v>755</v>
      </c>
      <c r="H29" s="206" t="s">
        <v>722</v>
      </c>
      <c r="I29" s="215"/>
    </row>
    <row r="30" spans="1:9" s="204" customFormat="1" ht="12" customHeight="1" x14ac:dyDescent="0.3">
      <c r="A30" s="214" t="s">
        <v>446</v>
      </c>
      <c r="B30" s="206" t="s">
        <v>497</v>
      </c>
      <c r="C30" s="206" t="s">
        <v>562</v>
      </c>
      <c r="D30" s="277">
        <v>1318.9</v>
      </c>
      <c r="E30" s="206" t="s">
        <v>709</v>
      </c>
      <c r="F30" s="206" t="s">
        <v>713</v>
      </c>
      <c r="G30" s="206" t="s">
        <v>756</v>
      </c>
      <c r="H30" s="206" t="s">
        <v>722</v>
      </c>
      <c r="I30" s="215"/>
    </row>
    <row r="31" spans="1:9" s="204" customFormat="1" ht="12" customHeight="1" x14ac:dyDescent="0.3">
      <c r="A31" s="214" t="s">
        <v>447</v>
      </c>
      <c r="B31" s="206" t="s">
        <v>498</v>
      </c>
      <c r="C31" s="206" t="s">
        <v>563</v>
      </c>
      <c r="D31" s="277">
        <v>1807.5</v>
      </c>
      <c r="E31" s="206" t="s">
        <v>709</v>
      </c>
      <c r="F31" s="206" t="s">
        <v>713</v>
      </c>
      <c r="G31" s="206" t="s">
        <v>755</v>
      </c>
      <c r="H31" s="206" t="s">
        <v>723</v>
      </c>
      <c r="I31" s="215" t="s">
        <v>729</v>
      </c>
    </row>
    <row r="32" spans="1:9" s="204" customFormat="1" ht="12" customHeight="1" x14ac:dyDescent="0.3">
      <c r="A32" s="214" t="s">
        <v>447</v>
      </c>
      <c r="B32" s="206" t="s">
        <v>499</v>
      </c>
      <c r="C32" s="206" t="s">
        <v>564</v>
      </c>
      <c r="D32" s="277">
        <v>1895.7</v>
      </c>
      <c r="E32" s="206" t="s">
        <v>709</v>
      </c>
      <c r="F32" s="206" t="s">
        <v>713</v>
      </c>
      <c r="G32" s="206" t="s">
        <v>755</v>
      </c>
      <c r="H32" s="206" t="s">
        <v>723</v>
      </c>
      <c r="I32" s="215"/>
    </row>
    <row r="33" spans="1:9" s="204" customFormat="1" ht="12" customHeight="1" x14ac:dyDescent="0.3">
      <c r="A33" s="214" t="s">
        <v>448</v>
      </c>
      <c r="B33" s="206" t="s">
        <v>483</v>
      </c>
      <c r="C33" s="206" t="s">
        <v>565</v>
      </c>
      <c r="D33" s="277">
        <v>735.9</v>
      </c>
      <c r="E33" s="206" t="s">
        <v>709</v>
      </c>
      <c r="F33" s="206" t="s">
        <v>717</v>
      </c>
      <c r="G33" s="206" t="s">
        <v>748</v>
      </c>
      <c r="H33" s="206"/>
      <c r="I33" s="215" t="s">
        <v>726</v>
      </c>
    </row>
    <row r="34" spans="1:9" s="204" customFormat="1" ht="12" customHeight="1" x14ac:dyDescent="0.3">
      <c r="A34" s="214" t="s">
        <v>448</v>
      </c>
      <c r="B34" s="206" t="s">
        <v>484</v>
      </c>
      <c r="C34" s="206" t="s">
        <v>566</v>
      </c>
      <c r="D34" s="277">
        <v>933.9</v>
      </c>
      <c r="E34" s="206" t="s">
        <v>709</v>
      </c>
      <c r="F34" s="206" t="s">
        <v>717</v>
      </c>
      <c r="G34" s="206" t="s">
        <v>748</v>
      </c>
      <c r="H34" s="206"/>
      <c r="I34" s="215" t="s">
        <v>726</v>
      </c>
    </row>
    <row r="35" spans="1:9" s="204" customFormat="1" ht="12" customHeight="1" x14ac:dyDescent="0.3">
      <c r="A35" s="214" t="s">
        <v>449</v>
      </c>
      <c r="B35" s="206" t="s">
        <v>500</v>
      </c>
      <c r="C35" s="206" t="s">
        <v>567</v>
      </c>
      <c r="D35" s="277">
        <v>1758.9</v>
      </c>
      <c r="E35" s="206" t="s">
        <v>709</v>
      </c>
      <c r="F35" s="206" t="s">
        <v>713</v>
      </c>
      <c r="G35" s="206" t="s">
        <v>756</v>
      </c>
      <c r="H35" s="206" t="s">
        <v>723</v>
      </c>
      <c r="I35" s="215" t="s">
        <v>730</v>
      </c>
    </row>
    <row r="36" spans="1:9" s="204" customFormat="1" ht="12" customHeight="1" x14ac:dyDescent="0.3">
      <c r="A36" s="214" t="s">
        <v>450</v>
      </c>
      <c r="B36" s="206" t="s">
        <v>501</v>
      </c>
      <c r="C36" s="206" t="s">
        <v>568</v>
      </c>
      <c r="D36" s="277">
        <v>790</v>
      </c>
      <c r="E36" s="206" t="s">
        <v>709</v>
      </c>
      <c r="F36" s="206" t="s">
        <v>717</v>
      </c>
      <c r="G36" s="206" t="s">
        <v>748</v>
      </c>
      <c r="H36" s="206"/>
      <c r="I36" s="215"/>
    </row>
    <row r="37" spans="1:9" s="204" customFormat="1" ht="12" customHeight="1" x14ac:dyDescent="0.3">
      <c r="A37" s="214" t="s">
        <v>450</v>
      </c>
      <c r="B37" s="206" t="s">
        <v>502</v>
      </c>
      <c r="C37" s="206" t="s">
        <v>569</v>
      </c>
      <c r="D37" s="277">
        <v>1150</v>
      </c>
      <c r="E37" s="206" t="s">
        <v>709</v>
      </c>
      <c r="F37" s="206" t="s">
        <v>717</v>
      </c>
      <c r="G37" s="206" t="s">
        <v>748</v>
      </c>
      <c r="H37" s="206"/>
      <c r="I37" s="215"/>
    </row>
    <row r="38" spans="1:9" s="204" customFormat="1" ht="12" customHeight="1" x14ac:dyDescent="0.3">
      <c r="A38" s="214" t="s">
        <v>451</v>
      </c>
      <c r="B38" s="206" t="s">
        <v>500</v>
      </c>
      <c r="C38" s="206" t="s">
        <v>570</v>
      </c>
      <c r="D38" s="277">
        <v>1868.9</v>
      </c>
      <c r="E38" s="206" t="s">
        <v>709</v>
      </c>
      <c r="F38" s="206" t="s">
        <v>713</v>
      </c>
      <c r="G38" s="206" t="s">
        <v>756</v>
      </c>
      <c r="H38" s="206" t="s">
        <v>723</v>
      </c>
      <c r="I38" s="215" t="s">
        <v>730</v>
      </c>
    </row>
    <row r="39" spans="1:9" s="204" customFormat="1" ht="12" customHeight="1" x14ac:dyDescent="0.3">
      <c r="A39" s="214" t="s">
        <v>451</v>
      </c>
      <c r="B39" s="206" t="s">
        <v>497</v>
      </c>
      <c r="C39" s="206" t="s">
        <v>571</v>
      </c>
      <c r="D39" s="277">
        <v>1428.9</v>
      </c>
      <c r="E39" s="206" t="s">
        <v>709</v>
      </c>
      <c r="F39" s="206" t="s">
        <v>713</v>
      </c>
      <c r="G39" s="206" t="s">
        <v>756</v>
      </c>
      <c r="H39" s="206" t="s">
        <v>722</v>
      </c>
      <c r="I39" s="215"/>
    </row>
    <row r="40" spans="1:9" s="204" customFormat="1" ht="12" customHeight="1" x14ac:dyDescent="0.3">
      <c r="A40" s="214" t="s">
        <v>452</v>
      </c>
      <c r="B40" s="206" t="s">
        <v>503</v>
      </c>
      <c r="C40" s="206" t="s">
        <v>572</v>
      </c>
      <c r="D40" s="277">
        <v>1471.77</v>
      </c>
      <c r="E40" s="206" t="s">
        <v>709</v>
      </c>
      <c r="F40" s="206" t="s">
        <v>716</v>
      </c>
      <c r="G40" s="206" t="s">
        <v>757</v>
      </c>
      <c r="H40" s="206"/>
      <c r="I40" s="215"/>
    </row>
    <row r="41" spans="1:9" s="204" customFormat="1" ht="12" customHeight="1" x14ac:dyDescent="0.3">
      <c r="A41" s="214" t="s">
        <v>452</v>
      </c>
      <c r="B41" s="206" t="s">
        <v>504</v>
      </c>
      <c r="C41" s="206" t="s">
        <v>573</v>
      </c>
      <c r="D41" s="277">
        <v>2038.26</v>
      </c>
      <c r="E41" s="206" t="s">
        <v>709</v>
      </c>
      <c r="F41" s="206" t="s">
        <v>716</v>
      </c>
      <c r="G41" s="206" t="s">
        <v>757</v>
      </c>
      <c r="H41" s="206"/>
      <c r="I41" s="215"/>
    </row>
    <row r="42" spans="1:9" s="204" customFormat="1" ht="12" customHeight="1" x14ac:dyDescent="0.3">
      <c r="A42" s="214" t="s">
        <v>453</v>
      </c>
      <c r="B42" s="206" t="s">
        <v>505</v>
      </c>
      <c r="C42" s="206" t="s">
        <v>574</v>
      </c>
      <c r="D42" s="277">
        <v>1981.62</v>
      </c>
      <c r="E42" s="206" t="s">
        <v>709</v>
      </c>
      <c r="F42" s="206" t="s">
        <v>716</v>
      </c>
      <c r="G42" s="206" t="s">
        <v>758</v>
      </c>
      <c r="H42" s="206" t="s">
        <v>723</v>
      </c>
      <c r="I42" s="215" t="s">
        <v>731</v>
      </c>
    </row>
    <row r="43" spans="1:9" s="204" customFormat="1" ht="12" customHeight="1" x14ac:dyDescent="0.3">
      <c r="A43" s="214" t="s">
        <v>453</v>
      </c>
      <c r="B43" s="206" t="s">
        <v>506</v>
      </c>
      <c r="C43" s="206" t="s">
        <v>575</v>
      </c>
      <c r="D43" s="277">
        <v>1471.77</v>
      </c>
      <c r="E43" s="206" t="s">
        <v>709</v>
      </c>
      <c r="F43" s="206" t="s">
        <v>716</v>
      </c>
      <c r="G43" s="206" t="s">
        <v>758</v>
      </c>
      <c r="H43" s="206" t="s">
        <v>723</v>
      </c>
      <c r="I43" s="215" t="s">
        <v>731</v>
      </c>
    </row>
    <row r="44" spans="1:9" s="204" customFormat="1" ht="12" customHeight="1" x14ac:dyDescent="0.3">
      <c r="A44" s="214" t="s">
        <v>454</v>
      </c>
      <c r="B44" s="206" t="s">
        <v>507</v>
      </c>
      <c r="C44" s="206" t="s">
        <v>576</v>
      </c>
      <c r="D44" s="277">
        <v>423.05</v>
      </c>
      <c r="E44" s="206" t="s">
        <v>709</v>
      </c>
      <c r="F44" s="206" t="s">
        <v>715</v>
      </c>
      <c r="G44" s="206" t="s">
        <v>748</v>
      </c>
      <c r="H44" s="206"/>
      <c r="I44" s="215" t="s">
        <v>732</v>
      </c>
    </row>
    <row r="45" spans="1:9" s="204" customFormat="1" ht="12" customHeight="1" x14ac:dyDescent="0.3">
      <c r="A45" s="214" t="s">
        <v>454</v>
      </c>
      <c r="B45" s="206" t="s">
        <v>490</v>
      </c>
      <c r="C45" s="206" t="s">
        <v>577</v>
      </c>
      <c r="D45" s="277">
        <v>1666.94</v>
      </c>
      <c r="E45" s="206" t="s">
        <v>709</v>
      </c>
      <c r="F45" s="206" t="s">
        <v>715</v>
      </c>
      <c r="G45" s="206" t="s">
        <v>758</v>
      </c>
      <c r="H45" s="206" t="s">
        <v>723</v>
      </c>
      <c r="I45" s="215" t="s">
        <v>730</v>
      </c>
    </row>
    <row r="46" spans="1:9" s="204" customFormat="1" ht="12" customHeight="1" x14ac:dyDescent="0.3">
      <c r="A46" s="214" t="s">
        <v>454</v>
      </c>
      <c r="B46" s="206" t="s">
        <v>491</v>
      </c>
      <c r="C46" s="206" t="s">
        <v>578</v>
      </c>
      <c r="D46" s="277">
        <v>1858.33</v>
      </c>
      <c r="E46" s="206" t="s">
        <v>709</v>
      </c>
      <c r="F46" s="206" t="s">
        <v>715</v>
      </c>
      <c r="G46" s="206" t="s">
        <v>758</v>
      </c>
      <c r="H46" s="206" t="s">
        <v>723</v>
      </c>
      <c r="I46" s="215" t="s">
        <v>730</v>
      </c>
    </row>
    <row r="47" spans="1:9" s="204" customFormat="1" ht="12" customHeight="1" x14ac:dyDescent="0.3">
      <c r="A47" s="214" t="s">
        <v>455</v>
      </c>
      <c r="B47" s="206" t="s">
        <v>483</v>
      </c>
      <c r="C47" s="206" t="s">
        <v>579</v>
      </c>
      <c r="D47" s="277">
        <v>520.4</v>
      </c>
      <c r="E47" s="206" t="s">
        <v>709</v>
      </c>
      <c r="F47" s="206" t="s">
        <v>714</v>
      </c>
      <c r="G47" s="206" t="s">
        <v>748</v>
      </c>
      <c r="H47" s="206"/>
      <c r="I47" s="215" t="s">
        <v>726</v>
      </c>
    </row>
    <row r="48" spans="1:9" s="204" customFormat="1" ht="12" customHeight="1" x14ac:dyDescent="0.3">
      <c r="A48" s="214" t="s">
        <v>455</v>
      </c>
      <c r="B48" s="206" t="s">
        <v>508</v>
      </c>
      <c r="C48" s="206" t="s">
        <v>580</v>
      </c>
      <c r="D48" s="277">
        <v>860.3</v>
      </c>
      <c r="E48" s="206" t="s">
        <v>709</v>
      </c>
      <c r="F48" s="206" t="s">
        <v>714</v>
      </c>
      <c r="G48" s="206" t="s">
        <v>748</v>
      </c>
      <c r="H48" s="206"/>
      <c r="I48" s="215" t="s">
        <v>726</v>
      </c>
    </row>
    <row r="49" spans="1:9" s="204" customFormat="1" ht="12" customHeight="1" x14ac:dyDescent="0.3">
      <c r="A49" s="214" t="s">
        <v>455</v>
      </c>
      <c r="B49" s="206" t="s">
        <v>509</v>
      </c>
      <c r="C49" s="206" t="s">
        <v>581</v>
      </c>
      <c r="D49" s="277">
        <v>1460.07</v>
      </c>
      <c r="E49" s="206" t="s">
        <v>709</v>
      </c>
      <c r="F49" s="206" t="s">
        <v>715</v>
      </c>
      <c r="G49" s="206" t="s">
        <v>759</v>
      </c>
      <c r="H49" s="206" t="s">
        <v>723</v>
      </c>
      <c r="I49" s="215" t="s">
        <v>730</v>
      </c>
    </row>
    <row r="50" spans="1:9" s="204" customFormat="1" ht="12" customHeight="1" x14ac:dyDescent="0.3">
      <c r="A50" s="214" t="s">
        <v>455</v>
      </c>
      <c r="B50" s="206" t="s">
        <v>509</v>
      </c>
      <c r="C50" s="206" t="s">
        <v>582</v>
      </c>
      <c r="D50" s="277">
        <v>1573.38</v>
      </c>
      <c r="E50" s="206" t="s">
        <v>709</v>
      </c>
      <c r="F50" s="206" t="s">
        <v>715</v>
      </c>
      <c r="G50" s="206" t="s">
        <v>753</v>
      </c>
      <c r="H50" s="206" t="s">
        <v>723</v>
      </c>
      <c r="I50" s="215" t="s">
        <v>730</v>
      </c>
    </row>
    <row r="51" spans="1:9" s="204" customFormat="1" ht="12" customHeight="1" x14ac:dyDescent="0.3">
      <c r="A51" s="214" t="s">
        <v>455</v>
      </c>
      <c r="B51" s="206" t="s">
        <v>500</v>
      </c>
      <c r="C51" s="206" t="s">
        <v>583</v>
      </c>
      <c r="D51" s="277">
        <v>1686.68</v>
      </c>
      <c r="E51" s="206" t="s">
        <v>709</v>
      </c>
      <c r="F51" s="206" t="s">
        <v>715</v>
      </c>
      <c r="G51" s="206" t="s">
        <v>753</v>
      </c>
      <c r="H51" s="206" t="s">
        <v>723</v>
      </c>
      <c r="I51" s="215" t="s">
        <v>733</v>
      </c>
    </row>
    <row r="52" spans="1:9" s="204" customFormat="1" ht="12" customHeight="1" x14ac:dyDescent="0.3">
      <c r="A52" s="214" t="s">
        <v>455</v>
      </c>
      <c r="B52" s="206" t="s">
        <v>510</v>
      </c>
      <c r="C52" s="206" t="s">
        <v>584</v>
      </c>
      <c r="D52" s="277">
        <v>1573.38</v>
      </c>
      <c r="E52" s="206" t="s">
        <v>708</v>
      </c>
      <c r="F52" s="206" t="s">
        <v>715</v>
      </c>
      <c r="G52" s="206" t="s">
        <v>759</v>
      </c>
      <c r="H52" s="206" t="s">
        <v>723</v>
      </c>
      <c r="I52" s="215" t="s">
        <v>733</v>
      </c>
    </row>
    <row r="53" spans="1:9" s="204" customFormat="1" ht="12" customHeight="1" x14ac:dyDescent="0.3">
      <c r="A53" s="214" t="s">
        <v>456</v>
      </c>
      <c r="B53" s="206" t="s">
        <v>509</v>
      </c>
      <c r="C53" s="206" t="s">
        <v>585</v>
      </c>
      <c r="D53" s="277">
        <v>1741.11</v>
      </c>
      <c r="E53" s="206" t="s">
        <v>709</v>
      </c>
      <c r="F53" s="206" t="s">
        <v>713</v>
      </c>
      <c r="G53" s="206" t="s">
        <v>753</v>
      </c>
      <c r="H53" s="206" t="s">
        <v>723</v>
      </c>
      <c r="I53" s="215" t="s">
        <v>730</v>
      </c>
    </row>
    <row r="54" spans="1:9" s="204" customFormat="1" ht="12" customHeight="1" x14ac:dyDescent="0.3">
      <c r="A54" s="214" t="s">
        <v>456</v>
      </c>
      <c r="B54" s="206" t="s">
        <v>509</v>
      </c>
      <c r="C54" s="206" t="s">
        <v>586</v>
      </c>
      <c r="D54" s="277">
        <v>1831.71</v>
      </c>
      <c r="E54" s="206" t="s">
        <v>709</v>
      </c>
      <c r="F54" s="206" t="s">
        <v>713</v>
      </c>
      <c r="G54" s="206" t="s">
        <v>754</v>
      </c>
      <c r="H54" s="206" t="s">
        <v>723</v>
      </c>
      <c r="I54" s="215" t="s">
        <v>730</v>
      </c>
    </row>
    <row r="55" spans="1:9" s="204" customFormat="1" ht="12" customHeight="1" x14ac:dyDescent="0.3">
      <c r="A55" s="214" t="s">
        <v>456</v>
      </c>
      <c r="B55" s="206" t="s">
        <v>509</v>
      </c>
      <c r="C55" s="206" t="s">
        <v>587</v>
      </c>
      <c r="D55" s="277">
        <v>1994.03</v>
      </c>
      <c r="E55" s="206" t="s">
        <v>709</v>
      </c>
      <c r="F55" s="206" t="s">
        <v>713</v>
      </c>
      <c r="G55" s="206" t="s">
        <v>760</v>
      </c>
      <c r="H55" s="206" t="s">
        <v>723</v>
      </c>
      <c r="I55" s="215" t="s">
        <v>730</v>
      </c>
    </row>
    <row r="56" spans="1:9" s="204" customFormat="1" ht="12" customHeight="1" x14ac:dyDescent="0.3">
      <c r="A56" s="214" t="s">
        <v>456</v>
      </c>
      <c r="B56" s="206" t="s">
        <v>511</v>
      </c>
      <c r="C56" s="206" t="s">
        <v>588</v>
      </c>
      <c r="D56" s="277">
        <v>1562.03</v>
      </c>
      <c r="E56" s="206" t="s">
        <v>709</v>
      </c>
      <c r="F56" s="206" t="s">
        <v>713</v>
      </c>
      <c r="G56" s="206" t="s">
        <v>760</v>
      </c>
      <c r="H56" s="206" t="s">
        <v>722</v>
      </c>
      <c r="I56" s="215"/>
    </row>
    <row r="57" spans="1:9" s="204" customFormat="1" ht="12" customHeight="1" x14ac:dyDescent="0.3">
      <c r="A57" s="214" t="s">
        <v>456</v>
      </c>
      <c r="B57" s="206" t="s">
        <v>511</v>
      </c>
      <c r="C57" s="206" t="s">
        <v>589</v>
      </c>
      <c r="D57" s="277">
        <v>1309.1099999999999</v>
      </c>
      <c r="E57" s="206" t="s">
        <v>709</v>
      </c>
      <c r="F57" s="206" t="s">
        <v>713</v>
      </c>
      <c r="G57" s="206" t="s">
        <v>753</v>
      </c>
      <c r="H57" s="206" t="s">
        <v>722</v>
      </c>
      <c r="I57" s="215"/>
    </row>
    <row r="58" spans="1:9" s="204" customFormat="1" ht="12" customHeight="1" x14ac:dyDescent="0.3">
      <c r="A58" s="214" t="s">
        <v>456</v>
      </c>
      <c r="B58" s="206" t="s">
        <v>511</v>
      </c>
      <c r="C58" s="206" t="s">
        <v>590</v>
      </c>
      <c r="D58" s="277">
        <v>1399.71</v>
      </c>
      <c r="E58" s="206" t="s">
        <v>709</v>
      </c>
      <c r="F58" s="206" t="s">
        <v>713</v>
      </c>
      <c r="G58" s="206" t="s">
        <v>754</v>
      </c>
      <c r="H58" s="206" t="s">
        <v>722</v>
      </c>
      <c r="I58" s="215"/>
    </row>
    <row r="59" spans="1:9" s="204" customFormat="1" ht="12" customHeight="1" x14ac:dyDescent="0.3">
      <c r="A59" s="214" t="s">
        <v>456</v>
      </c>
      <c r="B59" s="206" t="s">
        <v>500</v>
      </c>
      <c r="C59" s="206" t="s">
        <v>591</v>
      </c>
      <c r="D59" s="277">
        <v>1906.11</v>
      </c>
      <c r="E59" s="206" t="s">
        <v>709</v>
      </c>
      <c r="F59" s="206" t="s">
        <v>713</v>
      </c>
      <c r="G59" s="206" t="s">
        <v>753</v>
      </c>
      <c r="H59" s="206" t="s">
        <v>723</v>
      </c>
      <c r="I59" s="215" t="s">
        <v>730</v>
      </c>
    </row>
    <row r="60" spans="1:9" s="204" customFormat="1" ht="12" customHeight="1" x14ac:dyDescent="0.3">
      <c r="A60" s="214" t="s">
        <v>456</v>
      </c>
      <c r="B60" s="206" t="s">
        <v>500</v>
      </c>
      <c r="C60" s="206" t="s">
        <v>592</v>
      </c>
      <c r="D60" s="277">
        <v>1996.71</v>
      </c>
      <c r="E60" s="206" t="s">
        <v>709</v>
      </c>
      <c r="F60" s="206" t="s">
        <v>713</v>
      </c>
      <c r="G60" s="206" t="s">
        <v>754</v>
      </c>
      <c r="H60" s="206" t="s">
        <v>723</v>
      </c>
      <c r="I60" s="215" t="s">
        <v>730</v>
      </c>
    </row>
    <row r="61" spans="1:9" s="204" customFormat="1" ht="12" customHeight="1" x14ac:dyDescent="0.3">
      <c r="A61" s="214" t="s">
        <v>456</v>
      </c>
      <c r="B61" s="206" t="s">
        <v>500</v>
      </c>
      <c r="C61" s="206" t="s">
        <v>593</v>
      </c>
      <c r="D61" s="277">
        <v>2159.0300000000002</v>
      </c>
      <c r="E61" s="206" t="s">
        <v>709</v>
      </c>
      <c r="F61" s="206" t="s">
        <v>713</v>
      </c>
      <c r="G61" s="206" t="s">
        <v>760</v>
      </c>
      <c r="H61" s="206" t="s">
        <v>723</v>
      </c>
      <c r="I61" s="215" t="s">
        <v>730</v>
      </c>
    </row>
    <row r="62" spans="1:9" s="204" customFormat="1" ht="12" customHeight="1" x14ac:dyDescent="0.3">
      <c r="A62" s="214" t="s">
        <v>456</v>
      </c>
      <c r="B62" s="206" t="s">
        <v>512</v>
      </c>
      <c r="C62" s="206" t="s">
        <v>594</v>
      </c>
      <c r="D62" s="277">
        <v>1727.03</v>
      </c>
      <c r="E62" s="206" t="s">
        <v>709</v>
      </c>
      <c r="F62" s="206" t="s">
        <v>713</v>
      </c>
      <c r="G62" s="206" t="s">
        <v>760</v>
      </c>
      <c r="H62" s="206" t="s">
        <v>722</v>
      </c>
      <c r="I62" s="215"/>
    </row>
    <row r="63" spans="1:9" s="204" customFormat="1" ht="12" customHeight="1" x14ac:dyDescent="0.3">
      <c r="A63" s="214" t="s">
        <v>456</v>
      </c>
      <c r="B63" s="206" t="s">
        <v>512</v>
      </c>
      <c r="C63" s="206" t="s">
        <v>595</v>
      </c>
      <c r="D63" s="277">
        <v>1474.11</v>
      </c>
      <c r="E63" s="206" t="s">
        <v>709</v>
      </c>
      <c r="F63" s="206" t="s">
        <v>713</v>
      </c>
      <c r="G63" s="206" t="s">
        <v>753</v>
      </c>
      <c r="H63" s="206" t="s">
        <v>722</v>
      </c>
      <c r="I63" s="215"/>
    </row>
    <row r="64" spans="1:9" s="204" customFormat="1" ht="12" customHeight="1" x14ac:dyDescent="0.3">
      <c r="A64" s="214" t="s">
        <v>456</v>
      </c>
      <c r="B64" s="206" t="s">
        <v>512</v>
      </c>
      <c r="C64" s="206" t="s">
        <v>596</v>
      </c>
      <c r="D64" s="277">
        <v>1564.71</v>
      </c>
      <c r="E64" s="206" t="s">
        <v>709</v>
      </c>
      <c r="F64" s="206" t="s">
        <v>713</v>
      </c>
      <c r="G64" s="206" t="s">
        <v>754</v>
      </c>
      <c r="H64" s="206" t="s">
        <v>722</v>
      </c>
      <c r="I64" s="215"/>
    </row>
    <row r="65" spans="1:9" s="204" customFormat="1" ht="12" customHeight="1" x14ac:dyDescent="0.3">
      <c r="A65" s="214" t="s">
        <v>456</v>
      </c>
      <c r="B65" s="206" t="s">
        <v>527</v>
      </c>
      <c r="C65" s="206" t="s">
        <v>1595</v>
      </c>
      <c r="D65" s="277">
        <v>152.9</v>
      </c>
      <c r="E65" s="206" t="s">
        <v>708</v>
      </c>
      <c r="F65" s="206" t="s">
        <v>715</v>
      </c>
      <c r="G65" s="206" t="s">
        <v>748</v>
      </c>
      <c r="H65" s="206"/>
      <c r="I65" s="215" t="s">
        <v>1596</v>
      </c>
    </row>
    <row r="66" spans="1:9" s="204" customFormat="1" ht="12" customHeight="1" x14ac:dyDescent="0.3">
      <c r="A66" s="214" t="s">
        <v>456</v>
      </c>
      <c r="B66" s="211" t="s">
        <v>483</v>
      </c>
      <c r="C66" s="211" t="s">
        <v>1599</v>
      </c>
      <c r="D66" s="278">
        <v>368.22</v>
      </c>
      <c r="E66" s="211" t="s">
        <v>709</v>
      </c>
      <c r="F66" s="211" t="s">
        <v>714</v>
      </c>
      <c r="G66" s="211" t="s">
        <v>748</v>
      </c>
      <c r="H66" s="211"/>
      <c r="I66" s="215" t="s">
        <v>1996</v>
      </c>
    </row>
    <row r="67" spans="1:9" s="204" customFormat="1" ht="12" customHeight="1" x14ac:dyDescent="0.3">
      <c r="A67" s="214" t="s">
        <v>456</v>
      </c>
      <c r="B67" s="206" t="s">
        <v>484</v>
      </c>
      <c r="C67" s="211" t="s">
        <v>1600</v>
      </c>
      <c r="D67" s="278">
        <v>700.19</v>
      </c>
      <c r="E67" s="211" t="s">
        <v>709</v>
      </c>
      <c r="F67" s="211" t="s">
        <v>714</v>
      </c>
      <c r="G67" s="211" t="s">
        <v>748</v>
      </c>
      <c r="H67" s="211" t="s">
        <v>748</v>
      </c>
      <c r="I67" s="215" t="s">
        <v>1996</v>
      </c>
    </row>
    <row r="68" spans="1:9" s="204" customFormat="1" ht="12" customHeight="1" x14ac:dyDescent="0.3">
      <c r="A68" s="214" t="s">
        <v>457</v>
      </c>
      <c r="B68" s="206" t="s">
        <v>483</v>
      </c>
      <c r="C68" s="206" t="s">
        <v>597</v>
      </c>
      <c r="D68" s="277">
        <v>387.49</v>
      </c>
      <c r="E68" s="206" t="s">
        <v>709</v>
      </c>
      <c r="F68" s="206" t="s">
        <v>714</v>
      </c>
      <c r="G68" s="206" t="s">
        <v>748</v>
      </c>
      <c r="H68" s="206"/>
      <c r="I68" s="215" t="s">
        <v>726</v>
      </c>
    </row>
    <row r="69" spans="1:9" s="204" customFormat="1" ht="12" customHeight="1" x14ac:dyDescent="0.3">
      <c r="A69" s="214" t="s">
        <v>457</v>
      </c>
      <c r="B69" s="206" t="s">
        <v>484</v>
      </c>
      <c r="C69" s="206" t="s">
        <v>598</v>
      </c>
      <c r="D69" s="277">
        <v>700.19</v>
      </c>
      <c r="E69" s="206" t="s">
        <v>709</v>
      </c>
      <c r="F69" s="206" t="s">
        <v>714</v>
      </c>
      <c r="G69" s="206" t="s">
        <v>748</v>
      </c>
      <c r="H69" s="206"/>
      <c r="I69" s="215" t="s">
        <v>726</v>
      </c>
    </row>
    <row r="70" spans="1:9" s="204" customFormat="1" ht="12" customHeight="1" x14ac:dyDescent="0.3">
      <c r="A70" s="214" t="s">
        <v>457</v>
      </c>
      <c r="B70" s="206" t="s">
        <v>513</v>
      </c>
      <c r="C70" s="206" t="s">
        <v>599</v>
      </c>
      <c r="D70" s="277">
        <v>678.67</v>
      </c>
      <c r="E70" s="206" t="s">
        <v>709</v>
      </c>
      <c r="F70" s="206" t="s">
        <v>715</v>
      </c>
      <c r="G70" s="206" t="s">
        <v>761</v>
      </c>
      <c r="H70" s="206"/>
      <c r="I70" s="215"/>
    </row>
    <row r="71" spans="1:9" s="204" customFormat="1" ht="12" customHeight="1" x14ac:dyDescent="0.3">
      <c r="A71" s="214" t="s">
        <v>457</v>
      </c>
      <c r="B71" s="206" t="s">
        <v>513</v>
      </c>
      <c r="C71" s="206" t="s">
        <v>600</v>
      </c>
      <c r="D71" s="277">
        <v>734.2</v>
      </c>
      <c r="E71" s="206" t="s">
        <v>709</v>
      </c>
      <c r="F71" s="206" t="s">
        <v>715</v>
      </c>
      <c r="G71" s="206" t="s">
        <v>762</v>
      </c>
      <c r="H71" s="206"/>
      <c r="I71" s="215"/>
    </row>
    <row r="72" spans="1:9" s="204" customFormat="1" ht="12" customHeight="1" x14ac:dyDescent="0.3">
      <c r="A72" s="214" t="s">
        <v>458</v>
      </c>
      <c r="B72" s="206" t="s">
        <v>514</v>
      </c>
      <c r="C72" s="206" t="s">
        <v>601</v>
      </c>
      <c r="D72" s="277">
        <v>1350.83</v>
      </c>
      <c r="E72" s="206"/>
      <c r="F72" s="206" t="s">
        <v>713</v>
      </c>
      <c r="G72" s="206" t="s">
        <v>763</v>
      </c>
      <c r="H72" s="206" t="s">
        <v>722</v>
      </c>
      <c r="I72" s="215"/>
    </row>
    <row r="73" spans="1:9" s="204" customFormat="1" ht="12" customHeight="1" x14ac:dyDescent="0.3">
      <c r="A73" s="214" t="s">
        <v>458</v>
      </c>
      <c r="B73" s="206" t="s">
        <v>514</v>
      </c>
      <c r="C73" s="206" t="s">
        <v>602</v>
      </c>
      <c r="D73" s="277">
        <v>1590.83</v>
      </c>
      <c r="E73" s="206"/>
      <c r="F73" s="206" t="s">
        <v>713</v>
      </c>
      <c r="G73" s="206" t="s">
        <v>764</v>
      </c>
      <c r="H73" s="206" t="s">
        <v>722</v>
      </c>
      <c r="I73" s="215"/>
    </row>
    <row r="74" spans="1:9" s="204" customFormat="1" ht="12" customHeight="1" x14ac:dyDescent="0.3">
      <c r="A74" s="214" t="s">
        <v>459</v>
      </c>
      <c r="B74" s="206" t="s">
        <v>515</v>
      </c>
      <c r="C74" s="206" t="s">
        <v>603</v>
      </c>
      <c r="D74" s="277">
        <v>1886.27</v>
      </c>
      <c r="E74" s="206"/>
      <c r="F74" s="206" t="s">
        <v>713</v>
      </c>
      <c r="G74" s="206" t="s">
        <v>763</v>
      </c>
      <c r="H74" s="206" t="s">
        <v>723</v>
      </c>
      <c r="I74" s="215"/>
    </row>
    <row r="75" spans="1:9" s="204" customFormat="1" ht="12" customHeight="1" x14ac:dyDescent="0.3">
      <c r="A75" s="214" t="s">
        <v>459</v>
      </c>
      <c r="B75" s="206" t="s">
        <v>515</v>
      </c>
      <c r="C75" s="206" t="s">
        <v>604</v>
      </c>
      <c r="D75" s="277">
        <v>2126.27</v>
      </c>
      <c r="E75" s="206"/>
      <c r="F75" s="206" t="s">
        <v>713</v>
      </c>
      <c r="G75" s="206" t="s">
        <v>764</v>
      </c>
      <c r="H75" s="206" t="s">
        <v>723</v>
      </c>
      <c r="I75" s="215"/>
    </row>
    <row r="76" spans="1:9" s="204" customFormat="1" ht="12" customHeight="1" x14ac:dyDescent="0.3">
      <c r="A76" s="214" t="s">
        <v>458</v>
      </c>
      <c r="B76" s="206" t="s">
        <v>516</v>
      </c>
      <c r="C76" s="206" t="s">
        <v>605</v>
      </c>
      <c r="D76" s="277">
        <v>1515.83</v>
      </c>
      <c r="E76" s="206"/>
      <c r="F76" s="206" t="s">
        <v>713</v>
      </c>
      <c r="G76" s="206" t="s">
        <v>763</v>
      </c>
      <c r="H76" s="206" t="s">
        <v>722</v>
      </c>
      <c r="I76" s="215"/>
    </row>
    <row r="77" spans="1:9" s="204" customFormat="1" ht="12" customHeight="1" x14ac:dyDescent="0.3">
      <c r="A77" s="214" t="s">
        <v>459</v>
      </c>
      <c r="B77" s="206" t="s">
        <v>516</v>
      </c>
      <c r="C77" s="206" t="s">
        <v>606</v>
      </c>
      <c r="D77" s="277">
        <v>1755.83</v>
      </c>
      <c r="E77" s="206"/>
      <c r="F77" s="206" t="s">
        <v>713</v>
      </c>
      <c r="G77" s="206" t="s">
        <v>764</v>
      </c>
      <c r="H77" s="206" t="s">
        <v>722</v>
      </c>
      <c r="I77" s="215"/>
    </row>
    <row r="78" spans="1:9" s="204" customFormat="1" ht="12" customHeight="1" x14ac:dyDescent="0.3">
      <c r="A78" s="214" t="s">
        <v>458</v>
      </c>
      <c r="B78" s="206" t="s">
        <v>517</v>
      </c>
      <c r="C78" s="206" t="s">
        <v>607</v>
      </c>
      <c r="D78" s="277">
        <v>2051.27</v>
      </c>
      <c r="E78" s="206"/>
      <c r="F78" s="206" t="s">
        <v>713</v>
      </c>
      <c r="G78" s="206" t="s">
        <v>763</v>
      </c>
      <c r="H78" s="206" t="s">
        <v>723</v>
      </c>
      <c r="I78" s="215"/>
    </row>
    <row r="79" spans="1:9" s="204" customFormat="1" ht="12" customHeight="1" x14ac:dyDescent="0.3">
      <c r="A79" s="214" t="s">
        <v>458</v>
      </c>
      <c r="B79" s="206" t="s">
        <v>517</v>
      </c>
      <c r="C79" s="206" t="s">
        <v>608</v>
      </c>
      <c r="D79" s="277">
        <v>2291.27</v>
      </c>
      <c r="E79" s="206"/>
      <c r="F79" s="206" t="s">
        <v>713</v>
      </c>
      <c r="G79" s="206" t="s">
        <v>764</v>
      </c>
      <c r="H79" s="206" t="s">
        <v>723</v>
      </c>
      <c r="I79" s="215"/>
    </row>
    <row r="80" spans="1:9" s="204" customFormat="1" ht="12" customHeight="1" x14ac:dyDescent="0.3">
      <c r="A80" s="214" t="s">
        <v>460</v>
      </c>
      <c r="B80" s="206" t="s">
        <v>518</v>
      </c>
      <c r="C80" s="206" t="s">
        <v>609</v>
      </c>
      <c r="D80" s="277">
        <v>1522.11</v>
      </c>
      <c r="E80" s="206" t="s">
        <v>709</v>
      </c>
      <c r="F80" s="206" t="s">
        <v>713</v>
      </c>
      <c r="G80" s="206" t="s">
        <v>765</v>
      </c>
      <c r="H80" s="206" t="s">
        <v>722</v>
      </c>
      <c r="I80" s="215"/>
    </row>
    <row r="81" spans="1:9" s="204" customFormat="1" ht="12" customHeight="1" x14ac:dyDescent="0.3">
      <c r="A81" s="214" t="s">
        <v>460</v>
      </c>
      <c r="B81" s="206" t="s">
        <v>519</v>
      </c>
      <c r="C81" s="206" t="s">
        <v>610</v>
      </c>
      <c r="D81" s="277">
        <v>1906.96</v>
      </c>
      <c r="E81" s="206" t="s">
        <v>709</v>
      </c>
      <c r="F81" s="206" t="s">
        <v>713</v>
      </c>
      <c r="G81" s="206" t="s">
        <v>766</v>
      </c>
      <c r="H81" s="206" t="s">
        <v>723</v>
      </c>
      <c r="I81" s="215"/>
    </row>
    <row r="82" spans="1:9" s="204" customFormat="1" ht="12" customHeight="1" x14ac:dyDescent="0.3">
      <c r="A82" s="214" t="s">
        <v>460</v>
      </c>
      <c r="B82" s="206" t="s">
        <v>519</v>
      </c>
      <c r="C82" s="206" t="s">
        <v>611</v>
      </c>
      <c r="D82" s="277">
        <v>1841.91</v>
      </c>
      <c r="E82" s="206" t="s">
        <v>709</v>
      </c>
      <c r="F82" s="206" t="s">
        <v>713</v>
      </c>
      <c r="G82" s="206" t="s">
        <v>765</v>
      </c>
      <c r="H82" s="206" t="s">
        <v>723</v>
      </c>
      <c r="I82" s="215"/>
    </row>
    <row r="83" spans="1:9" s="204" customFormat="1" ht="12" customHeight="1" x14ac:dyDescent="0.3">
      <c r="A83" s="214" t="s">
        <v>460</v>
      </c>
      <c r="B83" s="206" t="s">
        <v>519</v>
      </c>
      <c r="C83" s="206" t="s">
        <v>612</v>
      </c>
      <c r="D83" s="277">
        <v>1932.51</v>
      </c>
      <c r="E83" s="206" t="s">
        <v>709</v>
      </c>
      <c r="F83" s="206" t="s">
        <v>713</v>
      </c>
      <c r="G83" s="206" t="s">
        <v>767</v>
      </c>
      <c r="H83" s="206" t="s">
        <v>723</v>
      </c>
      <c r="I83" s="215"/>
    </row>
    <row r="84" spans="1:9" s="204" customFormat="1" ht="12" customHeight="1" x14ac:dyDescent="0.3">
      <c r="A84" s="214" t="s">
        <v>460</v>
      </c>
      <c r="B84" s="206" t="s">
        <v>519</v>
      </c>
      <c r="C84" s="206" t="s">
        <v>613</v>
      </c>
      <c r="D84" s="277">
        <v>2094.83</v>
      </c>
      <c r="E84" s="206" t="s">
        <v>709</v>
      </c>
      <c r="F84" s="206" t="s">
        <v>713</v>
      </c>
      <c r="G84" s="206" t="s">
        <v>768</v>
      </c>
      <c r="H84" s="206" t="s">
        <v>723</v>
      </c>
      <c r="I84" s="215"/>
    </row>
    <row r="85" spans="1:9" s="204" customFormat="1" ht="12" customHeight="1" x14ac:dyDescent="0.3">
      <c r="A85" s="214" t="s">
        <v>460</v>
      </c>
      <c r="B85" s="206" t="s">
        <v>520</v>
      </c>
      <c r="C85" s="206" t="s">
        <v>614</v>
      </c>
      <c r="D85" s="277">
        <v>1357.11</v>
      </c>
      <c r="E85" s="206" t="s">
        <v>709</v>
      </c>
      <c r="F85" s="206" t="s">
        <v>713</v>
      </c>
      <c r="G85" s="206" t="s">
        <v>765</v>
      </c>
      <c r="H85" s="206" t="s">
        <v>722</v>
      </c>
      <c r="I85" s="215"/>
    </row>
    <row r="86" spans="1:9" s="204" customFormat="1" ht="12" customHeight="1" x14ac:dyDescent="0.3">
      <c r="A86" s="214" t="s">
        <v>460</v>
      </c>
      <c r="B86" s="206" t="s">
        <v>520</v>
      </c>
      <c r="C86" s="206" t="s">
        <v>615</v>
      </c>
      <c r="D86" s="277">
        <v>1447.71</v>
      </c>
      <c r="E86" s="206" t="s">
        <v>709</v>
      </c>
      <c r="F86" s="206" t="s">
        <v>713</v>
      </c>
      <c r="G86" s="206" t="s">
        <v>767</v>
      </c>
      <c r="H86" s="206" t="s">
        <v>722</v>
      </c>
      <c r="I86" s="215"/>
    </row>
    <row r="87" spans="1:9" s="204" customFormat="1" ht="12" customHeight="1" x14ac:dyDescent="0.3">
      <c r="A87" s="214" t="s">
        <v>460</v>
      </c>
      <c r="B87" s="206" t="s">
        <v>520</v>
      </c>
      <c r="C87" s="206" t="s">
        <v>616</v>
      </c>
      <c r="D87" s="277">
        <v>1610.03</v>
      </c>
      <c r="E87" s="206" t="s">
        <v>709</v>
      </c>
      <c r="F87" s="206" t="s">
        <v>713</v>
      </c>
      <c r="G87" s="206" t="s">
        <v>768</v>
      </c>
      <c r="H87" s="206" t="s">
        <v>722</v>
      </c>
      <c r="I87" s="215"/>
    </row>
    <row r="88" spans="1:9" s="204" customFormat="1" ht="12" customHeight="1" x14ac:dyDescent="0.3">
      <c r="A88" s="214" t="s">
        <v>460</v>
      </c>
      <c r="B88" s="206" t="s">
        <v>520</v>
      </c>
      <c r="C88" s="206" t="s">
        <v>617</v>
      </c>
      <c r="D88" s="277">
        <v>1422.16</v>
      </c>
      <c r="E88" s="206" t="s">
        <v>709</v>
      </c>
      <c r="F88" s="206" t="s">
        <v>713</v>
      </c>
      <c r="G88" s="206" t="s">
        <v>766</v>
      </c>
      <c r="H88" s="206" t="s">
        <v>722</v>
      </c>
      <c r="I88" s="215"/>
    </row>
    <row r="89" spans="1:9" s="204" customFormat="1" ht="12" customHeight="1" x14ac:dyDescent="0.3">
      <c r="A89" s="214" t="s">
        <v>460</v>
      </c>
      <c r="B89" s="206" t="s">
        <v>521</v>
      </c>
      <c r="C89" s="206" t="s">
        <v>618</v>
      </c>
      <c r="D89" s="277">
        <v>2006.91</v>
      </c>
      <c r="E89" s="206" t="s">
        <v>709</v>
      </c>
      <c r="F89" s="206" t="s">
        <v>713</v>
      </c>
      <c r="G89" s="206" t="s">
        <v>765</v>
      </c>
      <c r="H89" s="206" t="s">
        <v>723</v>
      </c>
      <c r="I89" s="215"/>
    </row>
    <row r="90" spans="1:9" s="204" customFormat="1" ht="12" customHeight="1" x14ac:dyDescent="0.3">
      <c r="A90" s="214" t="s">
        <v>460</v>
      </c>
      <c r="B90" s="206" t="s">
        <v>521</v>
      </c>
      <c r="C90" s="206" t="s">
        <v>619</v>
      </c>
      <c r="D90" s="277">
        <v>2097.5100000000002</v>
      </c>
      <c r="E90" s="206" t="s">
        <v>709</v>
      </c>
      <c r="F90" s="206" t="s">
        <v>713</v>
      </c>
      <c r="G90" s="206" t="s">
        <v>767</v>
      </c>
      <c r="H90" s="206" t="s">
        <v>723</v>
      </c>
      <c r="I90" s="215"/>
    </row>
    <row r="91" spans="1:9" s="204" customFormat="1" ht="12" customHeight="1" x14ac:dyDescent="0.3">
      <c r="A91" s="214" t="s">
        <v>460</v>
      </c>
      <c r="B91" s="206" t="s">
        <v>521</v>
      </c>
      <c r="C91" s="206" t="s">
        <v>620</v>
      </c>
      <c r="D91" s="277">
        <v>2259.83</v>
      </c>
      <c r="E91" s="206" t="s">
        <v>709</v>
      </c>
      <c r="F91" s="206" t="s">
        <v>713</v>
      </c>
      <c r="G91" s="206" t="s">
        <v>768</v>
      </c>
      <c r="H91" s="206" t="s">
        <v>723</v>
      </c>
      <c r="I91" s="215"/>
    </row>
    <row r="92" spans="1:9" s="204" customFormat="1" ht="12" customHeight="1" x14ac:dyDescent="0.3">
      <c r="A92" s="214" t="s">
        <v>460</v>
      </c>
      <c r="B92" s="206" t="s">
        <v>521</v>
      </c>
      <c r="C92" s="206" t="s">
        <v>621</v>
      </c>
      <c r="D92" s="277">
        <v>2071.96</v>
      </c>
      <c r="E92" s="206" t="s">
        <v>709</v>
      </c>
      <c r="F92" s="206" t="s">
        <v>713</v>
      </c>
      <c r="G92" s="206" t="s">
        <v>766</v>
      </c>
      <c r="H92" s="206" t="s">
        <v>723</v>
      </c>
      <c r="I92" s="215"/>
    </row>
    <row r="93" spans="1:9" s="204" customFormat="1" ht="12" customHeight="1" x14ac:dyDescent="0.3">
      <c r="A93" s="214" t="s">
        <v>460</v>
      </c>
      <c r="B93" s="206" t="s">
        <v>518</v>
      </c>
      <c r="C93" s="206" t="s">
        <v>622</v>
      </c>
      <c r="D93" s="277">
        <v>1587.16</v>
      </c>
      <c r="E93" s="206" t="s">
        <v>709</v>
      </c>
      <c r="F93" s="206" t="s">
        <v>713</v>
      </c>
      <c r="G93" s="206" t="s">
        <v>766</v>
      </c>
      <c r="H93" s="206" t="s">
        <v>722</v>
      </c>
      <c r="I93" s="215"/>
    </row>
    <row r="94" spans="1:9" s="204" customFormat="1" ht="12" customHeight="1" x14ac:dyDescent="0.3">
      <c r="A94" s="214" t="s">
        <v>460</v>
      </c>
      <c r="B94" s="206" t="s">
        <v>518</v>
      </c>
      <c r="C94" s="206" t="s">
        <v>623</v>
      </c>
      <c r="D94" s="277">
        <v>1612.71</v>
      </c>
      <c r="E94" s="206" t="s">
        <v>709</v>
      </c>
      <c r="F94" s="206" t="s">
        <v>713</v>
      </c>
      <c r="G94" s="206" t="s">
        <v>767</v>
      </c>
      <c r="H94" s="206" t="s">
        <v>722</v>
      </c>
      <c r="I94" s="215"/>
    </row>
    <row r="95" spans="1:9" s="204" customFormat="1" ht="12" customHeight="1" x14ac:dyDescent="0.3">
      <c r="A95" s="214" t="s">
        <v>460</v>
      </c>
      <c r="B95" s="206" t="s">
        <v>518</v>
      </c>
      <c r="C95" s="206" t="s">
        <v>624</v>
      </c>
      <c r="D95" s="277">
        <v>1775.03</v>
      </c>
      <c r="E95" s="206" t="s">
        <v>709</v>
      </c>
      <c r="F95" s="206" t="s">
        <v>713</v>
      </c>
      <c r="G95" s="206" t="s">
        <v>768</v>
      </c>
      <c r="H95" s="206" t="s">
        <v>722</v>
      </c>
      <c r="I95" s="215"/>
    </row>
    <row r="96" spans="1:9" s="204" customFormat="1" ht="12" customHeight="1" x14ac:dyDescent="0.3">
      <c r="A96" s="214" t="s">
        <v>461</v>
      </c>
      <c r="B96" s="206" t="s">
        <v>522</v>
      </c>
      <c r="C96" s="206" t="s">
        <v>625</v>
      </c>
      <c r="D96" s="277">
        <v>2094.83</v>
      </c>
      <c r="E96" s="206" t="s">
        <v>709</v>
      </c>
      <c r="F96" s="206" t="s">
        <v>713</v>
      </c>
      <c r="G96" s="206" t="s">
        <v>768</v>
      </c>
      <c r="H96" s="206" t="s">
        <v>723</v>
      </c>
      <c r="I96" s="215"/>
    </row>
    <row r="97" spans="1:9" s="204" customFormat="1" ht="12" customHeight="1" x14ac:dyDescent="0.3">
      <c r="A97" s="214" t="s">
        <v>461</v>
      </c>
      <c r="B97" s="206" t="s">
        <v>522</v>
      </c>
      <c r="C97" s="206" t="s">
        <v>626</v>
      </c>
      <c r="D97" s="277">
        <v>1906.96</v>
      </c>
      <c r="E97" s="206" t="s">
        <v>709</v>
      </c>
      <c r="F97" s="206" t="s">
        <v>713</v>
      </c>
      <c r="G97" s="206" t="s">
        <v>766</v>
      </c>
      <c r="H97" s="206" t="s">
        <v>723</v>
      </c>
      <c r="I97" s="215"/>
    </row>
    <row r="98" spans="1:9" s="204" customFormat="1" ht="12" customHeight="1" x14ac:dyDescent="0.3">
      <c r="A98" s="214" t="s">
        <v>461</v>
      </c>
      <c r="B98" s="206" t="s">
        <v>522</v>
      </c>
      <c r="C98" s="206" t="s">
        <v>627</v>
      </c>
      <c r="D98" s="277">
        <v>1841.91</v>
      </c>
      <c r="E98" s="206" t="s">
        <v>709</v>
      </c>
      <c r="F98" s="206" t="s">
        <v>713</v>
      </c>
      <c r="G98" s="206" t="s">
        <v>765</v>
      </c>
      <c r="H98" s="206" t="s">
        <v>723</v>
      </c>
      <c r="I98" s="215"/>
    </row>
    <row r="99" spans="1:9" s="204" customFormat="1" ht="12" customHeight="1" x14ac:dyDescent="0.3">
      <c r="A99" s="214" t="s">
        <v>461</v>
      </c>
      <c r="B99" s="206" t="s">
        <v>522</v>
      </c>
      <c r="C99" s="206" t="s">
        <v>628</v>
      </c>
      <c r="D99" s="277">
        <v>1932.51</v>
      </c>
      <c r="E99" s="206" t="s">
        <v>709</v>
      </c>
      <c r="F99" s="206" t="s">
        <v>713</v>
      </c>
      <c r="G99" s="206" t="s">
        <v>767</v>
      </c>
      <c r="H99" s="206" t="s">
        <v>723</v>
      </c>
      <c r="I99" s="215"/>
    </row>
    <row r="100" spans="1:9" s="204" customFormat="1" ht="12" customHeight="1" x14ac:dyDescent="0.3">
      <c r="A100" s="214" t="s">
        <v>461</v>
      </c>
      <c r="B100" s="206" t="s">
        <v>511</v>
      </c>
      <c r="C100" s="206" t="s">
        <v>629</v>
      </c>
      <c r="D100" s="277">
        <v>1610.03</v>
      </c>
      <c r="E100" s="206" t="s">
        <v>709</v>
      </c>
      <c r="F100" s="206" t="s">
        <v>713</v>
      </c>
      <c r="G100" s="206" t="s">
        <v>768</v>
      </c>
      <c r="H100" s="206" t="s">
        <v>722</v>
      </c>
      <c r="I100" s="215"/>
    </row>
    <row r="101" spans="1:9" s="204" customFormat="1" ht="12" customHeight="1" x14ac:dyDescent="0.3">
      <c r="A101" s="214" t="s">
        <v>461</v>
      </c>
      <c r="B101" s="206" t="s">
        <v>511</v>
      </c>
      <c r="C101" s="206" t="s">
        <v>630</v>
      </c>
      <c r="D101" s="277">
        <v>1422.16</v>
      </c>
      <c r="E101" s="206" t="s">
        <v>709</v>
      </c>
      <c r="F101" s="206" t="s">
        <v>713</v>
      </c>
      <c r="G101" s="206" t="s">
        <v>766</v>
      </c>
      <c r="H101" s="206" t="s">
        <v>722</v>
      </c>
      <c r="I101" s="215"/>
    </row>
    <row r="102" spans="1:9" s="204" customFormat="1" ht="12" customHeight="1" x14ac:dyDescent="0.3">
      <c r="A102" s="214" t="s">
        <v>461</v>
      </c>
      <c r="B102" s="206" t="s">
        <v>511</v>
      </c>
      <c r="C102" s="206" t="s">
        <v>631</v>
      </c>
      <c r="D102" s="277">
        <v>1357.11</v>
      </c>
      <c r="E102" s="206" t="s">
        <v>709</v>
      </c>
      <c r="F102" s="206" t="s">
        <v>713</v>
      </c>
      <c r="G102" s="206" t="s">
        <v>765</v>
      </c>
      <c r="H102" s="206" t="s">
        <v>722</v>
      </c>
      <c r="I102" s="215"/>
    </row>
    <row r="103" spans="1:9" s="204" customFormat="1" ht="12" customHeight="1" x14ac:dyDescent="0.3">
      <c r="A103" s="214" t="s">
        <v>461</v>
      </c>
      <c r="B103" s="206" t="s">
        <v>511</v>
      </c>
      <c r="C103" s="206" t="s">
        <v>632</v>
      </c>
      <c r="D103" s="277">
        <v>1447.71</v>
      </c>
      <c r="E103" s="206" t="s">
        <v>709</v>
      </c>
      <c r="F103" s="206" t="s">
        <v>713</v>
      </c>
      <c r="G103" s="206" t="s">
        <v>767</v>
      </c>
      <c r="H103" s="206" t="s">
        <v>722</v>
      </c>
      <c r="I103" s="215"/>
    </row>
    <row r="104" spans="1:9" s="204" customFormat="1" ht="12" customHeight="1" x14ac:dyDescent="0.3">
      <c r="A104" s="214" t="s">
        <v>461</v>
      </c>
      <c r="B104" s="206" t="s">
        <v>523</v>
      </c>
      <c r="C104" s="206" t="s">
        <v>633</v>
      </c>
      <c r="D104" s="277">
        <v>2259.83</v>
      </c>
      <c r="E104" s="206" t="s">
        <v>709</v>
      </c>
      <c r="F104" s="206" t="s">
        <v>713</v>
      </c>
      <c r="G104" s="206" t="s">
        <v>768</v>
      </c>
      <c r="H104" s="206" t="s">
        <v>723</v>
      </c>
      <c r="I104" s="215"/>
    </row>
    <row r="105" spans="1:9" s="204" customFormat="1" ht="12" customHeight="1" x14ac:dyDescent="0.3">
      <c r="A105" s="214" t="s">
        <v>461</v>
      </c>
      <c r="B105" s="206" t="s">
        <v>523</v>
      </c>
      <c r="C105" s="206" t="s">
        <v>634</v>
      </c>
      <c r="D105" s="277">
        <v>2071.96</v>
      </c>
      <c r="E105" s="206" t="s">
        <v>709</v>
      </c>
      <c r="F105" s="206" t="s">
        <v>713</v>
      </c>
      <c r="G105" s="206" t="s">
        <v>766</v>
      </c>
      <c r="H105" s="206" t="s">
        <v>723</v>
      </c>
      <c r="I105" s="215"/>
    </row>
    <row r="106" spans="1:9" s="204" customFormat="1" ht="12" customHeight="1" x14ac:dyDescent="0.3">
      <c r="A106" s="214" t="s">
        <v>461</v>
      </c>
      <c r="B106" s="206" t="s">
        <v>523</v>
      </c>
      <c r="C106" s="206" t="s">
        <v>635</v>
      </c>
      <c r="D106" s="277">
        <v>2006.91</v>
      </c>
      <c r="E106" s="206" t="s">
        <v>709</v>
      </c>
      <c r="F106" s="206" t="s">
        <v>713</v>
      </c>
      <c r="G106" s="206" t="s">
        <v>765</v>
      </c>
      <c r="H106" s="206" t="s">
        <v>723</v>
      </c>
      <c r="I106" s="215"/>
    </row>
    <row r="107" spans="1:9" s="204" customFormat="1" ht="12" customHeight="1" x14ac:dyDescent="0.3">
      <c r="A107" s="214" t="s">
        <v>461</v>
      </c>
      <c r="B107" s="206" t="s">
        <v>523</v>
      </c>
      <c r="C107" s="206" t="s">
        <v>636</v>
      </c>
      <c r="D107" s="277">
        <v>2097.5100000000002</v>
      </c>
      <c r="E107" s="206" t="s">
        <v>709</v>
      </c>
      <c r="F107" s="206" t="s">
        <v>713</v>
      </c>
      <c r="G107" s="206" t="s">
        <v>767</v>
      </c>
      <c r="H107" s="206" t="s">
        <v>723</v>
      </c>
      <c r="I107" s="215"/>
    </row>
    <row r="108" spans="1:9" s="204" customFormat="1" ht="12" customHeight="1" x14ac:dyDescent="0.3">
      <c r="A108" s="214" t="s">
        <v>461</v>
      </c>
      <c r="B108" s="206" t="s">
        <v>512</v>
      </c>
      <c r="C108" s="206" t="s">
        <v>637</v>
      </c>
      <c r="D108" s="277">
        <v>1775.03</v>
      </c>
      <c r="E108" s="206" t="s">
        <v>709</v>
      </c>
      <c r="F108" s="206" t="s">
        <v>713</v>
      </c>
      <c r="G108" s="206" t="s">
        <v>768</v>
      </c>
      <c r="H108" s="206" t="s">
        <v>722</v>
      </c>
      <c r="I108" s="215"/>
    </row>
    <row r="109" spans="1:9" s="204" customFormat="1" ht="12" customHeight="1" x14ac:dyDescent="0.3">
      <c r="A109" s="214" t="s">
        <v>461</v>
      </c>
      <c r="B109" s="206" t="s">
        <v>512</v>
      </c>
      <c r="C109" s="206" t="s">
        <v>638</v>
      </c>
      <c r="D109" s="277">
        <v>1587.16</v>
      </c>
      <c r="E109" s="206" t="s">
        <v>709</v>
      </c>
      <c r="F109" s="206" t="s">
        <v>713</v>
      </c>
      <c r="G109" s="206" t="s">
        <v>766</v>
      </c>
      <c r="H109" s="206" t="s">
        <v>722</v>
      </c>
      <c r="I109" s="215"/>
    </row>
    <row r="110" spans="1:9" s="204" customFormat="1" ht="12" customHeight="1" x14ac:dyDescent="0.3">
      <c r="A110" s="214" t="s">
        <v>461</v>
      </c>
      <c r="B110" s="206" t="s">
        <v>512</v>
      </c>
      <c r="C110" s="206" t="s">
        <v>639</v>
      </c>
      <c r="D110" s="277">
        <v>1522.11</v>
      </c>
      <c r="E110" s="206" t="s">
        <v>709</v>
      </c>
      <c r="F110" s="206" t="s">
        <v>713</v>
      </c>
      <c r="G110" s="206" t="s">
        <v>765</v>
      </c>
      <c r="H110" s="206" t="s">
        <v>722</v>
      </c>
      <c r="I110" s="215"/>
    </row>
    <row r="111" spans="1:9" s="204" customFormat="1" ht="12" customHeight="1" x14ac:dyDescent="0.3">
      <c r="A111" s="214" t="s">
        <v>461</v>
      </c>
      <c r="B111" s="206" t="s">
        <v>512</v>
      </c>
      <c r="C111" s="206" t="s">
        <v>640</v>
      </c>
      <c r="D111" s="277">
        <v>1612.71</v>
      </c>
      <c r="E111" s="206" t="s">
        <v>709</v>
      </c>
      <c r="F111" s="206" t="s">
        <v>713</v>
      </c>
      <c r="G111" s="206" t="s">
        <v>767</v>
      </c>
      <c r="H111" s="206" t="s">
        <v>722</v>
      </c>
      <c r="I111" s="215"/>
    </row>
    <row r="112" spans="1:9" s="204" customFormat="1" ht="12" customHeight="1" x14ac:dyDescent="0.3">
      <c r="A112" s="214" t="s">
        <v>462</v>
      </c>
      <c r="B112" s="206" t="s">
        <v>524</v>
      </c>
      <c r="C112" s="206" t="s">
        <v>641</v>
      </c>
      <c r="D112" s="277">
        <v>452.07</v>
      </c>
      <c r="E112" s="206" t="s">
        <v>709</v>
      </c>
      <c r="F112" s="206" t="s">
        <v>716</v>
      </c>
      <c r="G112" s="206" t="s">
        <v>748</v>
      </c>
      <c r="H112" s="206"/>
      <c r="I112" s="215"/>
    </row>
    <row r="113" spans="1:9" s="204" customFormat="1" ht="12" customHeight="1" x14ac:dyDescent="0.3">
      <c r="A113" s="214" t="s">
        <v>462</v>
      </c>
      <c r="B113" s="206" t="s">
        <v>491</v>
      </c>
      <c r="C113" s="206" t="s">
        <v>642</v>
      </c>
      <c r="D113" s="277">
        <v>1302.95</v>
      </c>
      <c r="E113" s="206" t="s">
        <v>709</v>
      </c>
      <c r="F113" s="206" t="s">
        <v>716</v>
      </c>
      <c r="G113" s="206" t="s">
        <v>753</v>
      </c>
      <c r="H113" s="206"/>
      <c r="I113" s="215"/>
    </row>
    <row r="114" spans="1:9" s="204" customFormat="1" ht="12" customHeight="1" x14ac:dyDescent="0.3">
      <c r="A114" s="214" t="s">
        <v>462</v>
      </c>
      <c r="B114" s="206" t="s">
        <v>491</v>
      </c>
      <c r="C114" s="206" t="s">
        <v>643</v>
      </c>
      <c r="D114" s="277">
        <v>1393.59</v>
      </c>
      <c r="E114" s="206" t="s">
        <v>709</v>
      </c>
      <c r="F114" s="206" t="s">
        <v>716</v>
      </c>
      <c r="G114" s="206" t="s">
        <v>754</v>
      </c>
      <c r="H114" s="206"/>
      <c r="I114" s="215"/>
    </row>
    <row r="115" spans="1:9" s="204" customFormat="1" ht="12" customHeight="1" x14ac:dyDescent="0.3">
      <c r="A115" s="214" t="s">
        <v>463</v>
      </c>
      <c r="B115" s="206" t="s">
        <v>501</v>
      </c>
      <c r="C115" s="206" t="s">
        <v>644</v>
      </c>
      <c r="D115" s="277">
        <v>438.9</v>
      </c>
      <c r="E115" s="206" t="s">
        <v>709</v>
      </c>
      <c r="F115" s="206" t="s">
        <v>713</v>
      </c>
      <c r="G115" s="206" t="s">
        <v>748</v>
      </c>
      <c r="H115" s="206"/>
      <c r="I115" s="215"/>
    </row>
    <row r="116" spans="1:9" s="204" customFormat="1" ht="12" customHeight="1" x14ac:dyDescent="0.3">
      <c r="A116" s="214" t="s">
        <v>463</v>
      </c>
      <c r="B116" s="206" t="s">
        <v>502</v>
      </c>
      <c r="C116" s="206" t="s">
        <v>645</v>
      </c>
      <c r="D116" s="277">
        <v>768.9</v>
      </c>
      <c r="E116" s="206" t="s">
        <v>709</v>
      </c>
      <c r="F116" s="206" t="s">
        <v>713</v>
      </c>
      <c r="G116" s="206" t="s">
        <v>748</v>
      </c>
      <c r="H116" s="206"/>
      <c r="I116" s="215"/>
    </row>
    <row r="117" spans="1:9" s="204" customFormat="1" ht="12" customHeight="1" x14ac:dyDescent="0.3">
      <c r="A117" s="214" t="s">
        <v>463</v>
      </c>
      <c r="B117" s="206" t="s">
        <v>525</v>
      </c>
      <c r="C117" s="206" t="s">
        <v>646</v>
      </c>
      <c r="D117" s="277">
        <v>2099.02</v>
      </c>
      <c r="E117" s="206"/>
      <c r="F117" s="206" t="s">
        <v>714</v>
      </c>
      <c r="G117" s="206" t="s">
        <v>769</v>
      </c>
      <c r="H117" s="206" t="s">
        <v>723</v>
      </c>
      <c r="I117" s="215"/>
    </row>
    <row r="118" spans="1:9" s="204" customFormat="1" ht="12" customHeight="1" x14ac:dyDescent="0.3">
      <c r="A118" s="214" t="s">
        <v>463</v>
      </c>
      <c r="B118" s="206" t="s">
        <v>525</v>
      </c>
      <c r="C118" s="206" t="s">
        <v>647</v>
      </c>
      <c r="D118" s="277">
        <v>1846.1</v>
      </c>
      <c r="E118" s="206"/>
      <c r="F118" s="206" t="s">
        <v>714</v>
      </c>
      <c r="G118" s="206" t="s">
        <v>770</v>
      </c>
      <c r="H118" s="206" t="s">
        <v>723</v>
      </c>
      <c r="I118" s="215"/>
    </row>
    <row r="119" spans="1:9" s="204" customFormat="1" ht="12" customHeight="1" x14ac:dyDescent="0.3">
      <c r="A119" s="214" t="s">
        <v>463</v>
      </c>
      <c r="B119" s="206" t="s">
        <v>526</v>
      </c>
      <c r="C119" s="206" t="s">
        <v>648</v>
      </c>
      <c r="D119" s="277">
        <v>1222.94</v>
      </c>
      <c r="E119" s="206"/>
      <c r="F119" s="206" t="s">
        <v>714</v>
      </c>
      <c r="G119" s="206" t="s">
        <v>770</v>
      </c>
      <c r="H119" s="206" t="s">
        <v>722</v>
      </c>
      <c r="I119" s="215"/>
    </row>
    <row r="120" spans="1:9" s="204" customFormat="1" ht="12" customHeight="1" x14ac:dyDescent="0.3">
      <c r="A120" s="214" t="s">
        <v>463</v>
      </c>
      <c r="B120" s="206" t="s">
        <v>526</v>
      </c>
      <c r="C120" s="206" t="s">
        <v>649</v>
      </c>
      <c r="D120" s="277">
        <v>1475.86</v>
      </c>
      <c r="E120" s="206"/>
      <c r="F120" s="206" t="s">
        <v>714</v>
      </c>
      <c r="G120" s="206" t="s">
        <v>769</v>
      </c>
      <c r="H120" s="206" t="s">
        <v>722</v>
      </c>
      <c r="I120" s="215"/>
    </row>
    <row r="121" spans="1:9" s="204" customFormat="1" ht="12" customHeight="1" x14ac:dyDescent="0.3">
      <c r="A121" s="214" t="s">
        <v>463</v>
      </c>
      <c r="B121" s="206" t="s">
        <v>527</v>
      </c>
      <c r="C121" s="206" t="s">
        <v>650</v>
      </c>
      <c r="D121" s="277">
        <v>152.9</v>
      </c>
      <c r="E121" s="206" t="s">
        <v>708</v>
      </c>
      <c r="F121" s="206" t="s">
        <v>715</v>
      </c>
      <c r="G121" s="206" t="s">
        <v>748</v>
      </c>
      <c r="H121" s="206"/>
      <c r="I121" s="215" t="s">
        <v>734</v>
      </c>
    </row>
    <row r="122" spans="1:9" s="204" customFormat="1" ht="12" customHeight="1" x14ac:dyDescent="0.3">
      <c r="A122" s="214" t="s">
        <v>463</v>
      </c>
      <c r="B122" s="206" t="s">
        <v>528</v>
      </c>
      <c r="C122" s="206" t="s">
        <v>651</v>
      </c>
      <c r="D122" s="277">
        <v>1936.74</v>
      </c>
      <c r="E122" s="206"/>
      <c r="F122" s="206" t="s">
        <v>714</v>
      </c>
      <c r="G122" s="206" t="s">
        <v>770</v>
      </c>
      <c r="H122" s="206" t="s">
        <v>723</v>
      </c>
      <c r="I122" s="215"/>
    </row>
    <row r="123" spans="1:9" s="204" customFormat="1" ht="12" customHeight="1" x14ac:dyDescent="0.3">
      <c r="A123" s="214" t="s">
        <v>463</v>
      </c>
      <c r="B123" s="206" t="s">
        <v>528</v>
      </c>
      <c r="C123" s="206" t="s">
        <v>652</v>
      </c>
      <c r="D123" s="277">
        <v>2189.66</v>
      </c>
      <c r="E123" s="206"/>
      <c r="F123" s="206" t="s">
        <v>714</v>
      </c>
      <c r="G123" s="206" t="s">
        <v>769</v>
      </c>
      <c r="H123" s="206" t="s">
        <v>723</v>
      </c>
      <c r="I123" s="215"/>
    </row>
    <row r="124" spans="1:9" s="204" customFormat="1" ht="12" customHeight="1" x14ac:dyDescent="0.3">
      <c r="A124" s="214" t="s">
        <v>463</v>
      </c>
      <c r="B124" s="206" t="s">
        <v>529</v>
      </c>
      <c r="C124" s="206" t="s">
        <v>653</v>
      </c>
      <c r="D124" s="277">
        <v>1566.5</v>
      </c>
      <c r="E124" s="206"/>
      <c r="F124" s="206" t="s">
        <v>714</v>
      </c>
      <c r="G124" s="206" t="s">
        <v>769</v>
      </c>
      <c r="H124" s="206" t="s">
        <v>722</v>
      </c>
      <c r="I124" s="215"/>
    </row>
    <row r="125" spans="1:9" s="204" customFormat="1" ht="12" customHeight="1" x14ac:dyDescent="0.3">
      <c r="A125" s="214" t="s">
        <v>463</v>
      </c>
      <c r="B125" s="206" t="s">
        <v>529</v>
      </c>
      <c r="C125" s="206" t="s">
        <v>654</v>
      </c>
      <c r="D125" s="277">
        <v>1313.58</v>
      </c>
      <c r="E125" s="206"/>
      <c r="F125" s="206" t="s">
        <v>714</v>
      </c>
      <c r="G125" s="206" t="s">
        <v>770</v>
      </c>
      <c r="H125" s="206" t="s">
        <v>722</v>
      </c>
      <c r="I125" s="215"/>
    </row>
    <row r="126" spans="1:9" s="204" customFormat="1" ht="12" customHeight="1" x14ac:dyDescent="0.3">
      <c r="A126" s="214" t="s">
        <v>464</v>
      </c>
      <c r="B126" s="206" t="s">
        <v>483</v>
      </c>
      <c r="C126" s="206" t="s">
        <v>655</v>
      </c>
      <c r="D126" s="277">
        <v>406.75</v>
      </c>
      <c r="E126" s="206" t="s">
        <v>709</v>
      </c>
      <c r="F126" s="206" t="s">
        <v>714</v>
      </c>
      <c r="G126" s="206" t="s">
        <v>748</v>
      </c>
      <c r="H126" s="206"/>
      <c r="I126" s="215" t="s">
        <v>726</v>
      </c>
    </row>
    <row r="127" spans="1:9" s="204" customFormat="1" ht="12" customHeight="1" x14ac:dyDescent="0.3">
      <c r="A127" s="214" t="s">
        <v>464</v>
      </c>
      <c r="B127" s="206" t="s">
        <v>484</v>
      </c>
      <c r="C127" s="206" t="s">
        <v>656</v>
      </c>
      <c r="D127" s="277">
        <v>656.01</v>
      </c>
      <c r="E127" s="206" t="s">
        <v>709</v>
      </c>
      <c r="F127" s="206" t="s">
        <v>714</v>
      </c>
      <c r="G127" s="206" t="s">
        <v>748</v>
      </c>
      <c r="H127" s="206"/>
      <c r="I127" s="215" t="s">
        <v>726</v>
      </c>
    </row>
    <row r="128" spans="1:9" s="204" customFormat="1" ht="12" customHeight="1" x14ac:dyDescent="0.3">
      <c r="A128" s="214" t="s">
        <v>465</v>
      </c>
      <c r="B128" s="206" t="s">
        <v>530</v>
      </c>
      <c r="C128" s="206" t="s">
        <v>657</v>
      </c>
      <c r="D128" s="277">
        <v>668.45</v>
      </c>
      <c r="E128" s="206" t="s">
        <v>709</v>
      </c>
      <c r="F128" s="206" t="s">
        <v>715</v>
      </c>
      <c r="G128" s="206" t="s">
        <v>771</v>
      </c>
      <c r="H128" s="206"/>
      <c r="I128" s="215" t="s">
        <v>735</v>
      </c>
    </row>
    <row r="129" spans="1:9" s="204" customFormat="1" ht="12" customHeight="1" x14ac:dyDescent="0.3">
      <c r="A129" s="214" t="s">
        <v>465</v>
      </c>
      <c r="B129" s="206" t="s">
        <v>530</v>
      </c>
      <c r="C129" s="206" t="s">
        <v>658</v>
      </c>
      <c r="D129" s="277">
        <v>623.15</v>
      </c>
      <c r="E129" s="206" t="s">
        <v>709</v>
      </c>
      <c r="F129" s="206" t="s">
        <v>715</v>
      </c>
      <c r="G129" s="206" t="s">
        <v>770</v>
      </c>
      <c r="H129" s="206"/>
      <c r="I129" s="215" t="s">
        <v>735</v>
      </c>
    </row>
    <row r="130" spans="1:9" s="204" customFormat="1" ht="12" customHeight="1" x14ac:dyDescent="0.3">
      <c r="A130" s="214" t="s">
        <v>466</v>
      </c>
      <c r="B130" s="206" t="s">
        <v>483</v>
      </c>
      <c r="C130" s="206" t="s">
        <v>659</v>
      </c>
      <c r="D130" s="277">
        <v>406.75</v>
      </c>
      <c r="E130" s="206" t="s">
        <v>709</v>
      </c>
      <c r="F130" s="206" t="s">
        <v>714</v>
      </c>
      <c r="G130" s="206" t="s">
        <v>748</v>
      </c>
      <c r="H130" s="206"/>
      <c r="I130" s="215" t="s">
        <v>726</v>
      </c>
    </row>
    <row r="131" spans="1:9" s="204" customFormat="1" ht="12" customHeight="1" x14ac:dyDescent="0.3">
      <c r="A131" s="214" t="s">
        <v>466</v>
      </c>
      <c r="B131" s="206" t="s">
        <v>484</v>
      </c>
      <c r="C131" s="206" t="s">
        <v>660</v>
      </c>
      <c r="D131" s="277">
        <v>656.01</v>
      </c>
      <c r="E131" s="206" t="s">
        <v>709</v>
      </c>
      <c r="F131" s="206" t="s">
        <v>714</v>
      </c>
      <c r="G131" s="206" t="s">
        <v>748</v>
      </c>
      <c r="H131" s="206" t="s">
        <v>724</v>
      </c>
      <c r="I131" s="215" t="s">
        <v>726</v>
      </c>
    </row>
    <row r="132" spans="1:9" s="204" customFormat="1" ht="12" customHeight="1" x14ac:dyDescent="0.3">
      <c r="A132" s="214" t="s">
        <v>467</v>
      </c>
      <c r="B132" s="206" t="s">
        <v>513</v>
      </c>
      <c r="C132" s="206" t="s">
        <v>661</v>
      </c>
      <c r="D132" s="277">
        <v>780.61</v>
      </c>
      <c r="E132" s="206" t="s">
        <v>709</v>
      </c>
      <c r="F132" s="206" t="s">
        <v>715</v>
      </c>
      <c r="G132" s="206" t="s">
        <v>771</v>
      </c>
      <c r="H132" s="206"/>
      <c r="I132" s="215"/>
    </row>
    <row r="133" spans="1:9" s="204" customFormat="1" ht="12" customHeight="1" x14ac:dyDescent="0.3">
      <c r="A133" s="214" t="s">
        <v>468</v>
      </c>
      <c r="B133" s="206" t="s">
        <v>513</v>
      </c>
      <c r="C133" s="206" t="s">
        <v>662</v>
      </c>
      <c r="D133" s="277">
        <v>735.31</v>
      </c>
      <c r="E133" s="206" t="s">
        <v>709</v>
      </c>
      <c r="F133" s="206" t="s">
        <v>715</v>
      </c>
      <c r="G133" s="206" t="s">
        <v>770</v>
      </c>
      <c r="H133" s="206"/>
      <c r="I133" s="215"/>
    </row>
    <row r="134" spans="1:9" s="204" customFormat="1" ht="12" customHeight="1" x14ac:dyDescent="0.3">
      <c r="A134" s="214" t="s">
        <v>467</v>
      </c>
      <c r="B134" s="206" t="s">
        <v>530</v>
      </c>
      <c r="C134" s="206" t="s">
        <v>663</v>
      </c>
      <c r="D134" s="277">
        <v>770.44</v>
      </c>
      <c r="E134" s="206" t="s">
        <v>709</v>
      </c>
      <c r="F134" s="206" t="s">
        <v>715</v>
      </c>
      <c r="G134" s="206" t="s">
        <v>770</v>
      </c>
      <c r="H134" s="206"/>
      <c r="I134" s="215"/>
    </row>
    <row r="135" spans="1:9" s="204" customFormat="1" ht="12" customHeight="1" x14ac:dyDescent="0.3">
      <c r="A135" s="214" t="s">
        <v>467</v>
      </c>
      <c r="B135" s="206" t="s">
        <v>530</v>
      </c>
      <c r="C135" s="206" t="s">
        <v>664</v>
      </c>
      <c r="D135" s="277">
        <v>815.73</v>
      </c>
      <c r="E135" s="206" t="s">
        <v>709</v>
      </c>
      <c r="F135" s="206" t="s">
        <v>715</v>
      </c>
      <c r="G135" s="206" t="s">
        <v>771</v>
      </c>
      <c r="H135" s="206"/>
      <c r="I135" s="215"/>
    </row>
    <row r="136" spans="1:9" s="204" customFormat="1" ht="12" customHeight="1" x14ac:dyDescent="0.3">
      <c r="A136" s="214" t="s">
        <v>469</v>
      </c>
      <c r="B136" s="206" t="s">
        <v>531</v>
      </c>
      <c r="C136" s="206" t="s">
        <v>665</v>
      </c>
      <c r="D136" s="277">
        <v>646.53</v>
      </c>
      <c r="E136" s="206"/>
      <c r="F136" s="206" t="s">
        <v>715</v>
      </c>
      <c r="G136" s="206" t="s">
        <v>752</v>
      </c>
      <c r="H136" s="206"/>
      <c r="I136" s="215"/>
    </row>
    <row r="137" spans="1:9" s="204" customFormat="1" ht="12" customHeight="1" x14ac:dyDescent="0.3">
      <c r="A137" s="214" t="s">
        <v>469</v>
      </c>
      <c r="B137" s="206" t="s">
        <v>513</v>
      </c>
      <c r="C137" s="206" t="s">
        <v>666</v>
      </c>
      <c r="D137" s="277">
        <v>691.83</v>
      </c>
      <c r="E137" s="206"/>
      <c r="F137" s="206" t="s">
        <v>715</v>
      </c>
      <c r="G137" s="206" t="s">
        <v>772</v>
      </c>
      <c r="H137" s="206"/>
      <c r="I137" s="215"/>
    </row>
    <row r="138" spans="1:9" s="204" customFormat="1" ht="12" customHeight="1" x14ac:dyDescent="0.3">
      <c r="A138" s="214" t="s">
        <v>469</v>
      </c>
      <c r="B138" s="206" t="s">
        <v>532</v>
      </c>
      <c r="C138" s="206" t="s">
        <v>667</v>
      </c>
      <c r="D138" s="277">
        <v>681.65</v>
      </c>
      <c r="E138" s="206"/>
      <c r="F138" s="206" t="s">
        <v>715</v>
      </c>
      <c r="G138" s="206" t="s">
        <v>752</v>
      </c>
      <c r="H138" s="206"/>
      <c r="I138" s="215"/>
    </row>
    <row r="139" spans="1:9" s="204" customFormat="1" ht="12" customHeight="1" x14ac:dyDescent="0.3">
      <c r="A139" s="214" t="s">
        <v>469</v>
      </c>
      <c r="B139" s="206" t="s">
        <v>530</v>
      </c>
      <c r="C139" s="206" t="s">
        <v>668</v>
      </c>
      <c r="D139" s="277">
        <v>726.95</v>
      </c>
      <c r="E139" s="206"/>
      <c r="F139" s="206" t="s">
        <v>715</v>
      </c>
      <c r="G139" s="206" t="s">
        <v>772</v>
      </c>
      <c r="H139" s="206"/>
      <c r="I139" s="215"/>
    </row>
    <row r="140" spans="1:9" s="204" customFormat="1" ht="12" customHeight="1" x14ac:dyDescent="0.3">
      <c r="A140" s="214" t="s">
        <v>470</v>
      </c>
      <c r="B140" s="206" t="s">
        <v>533</v>
      </c>
      <c r="C140" s="206" t="s">
        <v>669</v>
      </c>
      <c r="D140" s="277">
        <v>599.35</v>
      </c>
      <c r="E140" s="206" t="s">
        <v>709</v>
      </c>
      <c r="F140" s="206" t="s">
        <v>716</v>
      </c>
      <c r="G140" s="206" t="s">
        <v>759</v>
      </c>
      <c r="H140" s="206"/>
      <c r="I140" s="215" t="s">
        <v>736</v>
      </c>
    </row>
    <row r="141" spans="1:9" s="204" customFormat="1" ht="12" customHeight="1" x14ac:dyDescent="0.3">
      <c r="A141" s="214" t="s">
        <v>470</v>
      </c>
      <c r="B141" s="206" t="s">
        <v>534</v>
      </c>
      <c r="C141" s="206" t="s">
        <v>670</v>
      </c>
      <c r="D141" s="277">
        <v>712.66</v>
      </c>
      <c r="E141" s="206" t="s">
        <v>709</v>
      </c>
      <c r="F141" s="206" t="s">
        <v>716</v>
      </c>
      <c r="G141" s="206" t="s">
        <v>753</v>
      </c>
      <c r="H141" s="206"/>
      <c r="I141" s="215" t="s">
        <v>737</v>
      </c>
    </row>
    <row r="142" spans="1:9" s="204" customFormat="1" ht="12" customHeight="1" x14ac:dyDescent="0.3">
      <c r="A142" s="214" t="s">
        <v>471</v>
      </c>
      <c r="B142" s="206" t="s">
        <v>534</v>
      </c>
      <c r="C142" s="206" t="s">
        <v>671</v>
      </c>
      <c r="D142" s="277">
        <v>420.61</v>
      </c>
      <c r="E142" s="206" t="s">
        <v>709</v>
      </c>
      <c r="F142" s="206" t="s">
        <v>716</v>
      </c>
      <c r="G142" s="206" t="s">
        <v>773</v>
      </c>
      <c r="H142" s="206"/>
      <c r="I142" s="215"/>
    </row>
    <row r="143" spans="1:9" s="204" customFormat="1" ht="12" customHeight="1" x14ac:dyDescent="0.3">
      <c r="A143" s="214" t="s">
        <v>472</v>
      </c>
      <c r="B143" s="206" t="s">
        <v>534</v>
      </c>
      <c r="C143" s="206" t="s">
        <v>672</v>
      </c>
      <c r="D143" s="277">
        <v>599.35</v>
      </c>
      <c r="E143" s="206" t="s">
        <v>709</v>
      </c>
      <c r="F143" s="206" t="s">
        <v>714</v>
      </c>
      <c r="G143" s="206" t="s">
        <v>770</v>
      </c>
      <c r="H143" s="206"/>
      <c r="I143" s="215" t="s">
        <v>738</v>
      </c>
    </row>
    <row r="144" spans="1:9" s="204" customFormat="1" ht="12" customHeight="1" x14ac:dyDescent="0.3">
      <c r="A144" s="214" t="s">
        <v>472</v>
      </c>
      <c r="B144" s="206" t="s">
        <v>534</v>
      </c>
      <c r="C144" s="206" t="s">
        <v>673</v>
      </c>
      <c r="D144" s="277">
        <v>644.66999999999996</v>
      </c>
      <c r="E144" s="206" t="s">
        <v>709</v>
      </c>
      <c r="F144" s="206" t="s">
        <v>714</v>
      </c>
      <c r="G144" s="206" t="s">
        <v>771</v>
      </c>
      <c r="H144" s="206"/>
      <c r="I144" s="215" t="s">
        <v>738</v>
      </c>
    </row>
    <row r="145" spans="1:9" s="204" customFormat="1" ht="12" customHeight="1" x14ac:dyDescent="0.3">
      <c r="A145" s="214" t="s">
        <v>472</v>
      </c>
      <c r="B145" s="206" t="s">
        <v>483</v>
      </c>
      <c r="C145" s="206" t="s">
        <v>674</v>
      </c>
      <c r="D145" s="277">
        <v>338.76</v>
      </c>
      <c r="E145" s="206" t="s">
        <v>709</v>
      </c>
      <c r="F145" s="206" t="s">
        <v>714</v>
      </c>
      <c r="G145" s="206" t="s">
        <v>748</v>
      </c>
      <c r="H145" s="206"/>
      <c r="I145" s="215" t="s">
        <v>739</v>
      </c>
    </row>
    <row r="146" spans="1:9" s="204" customFormat="1" ht="12" customHeight="1" x14ac:dyDescent="0.3">
      <c r="A146" s="214" t="s">
        <v>472</v>
      </c>
      <c r="B146" s="206" t="s">
        <v>508</v>
      </c>
      <c r="C146" s="206" t="s">
        <v>675</v>
      </c>
      <c r="D146" s="277">
        <v>651.48</v>
      </c>
      <c r="E146" s="206" t="s">
        <v>709</v>
      </c>
      <c r="F146" s="206" t="s">
        <v>714</v>
      </c>
      <c r="G146" s="206" t="s">
        <v>748</v>
      </c>
      <c r="H146" s="206"/>
      <c r="I146" s="215" t="s">
        <v>739</v>
      </c>
    </row>
    <row r="147" spans="1:9" s="204" customFormat="1" ht="12" customHeight="1" x14ac:dyDescent="0.3">
      <c r="A147" s="214" t="s">
        <v>473</v>
      </c>
      <c r="B147" s="206" t="s">
        <v>513</v>
      </c>
      <c r="C147" s="206" t="s">
        <v>676</v>
      </c>
      <c r="D147" s="277">
        <v>708.12</v>
      </c>
      <c r="E147" s="206" t="s">
        <v>709</v>
      </c>
      <c r="F147" s="206" t="s">
        <v>715</v>
      </c>
      <c r="G147" s="206" t="s">
        <v>753</v>
      </c>
      <c r="H147" s="206"/>
      <c r="I147" s="215" t="s">
        <v>740</v>
      </c>
    </row>
    <row r="148" spans="1:9" s="204" customFormat="1" ht="12" customHeight="1" x14ac:dyDescent="0.3">
      <c r="A148" s="214" t="s">
        <v>473</v>
      </c>
      <c r="B148" s="206" t="s">
        <v>530</v>
      </c>
      <c r="C148" s="206" t="s">
        <v>677</v>
      </c>
      <c r="D148" s="277">
        <v>791.97</v>
      </c>
      <c r="E148" s="206" t="s">
        <v>709</v>
      </c>
      <c r="F148" s="206" t="s">
        <v>715</v>
      </c>
      <c r="G148" s="206" t="s">
        <v>753</v>
      </c>
      <c r="H148" s="206"/>
      <c r="I148" s="215" t="s">
        <v>740</v>
      </c>
    </row>
    <row r="149" spans="1:9" s="204" customFormat="1" ht="12" customHeight="1" x14ac:dyDescent="0.3">
      <c r="A149" s="214" t="s">
        <v>474</v>
      </c>
      <c r="B149" s="206" t="s">
        <v>509</v>
      </c>
      <c r="C149" s="206" t="s">
        <v>678</v>
      </c>
      <c r="D149" s="277">
        <v>1098.9000000000001</v>
      </c>
      <c r="E149" s="206" t="s">
        <v>709</v>
      </c>
      <c r="F149" s="206" t="s">
        <v>714</v>
      </c>
      <c r="G149" s="206" t="s">
        <v>770</v>
      </c>
      <c r="H149" s="206" t="s">
        <v>723</v>
      </c>
      <c r="I149" s="215" t="s">
        <v>741</v>
      </c>
    </row>
    <row r="150" spans="1:9" s="204" customFormat="1" ht="12" customHeight="1" x14ac:dyDescent="0.3">
      <c r="A150" s="214" t="s">
        <v>474</v>
      </c>
      <c r="B150" s="206" t="s">
        <v>509</v>
      </c>
      <c r="C150" s="206" t="s">
        <v>679</v>
      </c>
      <c r="D150" s="277">
        <v>1144.2</v>
      </c>
      <c r="E150" s="206" t="s">
        <v>709</v>
      </c>
      <c r="F150" s="206" t="s">
        <v>714</v>
      </c>
      <c r="G150" s="206" t="s">
        <v>771</v>
      </c>
      <c r="H150" s="206" t="s">
        <v>723</v>
      </c>
      <c r="I150" s="215" t="s">
        <v>741</v>
      </c>
    </row>
    <row r="151" spans="1:9" s="204" customFormat="1" ht="12" customHeight="1" x14ac:dyDescent="0.3">
      <c r="A151" s="214" t="s">
        <v>474</v>
      </c>
      <c r="B151" s="206" t="s">
        <v>509</v>
      </c>
      <c r="C151" s="206" t="s">
        <v>680</v>
      </c>
      <c r="D151" s="277">
        <v>1225.3599999999999</v>
      </c>
      <c r="E151" s="206" t="s">
        <v>709</v>
      </c>
      <c r="F151" s="206" t="s">
        <v>714</v>
      </c>
      <c r="G151" s="206" t="s">
        <v>769</v>
      </c>
      <c r="H151" s="206" t="s">
        <v>723</v>
      </c>
      <c r="I151" s="215" t="s">
        <v>741</v>
      </c>
    </row>
    <row r="152" spans="1:9" s="204" customFormat="1" ht="12" customHeight="1" x14ac:dyDescent="0.3">
      <c r="A152" s="214" t="s">
        <v>474</v>
      </c>
      <c r="B152" s="206" t="s">
        <v>535</v>
      </c>
      <c r="C152" s="206" t="s">
        <v>681</v>
      </c>
      <c r="D152" s="277">
        <v>982.48</v>
      </c>
      <c r="E152" s="206" t="s">
        <v>709</v>
      </c>
      <c r="F152" s="206" t="s">
        <v>714</v>
      </c>
      <c r="G152" s="206" t="s">
        <v>769</v>
      </c>
      <c r="H152" s="206" t="s">
        <v>722</v>
      </c>
      <c r="I152" s="215"/>
    </row>
    <row r="153" spans="1:9" s="204" customFormat="1" ht="12" customHeight="1" x14ac:dyDescent="0.3">
      <c r="A153" s="214" t="s">
        <v>474</v>
      </c>
      <c r="B153" s="206" t="s">
        <v>535</v>
      </c>
      <c r="C153" s="206" t="s">
        <v>682</v>
      </c>
      <c r="D153" s="277">
        <v>856.02</v>
      </c>
      <c r="E153" s="206" t="s">
        <v>709</v>
      </c>
      <c r="F153" s="206" t="s">
        <v>714</v>
      </c>
      <c r="G153" s="206" t="s">
        <v>770</v>
      </c>
      <c r="H153" s="206" t="s">
        <v>722</v>
      </c>
      <c r="I153" s="215"/>
    </row>
    <row r="154" spans="1:9" s="204" customFormat="1" ht="12" customHeight="1" x14ac:dyDescent="0.3">
      <c r="A154" s="214" t="s">
        <v>474</v>
      </c>
      <c r="B154" s="206" t="s">
        <v>535</v>
      </c>
      <c r="C154" s="206" t="s">
        <v>683</v>
      </c>
      <c r="D154" s="277">
        <v>901.32</v>
      </c>
      <c r="E154" s="206" t="s">
        <v>709</v>
      </c>
      <c r="F154" s="206" t="s">
        <v>714</v>
      </c>
      <c r="G154" s="206" t="s">
        <v>771</v>
      </c>
      <c r="H154" s="206" t="s">
        <v>722</v>
      </c>
      <c r="I154" s="215"/>
    </row>
    <row r="155" spans="1:9" s="204" customFormat="1" ht="12" customHeight="1" x14ac:dyDescent="0.3">
      <c r="A155" s="214" t="s">
        <v>474</v>
      </c>
      <c r="B155" s="206" t="s">
        <v>500</v>
      </c>
      <c r="C155" s="206" t="s">
        <v>684</v>
      </c>
      <c r="D155" s="277">
        <v>1208.9000000000001</v>
      </c>
      <c r="E155" s="206" t="s">
        <v>709</v>
      </c>
      <c r="F155" s="206" t="s">
        <v>714</v>
      </c>
      <c r="G155" s="206" t="s">
        <v>770</v>
      </c>
      <c r="H155" s="206" t="s">
        <v>723</v>
      </c>
      <c r="I155" s="215" t="s">
        <v>741</v>
      </c>
    </row>
    <row r="156" spans="1:9" s="204" customFormat="1" ht="12" customHeight="1" x14ac:dyDescent="0.3">
      <c r="A156" s="214" t="s">
        <v>474</v>
      </c>
      <c r="B156" s="206" t="s">
        <v>500</v>
      </c>
      <c r="C156" s="206" t="s">
        <v>685</v>
      </c>
      <c r="D156" s="277">
        <v>1254.2</v>
      </c>
      <c r="E156" s="206" t="s">
        <v>709</v>
      </c>
      <c r="F156" s="206" t="s">
        <v>714</v>
      </c>
      <c r="G156" s="206" t="s">
        <v>771</v>
      </c>
      <c r="H156" s="206" t="s">
        <v>723</v>
      </c>
      <c r="I156" s="215" t="s">
        <v>741</v>
      </c>
    </row>
    <row r="157" spans="1:9" s="204" customFormat="1" ht="12" customHeight="1" x14ac:dyDescent="0.3">
      <c r="A157" s="214" t="s">
        <v>474</v>
      </c>
      <c r="B157" s="206" t="s">
        <v>500</v>
      </c>
      <c r="C157" s="206" t="s">
        <v>686</v>
      </c>
      <c r="D157" s="277">
        <v>1335.36</v>
      </c>
      <c r="E157" s="206" t="s">
        <v>709</v>
      </c>
      <c r="F157" s="206" t="s">
        <v>714</v>
      </c>
      <c r="G157" s="206" t="s">
        <v>769</v>
      </c>
      <c r="H157" s="206" t="s">
        <v>723</v>
      </c>
      <c r="I157" s="215" t="s">
        <v>741</v>
      </c>
    </row>
    <row r="158" spans="1:9" s="204" customFormat="1" ht="12" customHeight="1" x14ac:dyDescent="0.3">
      <c r="A158" s="214" t="s">
        <v>474</v>
      </c>
      <c r="B158" s="206" t="s">
        <v>497</v>
      </c>
      <c r="C158" s="206" t="s">
        <v>687</v>
      </c>
      <c r="D158" s="277">
        <v>966.02</v>
      </c>
      <c r="E158" s="206" t="s">
        <v>709</v>
      </c>
      <c r="F158" s="206" t="s">
        <v>714</v>
      </c>
      <c r="G158" s="206" t="s">
        <v>770</v>
      </c>
      <c r="H158" s="206" t="s">
        <v>722</v>
      </c>
      <c r="I158" s="215"/>
    </row>
    <row r="159" spans="1:9" s="204" customFormat="1" ht="12" customHeight="1" x14ac:dyDescent="0.3">
      <c r="A159" s="214" t="s">
        <v>474</v>
      </c>
      <c r="B159" s="206" t="s">
        <v>497</v>
      </c>
      <c r="C159" s="206" t="s">
        <v>688</v>
      </c>
      <c r="D159" s="277">
        <v>1011.32</v>
      </c>
      <c r="E159" s="206" t="s">
        <v>709</v>
      </c>
      <c r="F159" s="206" t="s">
        <v>714</v>
      </c>
      <c r="G159" s="206" t="s">
        <v>771</v>
      </c>
      <c r="H159" s="206" t="s">
        <v>722</v>
      </c>
      <c r="I159" s="215"/>
    </row>
    <row r="160" spans="1:9" s="204" customFormat="1" ht="12" customHeight="1" x14ac:dyDescent="0.3">
      <c r="A160" s="214" t="s">
        <v>474</v>
      </c>
      <c r="B160" s="206" t="s">
        <v>497</v>
      </c>
      <c r="C160" s="206" t="s">
        <v>689</v>
      </c>
      <c r="D160" s="277">
        <v>1092.48</v>
      </c>
      <c r="E160" s="206" t="s">
        <v>709</v>
      </c>
      <c r="F160" s="206" t="s">
        <v>714</v>
      </c>
      <c r="G160" s="206" t="s">
        <v>769</v>
      </c>
      <c r="H160" s="206" t="s">
        <v>722</v>
      </c>
      <c r="I160" s="215"/>
    </row>
    <row r="161" spans="1:9" s="204" customFormat="1" ht="12" customHeight="1" x14ac:dyDescent="0.3">
      <c r="A161" s="214" t="s">
        <v>475</v>
      </c>
      <c r="B161" s="206" t="s">
        <v>483</v>
      </c>
      <c r="C161" s="206" t="s">
        <v>690</v>
      </c>
      <c r="D161" s="277">
        <v>933.9</v>
      </c>
      <c r="E161" s="206" t="s">
        <v>709</v>
      </c>
      <c r="F161" s="206"/>
      <c r="G161" s="206" t="s">
        <v>748</v>
      </c>
      <c r="H161" s="206"/>
      <c r="I161" s="215" t="s">
        <v>726</v>
      </c>
    </row>
    <row r="162" spans="1:9" s="204" customFormat="1" ht="12" customHeight="1" x14ac:dyDescent="0.3">
      <c r="A162" s="214" t="s">
        <v>475</v>
      </c>
      <c r="B162" s="206" t="s">
        <v>484</v>
      </c>
      <c r="C162" s="206" t="s">
        <v>691</v>
      </c>
      <c r="D162" s="277">
        <v>1210</v>
      </c>
      <c r="E162" s="206" t="s">
        <v>709</v>
      </c>
      <c r="F162" s="206" t="s">
        <v>718</v>
      </c>
      <c r="G162" s="206" t="s">
        <v>748</v>
      </c>
      <c r="H162" s="206"/>
      <c r="I162" s="215" t="s">
        <v>726</v>
      </c>
    </row>
    <row r="163" spans="1:9" s="204" customFormat="1" ht="12" customHeight="1" x14ac:dyDescent="0.3">
      <c r="A163" s="214" t="s">
        <v>475</v>
      </c>
      <c r="B163" s="206" t="s">
        <v>536</v>
      </c>
      <c r="C163" s="206" t="s">
        <v>692</v>
      </c>
      <c r="D163" s="277">
        <v>1098.9000000000001</v>
      </c>
      <c r="E163" s="206" t="s">
        <v>709</v>
      </c>
      <c r="F163" s="206" t="s">
        <v>713</v>
      </c>
      <c r="G163" s="206" t="s">
        <v>758</v>
      </c>
      <c r="H163" s="206" t="s">
        <v>723</v>
      </c>
      <c r="I163" s="215"/>
    </row>
    <row r="164" spans="1:9" s="204" customFormat="1" ht="12" customHeight="1" x14ac:dyDescent="0.3">
      <c r="A164" s="214" t="s">
        <v>476</v>
      </c>
      <c r="B164" s="206" t="s">
        <v>493</v>
      </c>
      <c r="C164" s="206" t="s">
        <v>693</v>
      </c>
      <c r="D164" s="277">
        <v>198.27</v>
      </c>
      <c r="E164" s="206" t="s">
        <v>709</v>
      </c>
      <c r="F164" s="206" t="s">
        <v>716</v>
      </c>
      <c r="G164" s="206" t="s">
        <v>748</v>
      </c>
      <c r="H164" s="206"/>
      <c r="I164" s="215" t="s">
        <v>1995</v>
      </c>
    </row>
    <row r="165" spans="1:9" s="204" customFormat="1" ht="12" customHeight="1" x14ac:dyDescent="0.3">
      <c r="A165" s="214" t="s">
        <v>475</v>
      </c>
      <c r="B165" s="206" t="s">
        <v>537</v>
      </c>
      <c r="C165" s="206" t="s">
        <v>694</v>
      </c>
      <c r="D165" s="277">
        <v>75.900000000000006</v>
      </c>
      <c r="E165" s="206" t="s">
        <v>710</v>
      </c>
      <c r="F165" s="206" t="s">
        <v>716</v>
      </c>
      <c r="G165" s="206" t="s">
        <v>748</v>
      </c>
      <c r="H165" s="206"/>
      <c r="I165" s="215" t="s">
        <v>1994</v>
      </c>
    </row>
    <row r="166" spans="1:9" s="204" customFormat="1" ht="12" customHeight="1" x14ac:dyDescent="0.3">
      <c r="A166" s="214" t="s">
        <v>477</v>
      </c>
      <c r="B166" s="206" t="s">
        <v>483</v>
      </c>
      <c r="C166" s="206" t="s">
        <v>695</v>
      </c>
      <c r="D166" s="277">
        <v>338.76</v>
      </c>
      <c r="E166" s="206" t="s">
        <v>709</v>
      </c>
      <c r="F166" s="206" t="s">
        <v>715</v>
      </c>
      <c r="G166" s="206" t="s">
        <v>748</v>
      </c>
      <c r="H166" s="206"/>
      <c r="I166" s="215" t="s">
        <v>726</v>
      </c>
    </row>
    <row r="167" spans="1:9" s="204" customFormat="1" ht="12" customHeight="1" x14ac:dyDescent="0.3">
      <c r="A167" s="214" t="s">
        <v>477</v>
      </c>
      <c r="B167" s="206" t="s">
        <v>484</v>
      </c>
      <c r="C167" s="206" t="s">
        <v>696</v>
      </c>
      <c r="D167" s="277">
        <v>651.47</v>
      </c>
      <c r="E167" s="206" t="s">
        <v>709</v>
      </c>
      <c r="F167" s="206" t="s">
        <v>715</v>
      </c>
      <c r="G167" s="206" t="s">
        <v>748</v>
      </c>
      <c r="H167" s="206"/>
      <c r="I167" s="215" t="s">
        <v>726</v>
      </c>
    </row>
    <row r="168" spans="1:9" s="204" customFormat="1" ht="12" customHeight="1" x14ac:dyDescent="0.3">
      <c r="A168" s="214" t="s">
        <v>478</v>
      </c>
      <c r="B168" s="206" t="s">
        <v>538</v>
      </c>
      <c r="C168" s="206" t="s">
        <v>697</v>
      </c>
      <c r="D168" s="277">
        <v>2496.23</v>
      </c>
      <c r="E168" s="206" t="s">
        <v>709</v>
      </c>
      <c r="F168" s="206" t="s">
        <v>715</v>
      </c>
      <c r="G168" s="206" t="s">
        <v>774</v>
      </c>
      <c r="H168" s="206"/>
      <c r="I168" s="215" t="s">
        <v>742</v>
      </c>
    </row>
    <row r="169" spans="1:9" s="204" customFormat="1" ht="12" customHeight="1" x14ac:dyDescent="0.3">
      <c r="A169" s="214" t="s">
        <v>479</v>
      </c>
      <c r="B169" s="206" t="s">
        <v>539</v>
      </c>
      <c r="C169" s="206" t="s">
        <v>698</v>
      </c>
      <c r="D169" s="277">
        <v>424.88</v>
      </c>
      <c r="E169" s="206" t="s">
        <v>709</v>
      </c>
      <c r="F169" s="206" t="s">
        <v>714</v>
      </c>
      <c r="G169" s="206" t="s">
        <v>748</v>
      </c>
      <c r="H169" s="206"/>
      <c r="I169" s="215" t="s">
        <v>726</v>
      </c>
    </row>
    <row r="170" spans="1:9" s="204" customFormat="1" ht="12" customHeight="1" x14ac:dyDescent="0.3">
      <c r="A170" s="214" t="s">
        <v>479</v>
      </c>
      <c r="B170" s="206" t="s">
        <v>540</v>
      </c>
      <c r="C170" s="206" t="s">
        <v>699</v>
      </c>
      <c r="D170" s="277">
        <v>756.85</v>
      </c>
      <c r="E170" s="206" t="s">
        <v>709</v>
      </c>
      <c r="F170" s="206" t="s">
        <v>714</v>
      </c>
      <c r="G170" s="206" t="s">
        <v>748</v>
      </c>
      <c r="H170" s="206"/>
      <c r="I170" s="215" t="s">
        <v>726</v>
      </c>
    </row>
    <row r="171" spans="1:9" s="204" customFormat="1" ht="12" customHeight="1" x14ac:dyDescent="0.3">
      <c r="A171" s="214" t="s">
        <v>480</v>
      </c>
      <c r="B171" s="206" t="s">
        <v>541</v>
      </c>
      <c r="C171" s="206" t="s">
        <v>700</v>
      </c>
      <c r="D171" s="277">
        <v>1607.73</v>
      </c>
      <c r="E171" s="206" t="s">
        <v>709</v>
      </c>
      <c r="F171" s="206" t="s">
        <v>714</v>
      </c>
      <c r="G171" s="206" t="s">
        <v>775</v>
      </c>
      <c r="H171" s="206" t="s">
        <v>723</v>
      </c>
      <c r="I171" s="215" t="s">
        <v>743</v>
      </c>
    </row>
    <row r="172" spans="1:9" s="204" customFormat="1" ht="12" customHeight="1" x14ac:dyDescent="0.3">
      <c r="A172" s="214" t="s">
        <v>480</v>
      </c>
      <c r="B172" s="206" t="s">
        <v>542</v>
      </c>
      <c r="C172" s="206" t="s">
        <v>701</v>
      </c>
      <c r="D172" s="277">
        <v>1743.69</v>
      </c>
      <c r="E172" s="206" t="s">
        <v>709</v>
      </c>
      <c r="F172" s="206" t="s">
        <v>714</v>
      </c>
      <c r="G172" s="206" t="s">
        <v>775</v>
      </c>
      <c r="H172" s="206" t="s">
        <v>723</v>
      </c>
      <c r="I172" s="215" t="s">
        <v>743</v>
      </c>
    </row>
    <row r="173" spans="1:9" s="204" customFormat="1" ht="12" customHeight="1" x14ac:dyDescent="0.3">
      <c r="A173" s="214" t="s">
        <v>481</v>
      </c>
      <c r="B173" s="206" t="s">
        <v>499</v>
      </c>
      <c r="C173" s="206" t="s">
        <v>702</v>
      </c>
      <c r="D173" s="277">
        <v>1895.7</v>
      </c>
      <c r="E173" s="206" t="s">
        <v>709</v>
      </c>
      <c r="F173" s="206" t="s">
        <v>713</v>
      </c>
      <c r="G173" s="206" t="s">
        <v>755</v>
      </c>
      <c r="H173" s="206" t="s">
        <v>723</v>
      </c>
      <c r="I173" s="215" t="s">
        <v>744</v>
      </c>
    </row>
    <row r="174" spans="1:9" s="204" customFormat="1" ht="12" customHeight="1" x14ac:dyDescent="0.3">
      <c r="A174" s="214" t="s">
        <v>481</v>
      </c>
      <c r="B174" s="206" t="s">
        <v>500</v>
      </c>
      <c r="C174" s="206" t="s">
        <v>703</v>
      </c>
      <c r="D174" s="277">
        <v>1758.9</v>
      </c>
      <c r="E174" s="206" t="s">
        <v>709</v>
      </c>
      <c r="F174" s="206" t="s">
        <v>713</v>
      </c>
      <c r="G174" s="206" t="s">
        <v>756</v>
      </c>
      <c r="H174" s="206" t="s">
        <v>723</v>
      </c>
      <c r="I174" s="215" t="s">
        <v>744</v>
      </c>
    </row>
    <row r="175" spans="1:9" s="204" customFormat="1" ht="12" customHeight="1" x14ac:dyDescent="0.3">
      <c r="A175" s="214" t="s">
        <v>481</v>
      </c>
      <c r="B175" s="206" t="s">
        <v>497</v>
      </c>
      <c r="C175" s="206" t="s">
        <v>704</v>
      </c>
      <c r="D175" s="277">
        <v>1318.9</v>
      </c>
      <c r="E175" s="206" t="s">
        <v>709</v>
      </c>
      <c r="F175" s="206" t="s">
        <v>713</v>
      </c>
      <c r="G175" s="206" t="s">
        <v>756</v>
      </c>
      <c r="H175" s="206" t="s">
        <v>722</v>
      </c>
      <c r="I175" s="215" t="s">
        <v>745</v>
      </c>
    </row>
    <row r="176" spans="1:9" s="204" customFormat="1" ht="12" customHeight="1" x14ac:dyDescent="0.3">
      <c r="A176" s="214" t="s">
        <v>481</v>
      </c>
      <c r="B176" s="206" t="s">
        <v>497</v>
      </c>
      <c r="C176" s="206" t="s">
        <v>705</v>
      </c>
      <c r="D176" s="277">
        <v>1455.7</v>
      </c>
      <c r="E176" s="206" t="s">
        <v>709</v>
      </c>
      <c r="F176" s="206" t="s">
        <v>713</v>
      </c>
      <c r="G176" s="206" t="s">
        <v>755</v>
      </c>
      <c r="H176" s="206" t="s">
        <v>722</v>
      </c>
      <c r="I176" s="215" t="s">
        <v>745</v>
      </c>
    </row>
    <row r="177" spans="1:10" s="204" customFormat="1" ht="12" customHeight="1" x14ac:dyDescent="0.3">
      <c r="A177" s="214" t="s">
        <v>482</v>
      </c>
      <c r="B177" s="206" t="s">
        <v>498</v>
      </c>
      <c r="C177" s="206" t="s">
        <v>706</v>
      </c>
      <c r="D177" s="277">
        <v>1807.5</v>
      </c>
      <c r="E177" s="206" t="s">
        <v>709</v>
      </c>
      <c r="F177" s="206" t="s">
        <v>713</v>
      </c>
      <c r="G177" s="206" t="s">
        <v>755</v>
      </c>
      <c r="H177" s="206" t="s">
        <v>723</v>
      </c>
      <c r="I177" s="216" t="s">
        <v>746</v>
      </c>
    </row>
    <row r="178" spans="1:10" s="204" customFormat="1" ht="12" customHeight="1" thickBot="1" x14ac:dyDescent="0.35">
      <c r="A178" s="214" t="s">
        <v>482</v>
      </c>
      <c r="B178" s="206" t="s">
        <v>495</v>
      </c>
      <c r="C178" s="206" t="s">
        <v>707</v>
      </c>
      <c r="D178" s="277">
        <v>1367.5</v>
      </c>
      <c r="E178" s="206" t="s">
        <v>709</v>
      </c>
      <c r="F178" s="206" t="s">
        <v>713</v>
      </c>
      <c r="G178" s="206" t="s">
        <v>755</v>
      </c>
      <c r="H178" s="206" t="s">
        <v>722</v>
      </c>
      <c r="I178" s="216" t="s">
        <v>747</v>
      </c>
    </row>
    <row r="179" spans="1:10" s="95" customFormat="1" ht="14.4" customHeight="1" thickBot="1" x14ac:dyDescent="0.35">
      <c r="A179" s="265" t="s">
        <v>20</v>
      </c>
      <c r="B179" s="266"/>
      <c r="C179" s="266"/>
      <c r="D179" s="266"/>
      <c r="E179" s="266"/>
      <c r="F179" s="266"/>
      <c r="G179" s="266"/>
      <c r="H179" s="266"/>
      <c r="I179" s="267"/>
    </row>
    <row r="180" spans="1:10" s="200" customFormat="1" ht="12" customHeight="1" x14ac:dyDescent="0.3">
      <c r="A180" s="212" t="s">
        <v>437</v>
      </c>
      <c r="B180" s="201" t="s">
        <v>5</v>
      </c>
      <c r="C180" s="201" t="s">
        <v>712</v>
      </c>
      <c r="D180" s="202" t="s">
        <v>436</v>
      </c>
      <c r="E180" s="205" t="s">
        <v>711</v>
      </c>
      <c r="F180" s="205" t="s">
        <v>719</v>
      </c>
      <c r="G180" s="205" t="s">
        <v>720</v>
      </c>
      <c r="H180" s="205" t="s">
        <v>721</v>
      </c>
      <c r="I180" s="213" t="s">
        <v>725</v>
      </c>
    </row>
    <row r="181" spans="1:10" ht="12" x14ac:dyDescent="0.3">
      <c r="A181" s="214" t="s">
        <v>778</v>
      </c>
      <c r="B181" s="206" t="s">
        <v>776</v>
      </c>
      <c r="C181" s="206" t="s">
        <v>777</v>
      </c>
      <c r="D181" s="277">
        <v>880</v>
      </c>
      <c r="E181" s="206" t="s">
        <v>709</v>
      </c>
      <c r="F181" s="206" t="s">
        <v>715</v>
      </c>
      <c r="G181" s="206" t="s">
        <v>748</v>
      </c>
      <c r="H181" s="206"/>
      <c r="I181" s="215"/>
      <c r="J181" s="208"/>
    </row>
    <row r="182" spans="1:10" ht="12" x14ac:dyDescent="0.3">
      <c r="A182" s="214" t="s">
        <v>778</v>
      </c>
      <c r="B182" s="206" t="s">
        <v>779</v>
      </c>
      <c r="C182" s="206" t="s">
        <v>780</v>
      </c>
      <c r="D182" s="277">
        <v>249</v>
      </c>
      <c r="E182" s="206" t="s">
        <v>709</v>
      </c>
      <c r="F182" s="206" t="s">
        <v>715</v>
      </c>
      <c r="G182" s="206" t="s">
        <v>748</v>
      </c>
      <c r="H182" s="206"/>
      <c r="I182" s="215"/>
      <c r="J182" s="208"/>
    </row>
    <row r="183" spans="1:10" ht="12" x14ac:dyDescent="0.3">
      <c r="A183" s="214" t="s">
        <v>778</v>
      </c>
      <c r="B183" s="206" t="s">
        <v>781</v>
      </c>
      <c r="C183" s="206" t="s">
        <v>782</v>
      </c>
      <c r="D183" s="277">
        <v>1049</v>
      </c>
      <c r="E183" s="206" t="s">
        <v>709</v>
      </c>
      <c r="F183" s="206" t="s">
        <v>715</v>
      </c>
      <c r="G183" s="206" t="s">
        <v>763</v>
      </c>
      <c r="H183" s="206"/>
      <c r="I183" s="215"/>
      <c r="J183" s="208"/>
    </row>
    <row r="184" spans="1:10" ht="12" x14ac:dyDescent="0.3">
      <c r="A184" s="214" t="s">
        <v>778</v>
      </c>
      <c r="B184" s="206" t="s">
        <v>781</v>
      </c>
      <c r="C184" s="206" t="s">
        <v>783</v>
      </c>
      <c r="D184" s="277">
        <v>1169</v>
      </c>
      <c r="E184" s="206" t="s">
        <v>709</v>
      </c>
      <c r="F184" s="206" t="s">
        <v>715</v>
      </c>
      <c r="G184" s="206" t="s">
        <v>764</v>
      </c>
      <c r="H184" s="206"/>
      <c r="I184" s="215"/>
      <c r="J184" s="208"/>
    </row>
    <row r="185" spans="1:10" ht="12" x14ac:dyDescent="0.3">
      <c r="A185" s="214" t="s">
        <v>784</v>
      </c>
      <c r="B185" s="206" t="s">
        <v>779</v>
      </c>
      <c r="C185" s="206" t="s">
        <v>785</v>
      </c>
      <c r="D185" s="277">
        <v>269</v>
      </c>
      <c r="E185" s="206" t="s">
        <v>709</v>
      </c>
      <c r="F185" s="206" t="s">
        <v>714</v>
      </c>
      <c r="G185" s="206" t="s">
        <v>748</v>
      </c>
      <c r="H185" s="206"/>
      <c r="I185" s="215" t="s">
        <v>786</v>
      </c>
      <c r="J185" s="208"/>
    </row>
    <row r="186" spans="1:10" ht="12" x14ac:dyDescent="0.3">
      <c r="A186" s="214" t="s">
        <v>784</v>
      </c>
      <c r="B186" s="206" t="s">
        <v>787</v>
      </c>
      <c r="C186" s="206" t="s">
        <v>788</v>
      </c>
      <c r="D186" s="277">
        <v>1037.96</v>
      </c>
      <c r="E186" s="206" t="s">
        <v>709</v>
      </c>
      <c r="F186" s="206" t="s">
        <v>714</v>
      </c>
      <c r="G186" s="206" t="s">
        <v>769</v>
      </c>
      <c r="H186" s="206"/>
      <c r="I186" s="215" t="s">
        <v>734</v>
      </c>
      <c r="J186" s="208"/>
    </row>
    <row r="187" spans="1:10" ht="12" x14ac:dyDescent="0.3">
      <c r="A187" s="214" t="s">
        <v>784</v>
      </c>
      <c r="B187" s="206" t="s">
        <v>787</v>
      </c>
      <c r="C187" s="206" t="s">
        <v>789</v>
      </c>
      <c r="D187" s="277">
        <v>911.5</v>
      </c>
      <c r="E187" s="206" t="s">
        <v>709</v>
      </c>
      <c r="F187" s="206" t="s">
        <v>714</v>
      </c>
      <c r="G187" s="206" t="s">
        <v>770</v>
      </c>
      <c r="H187" s="206"/>
      <c r="I187" s="215" t="s">
        <v>734</v>
      </c>
      <c r="J187" s="208"/>
    </row>
    <row r="188" spans="1:10" ht="12" x14ac:dyDescent="0.3">
      <c r="A188" s="214" t="s">
        <v>784</v>
      </c>
      <c r="B188" s="206" t="s">
        <v>787</v>
      </c>
      <c r="C188" s="206" t="s">
        <v>790</v>
      </c>
      <c r="D188" s="277">
        <v>956.8</v>
      </c>
      <c r="E188" s="206" t="s">
        <v>709</v>
      </c>
      <c r="F188" s="206" t="s">
        <v>714</v>
      </c>
      <c r="G188" s="206" t="s">
        <v>791</v>
      </c>
      <c r="H188" s="206"/>
      <c r="I188" s="215" t="s">
        <v>734</v>
      </c>
      <c r="J188" s="208"/>
    </row>
    <row r="189" spans="1:10" ht="12" x14ac:dyDescent="0.3">
      <c r="A189" s="214" t="s">
        <v>792</v>
      </c>
      <c r="B189" s="206" t="s">
        <v>793</v>
      </c>
      <c r="C189" s="206" t="s">
        <v>794</v>
      </c>
      <c r="D189" s="277">
        <v>415.9</v>
      </c>
      <c r="E189" s="206" t="s">
        <v>708</v>
      </c>
      <c r="F189" s="206" t="s">
        <v>795</v>
      </c>
      <c r="G189" s="206" t="s">
        <v>796</v>
      </c>
      <c r="H189" s="206"/>
      <c r="I189" s="215" t="s">
        <v>797</v>
      </c>
      <c r="J189" s="208"/>
    </row>
    <row r="190" spans="1:10" ht="12" x14ac:dyDescent="0.3">
      <c r="A190" s="214" t="s">
        <v>798</v>
      </c>
      <c r="B190" s="206" t="s">
        <v>793</v>
      </c>
      <c r="C190" s="206" t="s">
        <v>799</v>
      </c>
      <c r="D190" s="277">
        <v>593.23</v>
      </c>
      <c r="E190" s="206" t="s">
        <v>709</v>
      </c>
      <c r="F190" s="206" t="s">
        <v>795</v>
      </c>
      <c r="G190" s="206" t="s">
        <v>796</v>
      </c>
      <c r="H190" s="206"/>
      <c r="I190" s="215" t="s">
        <v>800</v>
      </c>
      <c r="J190" s="208"/>
    </row>
    <row r="191" spans="1:10" ht="12" x14ac:dyDescent="0.3">
      <c r="A191" s="214" t="s">
        <v>798</v>
      </c>
      <c r="B191" s="206" t="s">
        <v>503</v>
      </c>
      <c r="C191" s="206" t="s">
        <v>801</v>
      </c>
      <c r="D191" s="277">
        <v>301.07</v>
      </c>
      <c r="E191" s="206" t="s">
        <v>708</v>
      </c>
      <c r="F191" s="206" t="s">
        <v>795</v>
      </c>
      <c r="G191" s="206" t="s">
        <v>796</v>
      </c>
      <c r="H191" s="206"/>
      <c r="I191" s="215" t="s">
        <v>800</v>
      </c>
      <c r="J191" s="208"/>
    </row>
    <row r="192" spans="1:10" ht="12" x14ac:dyDescent="0.3">
      <c r="A192" s="214" t="s">
        <v>798</v>
      </c>
      <c r="B192" s="206" t="s">
        <v>802</v>
      </c>
      <c r="C192" s="206" t="s">
        <v>803</v>
      </c>
      <c r="D192" s="277">
        <v>772.17</v>
      </c>
      <c r="E192" s="206" t="s">
        <v>709</v>
      </c>
      <c r="F192" s="206" t="s">
        <v>795</v>
      </c>
      <c r="G192" s="206" t="s">
        <v>796</v>
      </c>
      <c r="H192" s="206"/>
      <c r="I192" s="215" t="s">
        <v>797</v>
      </c>
      <c r="J192" s="208"/>
    </row>
    <row r="193" spans="1:10" ht="12" x14ac:dyDescent="0.3">
      <c r="A193" s="214" t="s">
        <v>804</v>
      </c>
      <c r="B193" s="206" t="s">
        <v>534</v>
      </c>
      <c r="C193" s="206" t="s">
        <v>805</v>
      </c>
      <c r="D193" s="277">
        <v>511.6</v>
      </c>
      <c r="E193" s="206" t="s">
        <v>709</v>
      </c>
      <c r="F193" s="206" t="s">
        <v>806</v>
      </c>
      <c r="G193" s="206" t="s">
        <v>807</v>
      </c>
      <c r="H193" s="206"/>
      <c r="I193" s="215"/>
      <c r="J193" s="208"/>
    </row>
    <row r="194" spans="1:10" ht="12" x14ac:dyDescent="0.3">
      <c r="A194" s="214" t="s">
        <v>808</v>
      </c>
      <c r="B194" s="206" t="s">
        <v>534</v>
      </c>
      <c r="C194" s="206" t="s">
        <v>809</v>
      </c>
      <c r="D194" s="277">
        <v>537.28</v>
      </c>
      <c r="E194" s="206" t="s">
        <v>709</v>
      </c>
      <c r="F194" s="206" t="s">
        <v>716</v>
      </c>
      <c r="G194" s="206" t="s">
        <v>807</v>
      </c>
      <c r="H194" s="206"/>
      <c r="I194" s="215"/>
      <c r="J194" s="208"/>
    </row>
    <row r="195" spans="1:10" ht="12" x14ac:dyDescent="0.3">
      <c r="A195" s="214" t="s">
        <v>810</v>
      </c>
      <c r="B195" s="206" t="s">
        <v>534</v>
      </c>
      <c r="C195" s="206" t="s">
        <v>811</v>
      </c>
      <c r="D195" s="277">
        <v>521.08000000000004</v>
      </c>
      <c r="E195" s="206" t="s">
        <v>709</v>
      </c>
      <c r="F195" s="206" t="s">
        <v>716</v>
      </c>
      <c r="G195" s="206" t="s">
        <v>812</v>
      </c>
      <c r="H195" s="206"/>
      <c r="I195" s="215"/>
      <c r="J195" s="208"/>
    </row>
    <row r="196" spans="1:10" ht="12" x14ac:dyDescent="0.3">
      <c r="A196" s="214" t="s">
        <v>813</v>
      </c>
      <c r="B196" s="206" t="s">
        <v>503</v>
      </c>
      <c r="C196" s="206" t="s">
        <v>814</v>
      </c>
      <c r="D196" s="277">
        <v>383.51</v>
      </c>
      <c r="E196" s="206" t="s">
        <v>709</v>
      </c>
      <c r="F196" s="206" t="s">
        <v>716</v>
      </c>
      <c r="G196" s="206" t="s">
        <v>812</v>
      </c>
      <c r="H196" s="206"/>
      <c r="I196" s="215" t="s">
        <v>815</v>
      </c>
      <c r="J196" s="208"/>
    </row>
    <row r="197" spans="1:10" ht="12" x14ac:dyDescent="0.3">
      <c r="A197" s="214" t="s">
        <v>816</v>
      </c>
      <c r="B197" s="206" t="s">
        <v>503</v>
      </c>
      <c r="C197" s="206" t="s">
        <v>817</v>
      </c>
      <c r="D197" s="277">
        <v>383.51</v>
      </c>
      <c r="E197" s="206" t="s">
        <v>709</v>
      </c>
      <c r="F197" s="206" t="s">
        <v>716</v>
      </c>
      <c r="G197" s="206" t="s">
        <v>812</v>
      </c>
      <c r="H197" s="206"/>
      <c r="I197" s="215" t="s">
        <v>815</v>
      </c>
      <c r="J197" s="208"/>
    </row>
    <row r="198" spans="1:10" ht="12" x14ac:dyDescent="0.3">
      <c r="A198" s="214" t="s">
        <v>818</v>
      </c>
      <c r="B198" s="206" t="s">
        <v>534</v>
      </c>
      <c r="C198" s="206" t="s">
        <v>819</v>
      </c>
      <c r="D198" s="277">
        <v>824.43</v>
      </c>
      <c r="E198" s="206" t="s">
        <v>709</v>
      </c>
      <c r="F198" s="206" t="s">
        <v>806</v>
      </c>
      <c r="G198" s="206" t="s">
        <v>812</v>
      </c>
      <c r="H198" s="206"/>
      <c r="I198" s="215"/>
      <c r="J198" s="208"/>
    </row>
    <row r="199" spans="1:10" ht="12" x14ac:dyDescent="0.3">
      <c r="A199" s="214" t="s">
        <v>820</v>
      </c>
      <c r="B199" s="206" t="s">
        <v>503</v>
      </c>
      <c r="C199" s="206" t="s">
        <v>821</v>
      </c>
      <c r="D199" s="277">
        <v>426.2</v>
      </c>
      <c r="E199" s="206" t="s">
        <v>709</v>
      </c>
      <c r="F199" s="206" t="s">
        <v>806</v>
      </c>
      <c r="G199" s="206" t="s">
        <v>812</v>
      </c>
      <c r="H199" s="206"/>
      <c r="I199" s="215"/>
      <c r="J199" s="208"/>
    </row>
    <row r="200" spans="1:10" ht="12" x14ac:dyDescent="0.3">
      <c r="A200" s="214" t="s">
        <v>254</v>
      </c>
      <c r="B200" s="206" t="s">
        <v>822</v>
      </c>
      <c r="C200" s="206" t="s">
        <v>823</v>
      </c>
      <c r="D200" s="277">
        <v>338.76</v>
      </c>
      <c r="E200" s="206" t="s">
        <v>709</v>
      </c>
      <c r="F200" s="206" t="s">
        <v>716</v>
      </c>
      <c r="G200" s="206" t="s">
        <v>748</v>
      </c>
      <c r="H200" s="206"/>
      <c r="I200" s="215" t="s">
        <v>726</v>
      </c>
      <c r="J200" s="208"/>
    </row>
    <row r="201" spans="1:10" ht="12" x14ac:dyDescent="0.3">
      <c r="A201" s="214" t="s">
        <v>824</v>
      </c>
      <c r="B201" s="206" t="s">
        <v>534</v>
      </c>
      <c r="C201" s="206" t="s">
        <v>825</v>
      </c>
      <c r="D201" s="277">
        <v>1217.97</v>
      </c>
      <c r="E201" s="206" t="s">
        <v>709</v>
      </c>
      <c r="F201" s="206" t="s">
        <v>716</v>
      </c>
      <c r="G201" s="206" t="s">
        <v>826</v>
      </c>
      <c r="H201" s="206"/>
      <c r="I201" s="215" t="s">
        <v>827</v>
      </c>
      <c r="J201" s="208"/>
    </row>
    <row r="202" spans="1:10" ht="12" x14ac:dyDescent="0.3">
      <c r="A202" s="214" t="s">
        <v>824</v>
      </c>
      <c r="B202" s="206" t="s">
        <v>828</v>
      </c>
      <c r="C202" s="206" t="s">
        <v>829</v>
      </c>
      <c r="D202" s="277">
        <v>622.02</v>
      </c>
      <c r="E202" s="206" t="s">
        <v>709</v>
      </c>
      <c r="F202" s="206" t="s">
        <v>716</v>
      </c>
      <c r="G202" s="206" t="s">
        <v>748</v>
      </c>
      <c r="H202" s="206"/>
      <c r="I202" s="215" t="s">
        <v>830</v>
      </c>
      <c r="J202" s="208"/>
    </row>
    <row r="203" spans="1:10" ht="12" x14ac:dyDescent="0.3">
      <c r="A203" s="214" t="s">
        <v>254</v>
      </c>
      <c r="B203" s="206" t="s">
        <v>503</v>
      </c>
      <c r="C203" s="206" t="s">
        <v>831</v>
      </c>
      <c r="D203" s="277">
        <v>602.26</v>
      </c>
      <c r="E203" s="206" t="s">
        <v>709</v>
      </c>
      <c r="F203" s="206" t="s">
        <v>716</v>
      </c>
      <c r="G203" s="206" t="s">
        <v>826</v>
      </c>
      <c r="H203" s="206"/>
      <c r="I203" s="215"/>
      <c r="J203" s="208"/>
    </row>
    <row r="204" spans="1:10" ht="12" x14ac:dyDescent="0.3">
      <c r="A204" s="214" t="s">
        <v>832</v>
      </c>
      <c r="B204" s="206" t="s">
        <v>534</v>
      </c>
      <c r="C204" s="206" t="s">
        <v>833</v>
      </c>
      <c r="D204" s="277">
        <v>764.07</v>
      </c>
      <c r="E204" s="206" t="s">
        <v>709</v>
      </c>
      <c r="F204" s="206" t="s">
        <v>716</v>
      </c>
      <c r="G204" s="206" t="s">
        <v>834</v>
      </c>
      <c r="H204" s="206"/>
      <c r="I204" s="215"/>
      <c r="J204" s="208"/>
    </row>
    <row r="205" spans="1:10" ht="12" x14ac:dyDescent="0.3">
      <c r="A205" s="214" t="s">
        <v>835</v>
      </c>
      <c r="B205" s="206" t="s">
        <v>836</v>
      </c>
      <c r="C205" s="206" t="s">
        <v>837</v>
      </c>
      <c r="D205" s="277">
        <v>705.19</v>
      </c>
      <c r="E205" s="206" t="s">
        <v>709</v>
      </c>
      <c r="F205" s="206" t="s">
        <v>716</v>
      </c>
      <c r="G205" s="206" t="s">
        <v>834</v>
      </c>
      <c r="H205" s="206"/>
      <c r="I205" s="215"/>
      <c r="J205" s="208"/>
    </row>
    <row r="206" spans="1:10" ht="12" x14ac:dyDescent="0.3">
      <c r="A206" s="214" t="s">
        <v>838</v>
      </c>
      <c r="B206" s="206" t="s">
        <v>793</v>
      </c>
      <c r="C206" s="206" t="s">
        <v>839</v>
      </c>
      <c r="D206" s="277">
        <v>905.26</v>
      </c>
      <c r="E206" s="206" t="s">
        <v>709</v>
      </c>
      <c r="F206" s="206" t="s">
        <v>715</v>
      </c>
      <c r="G206" s="206" t="s">
        <v>753</v>
      </c>
      <c r="H206" s="206"/>
      <c r="I206" s="215"/>
      <c r="J206" s="208"/>
    </row>
    <row r="207" spans="1:10" ht="12" x14ac:dyDescent="0.3">
      <c r="A207" s="214" t="s">
        <v>840</v>
      </c>
      <c r="B207" s="206" t="s">
        <v>841</v>
      </c>
      <c r="C207" s="206" t="s">
        <v>842</v>
      </c>
      <c r="D207" s="277">
        <v>155.46</v>
      </c>
      <c r="E207" s="206" t="s">
        <v>710</v>
      </c>
      <c r="F207" s="206" t="s">
        <v>713</v>
      </c>
      <c r="G207" s="206" t="s">
        <v>748</v>
      </c>
      <c r="H207" s="206"/>
      <c r="I207" s="215" t="s">
        <v>843</v>
      </c>
      <c r="J207" s="208"/>
    </row>
    <row r="208" spans="1:10" ht="12" x14ac:dyDescent="0.3">
      <c r="A208" s="214" t="s">
        <v>840</v>
      </c>
      <c r="B208" s="206" t="s">
        <v>781</v>
      </c>
      <c r="C208" s="206" t="s">
        <v>844</v>
      </c>
      <c r="D208" s="277">
        <v>804.9</v>
      </c>
      <c r="E208" s="206" t="s">
        <v>709</v>
      </c>
      <c r="F208" s="206" t="s">
        <v>713</v>
      </c>
      <c r="G208" s="206" t="s">
        <v>770</v>
      </c>
      <c r="H208" s="206" t="s">
        <v>723</v>
      </c>
      <c r="I208" s="215" t="s">
        <v>845</v>
      </c>
      <c r="J208" s="208"/>
    </row>
    <row r="209" spans="1:10" ht="12" x14ac:dyDescent="0.3">
      <c r="A209" s="214" t="s">
        <v>840</v>
      </c>
      <c r="B209" s="206" t="s">
        <v>781</v>
      </c>
      <c r="C209" s="206" t="s">
        <v>846</v>
      </c>
      <c r="D209" s="277">
        <v>943.86</v>
      </c>
      <c r="E209" s="206" t="s">
        <v>709</v>
      </c>
      <c r="F209" s="206" t="s">
        <v>713</v>
      </c>
      <c r="G209" s="206" t="s">
        <v>769</v>
      </c>
      <c r="H209" s="206" t="s">
        <v>723</v>
      </c>
      <c r="I209" s="215" t="s">
        <v>845</v>
      </c>
      <c r="J209" s="208"/>
    </row>
    <row r="210" spans="1:10" ht="12" x14ac:dyDescent="0.3">
      <c r="A210" s="214" t="s">
        <v>847</v>
      </c>
      <c r="B210" s="206" t="s">
        <v>509</v>
      </c>
      <c r="C210" s="206" t="s">
        <v>848</v>
      </c>
      <c r="D210" s="277">
        <v>2222.33</v>
      </c>
      <c r="E210" s="206" t="s">
        <v>709</v>
      </c>
      <c r="F210" s="206" t="s">
        <v>715</v>
      </c>
      <c r="G210" s="206" t="s">
        <v>760</v>
      </c>
      <c r="H210" s="206" t="s">
        <v>723</v>
      </c>
      <c r="I210" s="215" t="s">
        <v>849</v>
      </c>
      <c r="J210" s="208"/>
    </row>
    <row r="211" spans="1:10" ht="12" x14ac:dyDescent="0.3">
      <c r="A211" s="214" t="s">
        <v>847</v>
      </c>
      <c r="B211" s="206" t="s">
        <v>509</v>
      </c>
      <c r="C211" s="206" t="s">
        <v>850</v>
      </c>
      <c r="D211" s="277">
        <v>1924.96</v>
      </c>
      <c r="E211" s="206" t="s">
        <v>709</v>
      </c>
      <c r="F211" s="206" t="s">
        <v>715</v>
      </c>
      <c r="G211" s="206" t="s">
        <v>753</v>
      </c>
      <c r="H211" s="206" t="s">
        <v>723</v>
      </c>
      <c r="I211" s="215" t="s">
        <v>849</v>
      </c>
      <c r="J211" s="208"/>
    </row>
    <row r="212" spans="1:10" ht="12" x14ac:dyDescent="0.3">
      <c r="A212" s="214" t="s">
        <v>847</v>
      </c>
      <c r="B212" s="206" t="s">
        <v>509</v>
      </c>
      <c r="C212" s="206" t="s">
        <v>851</v>
      </c>
      <c r="D212" s="277">
        <v>2036</v>
      </c>
      <c r="E212" s="206" t="s">
        <v>709</v>
      </c>
      <c r="F212" s="206" t="s">
        <v>715</v>
      </c>
      <c r="G212" s="206" t="s">
        <v>852</v>
      </c>
      <c r="H212" s="206" t="s">
        <v>723</v>
      </c>
      <c r="I212" s="215" t="s">
        <v>853</v>
      </c>
      <c r="J212" s="208"/>
    </row>
    <row r="213" spans="1:10" ht="12" x14ac:dyDescent="0.3">
      <c r="A213" s="214" t="s">
        <v>847</v>
      </c>
      <c r="B213" s="206" t="s">
        <v>854</v>
      </c>
      <c r="C213" s="206" t="s">
        <v>855</v>
      </c>
      <c r="D213" s="277">
        <v>316.11</v>
      </c>
      <c r="E213" s="206" t="s">
        <v>709</v>
      </c>
      <c r="F213" s="206" t="s">
        <v>715</v>
      </c>
      <c r="G213" s="206" t="s">
        <v>748</v>
      </c>
      <c r="H213" s="206"/>
      <c r="I213" s="215" t="s">
        <v>1993</v>
      </c>
      <c r="J213" s="208"/>
    </row>
    <row r="214" spans="1:10" ht="12" x14ac:dyDescent="0.3">
      <c r="A214" s="214" t="s">
        <v>847</v>
      </c>
      <c r="B214" s="206" t="s">
        <v>856</v>
      </c>
      <c r="C214" s="206" t="s">
        <v>857</v>
      </c>
      <c r="D214" s="277">
        <v>950.59</v>
      </c>
      <c r="E214" s="206" t="s">
        <v>709</v>
      </c>
      <c r="F214" s="206" t="s">
        <v>715</v>
      </c>
      <c r="G214" s="206" t="s">
        <v>748</v>
      </c>
      <c r="H214" s="206"/>
      <c r="I214" s="215" t="s">
        <v>1977</v>
      </c>
      <c r="J214" s="208"/>
    </row>
    <row r="215" spans="1:10" ht="12" x14ac:dyDescent="0.3">
      <c r="A215" s="214" t="s">
        <v>858</v>
      </c>
      <c r="B215" s="206" t="s">
        <v>822</v>
      </c>
      <c r="C215" s="206" t="s">
        <v>859</v>
      </c>
      <c r="D215" s="277">
        <v>254.93</v>
      </c>
      <c r="E215" s="206" t="s">
        <v>709</v>
      </c>
      <c r="F215" s="206" t="s">
        <v>714</v>
      </c>
      <c r="G215" s="206" t="s">
        <v>748</v>
      </c>
      <c r="H215" s="206"/>
      <c r="I215" s="215" t="s">
        <v>860</v>
      </c>
      <c r="J215" s="208"/>
    </row>
    <row r="216" spans="1:10" ht="12" x14ac:dyDescent="0.3">
      <c r="A216" s="214" t="s">
        <v>858</v>
      </c>
      <c r="B216" s="206" t="s">
        <v>487</v>
      </c>
      <c r="C216" s="206" t="s">
        <v>861</v>
      </c>
      <c r="D216" s="277">
        <v>961.92</v>
      </c>
      <c r="E216" s="206" t="s">
        <v>709</v>
      </c>
      <c r="F216" s="206" t="s">
        <v>714</v>
      </c>
      <c r="G216" s="206" t="s">
        <v>753</v>
      </c>
      <c r="H216" s="206"/>
      <c r="I216" s="215" t="s">
        <v>862</v>
      </c>
      <c r="J216" s="208"/>
    </row>
    <row r="217" spans="1:10" ht="12" x14ac:dyDescent="0.3">
      <c r="A217" s="214" t="s">
        <v>858</v>
      </c>
      <c r="B217" s="206" t="s">
        <v>487</v>
      </c>
      <c r="C217" s="206" t="s">
        <v>863</v>
      </c>
      <c r="D217" s="277">
        <v>1018.57</v>
      </c>
      <c r="E217" s="206" t="s">
        <v>709</v>
      </c>
      <c r="F217" s="206" t="s">
        <v>714</v>
      </c>
      <c r="G217" s="206" t="s">
        <v>852</v>
      </c>
      <c r="H217" s="206"/>
      <c r="I217" s="215" t="s">
        <v>862</v>
      </c>
      <c r="J217" s="208"/>
    </row>
    <row r="218" spans="1:10" ht="12" x14ac:dyDescent="0.3">
      <c r="A218" s="214" t="s">
        <v>858</v>
      </c>
      <c r="B218" s="206" t="s">
        <v>483</v>
      </c>
      <c r="C218" s="206" t="s">
        <v>864</v>
      </c>
      <c r="D218" s="277">
        <v>254.93</v>
      </c>
      <c r="E218" s="206" t="s">
        <v>709</v>
      </c>
      <c r="F218" s="206" t="s">
        <v>714</v>
      </c>
      <c r="G218" s="206" t="s">
        <v>748</v>
      </c>
      <c r="H218" s="206"/>
      <c r="I218" s="215" t="s">
        <v>865</v>
      </c>
      <c r="J218" s="208"/>
    </row>
    <row r="219" spans="1:10" ht="12" x14ac:dyDescent="0.3">
      <c r="A219" s="214" t="s">
        <v>866</v>
      </c>
      <c r="B219" s="206" t="s">
        <v>483</v>
      </c>
      <c r="C219" s="206" t="s">
        <v>867</v>
      </c>
      <c r="D219" s="277">
        <v>349</v>
      </c>
      <c r="E219" s="206" t="s">
        <v>709</v>
      </c>
      <c r="F219" s="206"/>
      <c r="G219" s="206" t="s">
        <v>748</v>
      </c>
      <c r="H219" s="206"/>
      <c r="I219" s="215"/>
      <c r="J219" s="208"/>
    </row>
    <row r="220" spans="1:10" ht="12" x14ac:dyDescent="0.3">
      <c r="A220" s="214" t="s">
        <v>866</v>
      </c>
      <c r="B220" s="206" t="s">
        <v>484</v>
      </c>
      <c r="C220" s="206" t="s">
        <v>868</v>
      </c>
      <c r="D220" s="277">
        <v>729</v>
      </c>
      <c r="E220" s="206" t="s">
        <v>709</v>
      </c>
      <c r="F220" s="206" t="s">
        <v>715</v>
      </c>
      <c r="G220" s="206" t="s">
        <v>748</v>
      </c>
      <c r="H220" s="206"/>
      <c r="I220" s="215"/>
      <c r="J220" s="208"/>
    </row>
    <row r="221" spans="1:10" ht="12" x14ac:dyDescent="0.3">
      <c r="A221" s="214" t="s">
        <v>866</v>
      </c>
      <c r="B221" s="206" t="s">
        <v>779</v>
      </c>
      <c r="C221" s="206" t="s">
        <v>869</v>
      </c>
      <c r="D221" s="277">
        <v>249</v>
      </c>
      <c r="E221" s="206" t="s">
        <v>709</v>
      </c>
      <c r="F221" s="206" t="s">
        <v>715</v>
      </c>
      <c r="G221" s="206" t="s">
        <v>748</v>
      </c>
      <c r="H221" s="206"/>
      <c r="I221" s="215"/>
      <c r="J221" s="208"/>
    </row>
    <row r="222" spans="1:10" ht="12" x14ac:dyDescent="0.3">
      <c r="A222" s="214" t="s">
        <v>866</v>
      </c>
      <c r="B222" s="206" t="s">
        <v>781</v>
      </c>
      <c r="C222" s="206" t="s">
        <v>870</v>
      </c>
      <c r="D222" s="277">
        <v>996.93</v>
      </c>
      <c r="E222" s="206" t="s">
        <v>709</v>
      </c>
      <c r="F222" s="206" t="s">
        <v>715</v>
      </c>
      <c r="G222" s="206" t="s">
        <v>763</v>
      </c>
      <c r="H222" s="206" t="s">
        <v>723</v>
      </c>
      <c r="I222" s="215" t="s">
        <v>871</v>
      </c>
      <c r="J222" s="208"/>
    </row>
    <row r="223" spans="1:10" ht="12" x14ac:dyDescent="0.3">
      <c r="A223" s="214" t="s">
        <v>866</v>
      </c>
      <c r="B223" s="206" t="s">
        <v>781</v>
      </c>
      <c r="C223" s="206" t="s">
        <v>872</v>
      </c>
      <c r="D223" s="277">
        <v>1104.5899999999999</v>
      </c>
      <c r="E223" s="206" t="s">
        <v>709</v>
      </c>
      <c r="F223" s="206" t="s">
        <v>715</v>
      </c>
      <c r="G223" s="206" t="s">
        <v>873</v>
      </c>
      <c r="H223" s="206" t="s">
        <v>723</v>
      </c>
      <c r="I223" s="215" t="s">
        <v>871</v>
      </c>
      <c r="J223" s="208"/>
    </row>
    <row r="224" spans="1:10" ht="12" x14ac:dyDescent="0.3">
      <c r="A224" s="214" t="s">
        <v>866</v>
      </c>
      <c r="B224" s="206" t="s">
        <v>781</v>
      </c>
      <c r="C224" s="206" t="s">
        <v>874</v>
      </c>
      <c r="D224" s="277">
        <v>996.93</v>
      </c>
      <c r="E224" s="206" t="s">
        <v>709</v>
      </c>
      <c r="F224" s="206" t="s">
        <v>715</v>
      </c>
      <c r="G224" s="206" t="s">
        <v>875</v>
      </c>
      <c r="H224" s="206" t="s">
        <v>723</v>
      </c>
      <c r="I224" s="215" t="s">
        <v>871</v>
      </c>
      <c r="J224" s="208"/>
    </row>
    <row r="225" spans="1:10" ht="12" x14ac:dyDescent="0.3">
      <c r="A225" s="214" t="s">
        <v>866</v>
      </c>
      <c r="B225" s="206" t="s">
        <v>781</v>
      </c>
      <c r="C225" s="206" t="s">
        <v>876</v>
      </c>
      <c r="D225" s="277">
        <v>1104.5899999999999</v>
      </c>
      <c r="E225" s="206" t="s">
        <v>709</v>
      </c>
      <c r="F225" s="206" t="s">
        <v>715</v>
      </c>
      <c r="G225" s="206" t="s">
        <v>877</v>
      </c>
      <c r="H225" s="206" t="s">
        <v>723</v>
      </c>
      <c r="I225" s="215" t="s">
        <v>871</v>
      </c>
      <c r="J225" s="208"/>
    </row>
    <row r="226" spans="1:10" ht="12" x14ac:dyDescent="0.3">
      <c r="A226" s="214" t="s">
        <v>866</v>
      </c>
      <c r="B226" s="206" t="s">
        <v>781</v>
      </c>
      <c r="C226" s="206" t="s">
        <v>878</v>
      </c>
      <c r="D226" s="277">
        <v>1075.57</v>
      </c>
      <c r="E226" s="206" t="s">
        <v>709</v>
      </c>
      <c r="F226" s="206" t="s">
        <v>715</v>
      </c>
      <c r="G226" s="206" t="s">
        <v>764</v>
      </c>
      <c r="H226" s="206" t="s">
        <v>723</v>
      </c>
      <c r="I226" s="215" t="s">
        <v>871</v>
      </c>
      <c r="J226" s="208"/>
    </row>
    <row r="227" spans="1:10" ht="12" x14ac:dyDescent="0.3">
      <c r="A227" s="214" t="s">
        <v>879</v>
      </c>
      <c r="B227" s="206" t="s">
        <v>483</v>
      </c>
      <c r="C227" s="206" t="s">
        <v>880</v>
      </c>
      <c r="D227" s="277">
        <v>492.4</v>
      </c>
      <c r="E227" s="206" t="s">
        <v>709</v>
      </c>
      <c r="F227" s="206" t="s">
        <v>717</v>
      </c>
      <c r="G227" s="206" t="s">
        <v>748</v>
      </c>
      <c r="H227" s="206"/>
      <c r="I227" s="215" t="s">
        <v>726</v>
      </c>
      <c r="J227" s="208"/>
    </row>
    <row r="228" spans="1:10" ht="12" x14ac:dyDescent="0.3">
      <c r="A228" s="214" t="s">
        <v>879</v>
      </c>
      <c r="B228" s="206" t="s">
        <v>484</v>
      </c>
      <c r="C228" s="206" t="s">
        <v>881</v>
      </c>
      <c r="D228" s="277">
        <v>749</v>
      </c>
      <c r="E228" s="206" t="s">
        <v>709</v>
      </c>
      <c r="F228" s="206" t="s">
        <v>717</v>
      </c>
      <c r="G228" s="206" t="s">
        <v>748</v>
      </c>
      <c r="H228" s="206"/>
      <c r="I228" s="215" t="s">
        <v>726</v>
      </c>
      <c r="J228" s="208"/>
    </row>
    <row r="229" spans="1:10" ht="12" x14ac:dyDescent="0.3">
      <c r="A229" s="214" t="s">
        <v>882</v>
      </c>
      <c r="B229" s="206" t="s">
        <v>513</v>
      </c>
      <c r="C229" s="206" t="s">
        <v>883</v>
      </c>
      <c r="D229" s="277">
        <v>1161.57</v>
      </c>
      <c r="E229" s="206" t="s">
        <v>709</v>
      </c>
      <c r="F229" s="206" t="s">
        <v>713</v>
      </c>
      <c r="G229" s="206" t="s">
        <v>760</v>
      </c>
      <c r="H229" s="206"/>
      <c r="I229" s="215" t="s">
        <v>730</v>
      </c>
      <c r="J229" s="208"/>
    </row>
    <row r="230" spans="1:10" ht="12" x14ac:dyDescent="0.3">
      <c r="A230" s="214" t="s">
        <v>882</v>
      </c>
      <c r="B230" s="206" t="s">
        <v>513</v>
      </c>
      <c r="C230" s="206" t="s">
        <v>884</v>
      </c>
      <c r="D230" s="277">
        <v>1035.1099999999999</v>
      </c>
      <c r="E230" s="206" t="s">
        <v>709</v>
      </c>
      <c r="F230" s="206" t="s">
        <v>713</v>
      </c>
      <c r="G230" s="206" t="s">
        <v>753</v>
      </c>
      <c r="H230" s="206"/>
      <c r="I230" s="215" t="s">
        <v>730</v>
      </c>
      <c r="J230" s="208"/>
    </row>
    <row r="231" spans="1:10" ht="12" x14ac:dyDescent="0.3">
      <c r="A231" s="214" t="s">
        <v>882</v>
      </c>
      <c r="B231" s="206" t="s">
        <v>513</v>
      </c>
      <c r="C231" s="206" t="s">
        <v>885</v>
      </c>
      <c r="D231" s="277">
        <v>1080.4100000000001</v>
      </c>
      <c r="E231" s="206" t="s">
        <v>709</v>
      </c>
      <c r="F231" s="206" t="s">
        <v>713</v>
      </c>
      <c r="G231" s="206" t="s">
        <v>852</v>
      </c>
      <c r="H231" s="206"/>
      <c r="I231" s="215" t="s">
        <v>730</v>
      </c>
      <c r="J231" s="208"/>
    </row>
    <row r="232" spans="1:10" ht="12" x14ac:dyDescent="0.3">
      <c r="A232" s="214" t="s">
        <v>886</v>
      </c>
      <c r="B232" s="206" t="s">
        <v>887</v>
      </c>
      <c r="C232" s="206" t="s">
        <v>888</v>
      </c>
      <c r="D232" s="277">
        <v>384.55</v>
      </c>
      <c r="E232" s="206" t="s">
        <v>708</v>
      </c>
      <c r="F232" s="206" t="s">
        <v>713</v>
      </c>
      <c r="G232" s="206" t="s">
        <v>748</v>
      </c>
      <c r="H232" s="206"/>
      <c r="I232" s="215" t="s">
        <v>889</v>
      </c>
      <c r="J232" s="208"/>
    </row>
    <row r="233" spans="1:10" ht="12" x14ac:dyDescent="0.3">
      <c r="A233" s="214" t="s">
        <v>890</v>
      </c>
      <c r="B233" s="206" t="s">
        <v>891</v>
      </c>
      <c r="C233" s="206" t="s">
        <v>892</v>
      </c>
      <c r="D233" s="277">
        <v>379</v>
      </c>
      <c r="E233" s="206" t="s">
        <v>709</v>
      </c>
      <c r="F233" s="206" t="s">
        <v>715</v>
      </c>
      <c r="G233" s="206" t="s">
        <v>748</v>
      </c>
      <c r="H233" s="206"/>
      <c r="I233" s="215"/>
      <c r="J233" s="208"/>
    </row>
    <row r="234" spans="1:10" ht="12" x14ac:dyDescent="0.3">
      <c r="A234" s="214" t="s">
        <v>890</v>
      </c>
      <c r="B234" s="206" t="s">
        <v>893</v>
      </c>
      <c r="C234" s="206" t="s">
        <v>894</v>
      </c>
      <c r="D234" s="277">
        <v>2265.13</v>
      </c>
      <c r="E234" s="206" t="s">
        <v>709</v>
      </c>
      <c r="F234" s="206" t="s">
        <v>715</v>
      </c>
      <c r="G234" s="206" t="s">
        <v>760</v>
      </c>
      <c r="H234" s="206" t="s">
        <v>723</v>
      </c>
      <c r="I234" s="215"/>
      <c r="J234" s="208"/>
    </row>
    <row r="235" spans="1:10" ht="12" x14ac:dyDescent="0.3">
      <c r="A235" s="214" t="s">
        <v>890</v>
      </c>
      <c r="B235" s="206" t="s">
        <v>893</v>
      </c>
      <c r="C235" s="206" t="s">
        <v>895</v>
      </c>
      <c r="D235" s="277">
        <v>1967.76</v>
      </c>
      <c r="E235" s="206" t="s">
        <v>709</v>
      </c>
      <c r="F235" s="206" t="s">
        <v>715</v>
      </c>
      <c r="G235" s="206" t="s">
        <v>753</v>
      </c>
      <c r="H235" s="206" t="s">
        <v>723</v>
      </c>
      <c r="I235" s="215"/>
      <c r="J235" s="208"/>
    </row>
    <row r="236" spans="1:10" ht="12" x14ac:dyDescent="0.3">
      <c r="A236" s="214" t="s">
        <v>896</v>
      </c>
      <c r="B236" s="206" t="s">
        <v>897</v>
      </c>
      <c r="C236" s="206" t="s">
        <v>898</v>
      </c>
      <c r="D236" s="277">
        <v>1923.23</v>
      </c>
      <c r="E236" s="206" t="s">
        <v>709</v>
      </c>
      <c r="F236" s="206" t="s">
        <v>713</v>
      </c>
      <c r="G236" s="206" t="s">
        <v>753</v>
      </c>
      <c r="H236" s="206" t="s">
        <v>723</v>
      </c>
      <c r="I236" s="215" t="s">
        <v>730</v>
      </c>
      <c r="J236" s="208"/>
    </row>
    <row r="237" spans="1:10" ht="12" x14ac:dyDescent="0.3">
      <c r="A237" s="214" t="s">
        <v>896</v>
      </c>
      <c r="B237" s="206" t="s">
        <v>897</v>
      </c>
      <c r="C237" s="206" t="s">
        <v>899</v>
      </c>
      <c r="D237" s="277">
        <v>2034.29</v>
      </c>
      <c r="E237" s="206" t="s">
        <v>709</v>
      </c>
      <c r="F237" s="206" t="s">
        <v>713</v>
      </c>
      <c r="G237" s="206" t="s">
        <v>852</v>
      </c>
      <c r="H237" s="206" t="s">
        <v>723</v>
      </c>
      <c r="I237" s="215" t="s">
        <v>730</v>
      </c>
      <c r="J237" s="208"/>
    </row>
    <row r="238" spans="1:10" ht="12" x14ac:dyDescent="0.3">
      <c r="A238" s="214" t="s">
        <v>896</v>
      </c>
      <c r="B238" s="206" t="s">
        <v>897</v>
      </c>
      <c r="C238" s="206" t="s">
        <v>900</v>
      </c>
      <c r="D238" s="277">
        <v>2220.59</v>
      </c>
      <c r="E238" s="206" t="s">
        <v>709</v>
      </c>
      <c r="F238" s="206" t="s">
        <v>713</v>
      </c>
      <c r="G238" s="206" t="s">
        <v>760</v>
      </c>
      <c r="H238" s="206" t="s">
        <v>723</v>
      </c>
      <c r="I238" s="215" t="s">
        <v>730</v>
      </c>
      <c r="J238" s="208"/>
    </row>
    <row r="239" spans="1:10" ht="12" x14ac:dyDescent="0.3">
      <c r="A239" s="214" t="s">
        <v>896</v>
      </c>
      <c r="B239" s="206" t="s">
        <v>483</v>
      </c>
      <c r="C239" s="206" t="s">
        <v>901</v>
      </c>
      <c r="D239" s="277">
        <v>462.47</v>
      </c>
      <c r="E239" s="206" t="s">
        <v>709</v>
      </c>
      <c r="F239" s="206" t="s">
        <v>717</v>
      </c>
      <c r="G239" s="206" t="s">
        <v>748</v>
      </c>
      <c r="H239" s="206"/>
      <c r="I239" s="215" t="s">
        <v>726</v>
      </c>
      <c r="J239" s="208"/>
    </row>
    <row r="240" spans="1:10" ht="12" x14ac:dyDescent="0.3">
      <c r="A240" s="214" t="s">
        <v>902</v>
      </c>
      <c r="B240" s="206" t="s">
        <v>903</v>
      </c>
      <c r="C240" s="206" t="s">
        <v>904</v>
      </c>
      <c r="D240" s="277">
        <v>1187.3800000000001</v>
      </c>
      <c r="E240" s="206" t="s">
        <v>709</v>
      </c>
      <c r="F240" s="206" t="s">
        <v>714</v>
      </c>
      <c r="G240" s="206" t="s">
        <v>852</v>
      </c>
      <c r="H240" s="206" t="s">
        <v>723</v>
      </c>
      <c r="I240" s="215" t="s">
        <v>1978</v>
      </c>
      <c r="J240" s="208"/>
    </row>
    <row r="241" spans="1:10" ht="12" x14ac:dyDescent="0.3">
      <c r="A241" s="214" t="s">
        <v>902</v>
      </c>
      <c r="B241" s="206" t="s">
        <v>903</v>
      </c>
      <c r="C241" s="206" t="s">
        <v>905</v>
      </c>
      <c r="D241" s="277">
        <v>1131.8699999999999</v>
      </c>
      <c r="E241" s="206" t="s">
        <v>709</v>
      </c>
      <c r="F241" s="206" t="s">
        <v>714</v>
      </c>
      <c r="G241" s="206" t="s">
        <v>753</v>
      </c>
      <c r="H241" s="206" t="s">
        <v>723</v>
      </c>
      <c r="I241" s="215" t="s">
        <v>1978</v>
      </c>
      <c r="J241" s="208"/>
    </row>
    <row r="242" spans="1:10" ht="12" x14ac:dyDescent="0.3">
      <c r="A242" s="214" t="s">
        <v>902</v>
      </c>
      <c r="B242" s="206" t="s">
        <v>906</v>
      </c>
      <c r="C242" s="206" t="s">
        <v>907</v>
      </c>
      <c r="D242" s="277">
        <v>338.77</v>
      </c>
      <c r="E242" s="206" t="s">
        <v>709</v>
      </c>
      <c r="F242" s="206" t="s">
        <v>717</v>
      </c>
      <c r="G242" s="206" t="s">
        <v>748</v>
      </c>
      <c r="H242" s="206"/>
      <c r="I242" s="215" t="s">
        <v>726</v>
      </c>
      <c r="J242" s="208"/>
    </row>
    <row r="243" spans="1:10" ht="12" x14ac:dyDescent="0.3">
      <c r="A243" s="214" t="s">
        <v>908</v>
      </c>
      <c r="B243" s="206" t="s">
        <v>779</v>
      </c>
      <c r="C243" s="206" t="s">
        <v>909</v>
      </c>
      <c r="D243" s="277">
        <v>249</v>
      </c>
      <c r="E243" s="206" t="s">
        <v>709</v>
      </c>
      <c r="F243" s="206" t="s">
        <v>715</v>
      </c>
      <c r="G243" s="206" t="s">
        <v>748</v>
      </c>
      <c r="H243" s="206"/>
      <c r="I243" s="215" t="s">
        <v>910</v>
      </c>
      <c r="J243" s="208"/>
    </row>
    <row r="244" spans="1:10" ht="12" x14ac:dyDescent="0.3">
      <c r="A244" s="214" t="s">
        <v>908</v>
      </c>
      <c r="B244" s="206" t="s">
        <v>781</v>
      </c>
      <c r="C244" s="206" t="s">
        <v>911</v>
      </c>
      <c r="D244" s="277">
        <v>866.77</v>
      </c>
      <c r="E244" s="206" t="s">
        <v>709</v>
      </c>
      <c r="F244" s="206" t="s">
        <v>715</v>
      </c>
      <c r="G244" s="206" t="s">
        <v>758</v>
      </c>
      <c r="H244" s="206" t="s">
        <v>723</v>
      </c>
      <c r="I244" s="215"/>
      <c r="J244" s="208"/>
    </row>
    <row r="245" spans="1:10" ht="12" x14ac:dyDescent="0.3">
      <c r="A245" s="214" t="s">
        <v>908</v>
      </c>
      <c r="B245" s="206" t="s">
        <v>781</v>
      </c>
      <c r="C245" s="206" t="s">
        <v>912</v>
      </c>
      <c r="D245" s="277">
        <v>1199.4100000000001</v>
      </c>
      <c r="E245" s="206" t="s">
        <v>709</v>
      </c>
      <c r="F245" s="206" t="s">
        <v>715</v>
      </c>
      <c r="G245" s="206" t="s">
        <v>753</v>
      </c>
      <c r="H245" s="206" t="s">
        <v>723</v>
      </c>
      <c r="I245" s="215"/>
      <c r="J245" s="208"/>
    </row>
    <row r="246" spans="1:10" ht="12" x14ac:dyDescent="0.3">
      <c r="A246" s="214" t="s">
        <v>908</v>
      </c>
      <c r="B246" s="206" t="s">
        <v>781</v>
      </c>
      <c r="C246" s="206" t="s">
        <v>913</v>
      </c>
      <c r="D246" s="277">
        <v>1310.49</v>
      </c>
      <c r="E246" s="206" t="s">
        <v>709</v>
      </c>
      <c r="F246" s="206" t="s">
        <v>715</v>
      </c>
      <c r="G246" s="206" t="s">
        <v>852</v>
      </c>
      <c r="H246" s="206" t="s">
        <v>723</v>
      </c>
      <c r="I246" s="215"/>
      <c r="J246" s="208"/>
    </row>
    <row r="247" spans="1:10" ht="12" x14ac:dyDescent="0.3">
      <c r="A247" s="214" t="s">
        <v>908</v>
      </c>
      <c r="B247" s="206" t="s">
        <v>781</v>
      </c>
      <c r="C247" s="206" t="s">
        <v>914</v>
      </c>
      <c r="D247" s="277">
        <v>1496.77</v>
      </c>
      <c r="E247" s="206" t="s">
        <v>709</v>
      </c>
      <c r="F247" s="206" t="s">
        <v>715</v>
      </c>
      <c r="G247" s="206" t="s">
        <v>760</v>
      </c>
      <c r="H247" s="206" t="s">
        <v>723</v>
      </c>
      <c r="I247" s="215"/>
      <c r="J247" s="208"/>
    </row>
    <row r="248" spans="1:10" ht="12" x14ac:dyDescent="0.3">
      <c r="A248" s="214" t="s">
        <v>915</v>
      </c>
      <c r="B248" s="206" t="s">
        <v>509</v>
      </c>
      <c r="C248" s="206" t="s">
        <v>916</v>
      </c>
      <c r="D248" s="277">
        <v>1207.3599999999999</v>
      </c>
      <c r="E248" s="206" t="s">
        <v>709</v>
      </c>
      <c r="F248" s="206" t="s">
        <v>713</v>
      </c>
      <c r="G248" s="206" t="s">
        <v>760</v>
      </c>
      <c r="H248" s="206"/>
      <c r="I248" s="215"/>
      <c r="J248" s="208"/>
    </row>
    <row r="249" spans="1:10" ht="12" x14ac:dyDescent="0.3">
      <c r="A249" s="214" t="s">
        <v>915</v>
      </c>
      <c r="B249" s="206" t="s">
        <v>509</v>
      </c>
      <c r="C249" s="206" t="s">
        <v>917</v>
      </c>
      <c r="D249" s="277">
        <v>1058.68</v>
      </c>
      <c r="E249" s="206" t="s">
        <v>709</v>
      </c>
      <c r="F249" s="206" t="s">
        <v>713</v>
      </c>
      <c r="G249" s="206" t="s">
        <v>753</v>
      </c>
      <c r="H249" s="206"/>
      <c r="I249" s="215" t="s">
        <v>730</v>
      </c>
      <c r="J249" s="208"/>
    </row>
    <row r="250" spans="1:10" ht="12" x14ac:dyDescent="0.3">
      <c r="A250" s="214" t="s">
        <v>915</v>
      </c>
      <c r="B250" s="206" t="s">
        <v>509</v>
      </c>
      <c r="C250" s="206" t="s">
        <v>918</v>
      </c>
      <c r="D250" s="277">
        <v>1114.21</v>
      </c>
      <c r="E250" s="206" t="s">
        <v>709</v>
      </c>
      <c r="F250" s="206" t="s">
        <v>713</v>
      </c>
      <c r="G250" s="206" t="s">
        <v>852</v>
      </c>
      <c r="H250" s="206"/>
      <c r="I250" s="215" t="s">
        <v>730</v>
      </c>
      <c r="J250" s="208"/>
    </row>
    <row r="251" spans="1:10" ht="12" x14ac:dyDescent="0.3">
      <c r="A251" s="214" t="s">
        <v>919</v>
      </c>
      <c r="B251" s="206" t="s">
        <v>920</v>
      </c>
      <c r="C251" s="206" t="s">
        <v>921</v>
      </c>
      <c r="D251" s="277">
        <v>730</v>
      </c>
      <c r="E251" s="206" t="s">
        <v>709</v>
      </c>
      <c r="F251" s="206" t="s">
        <v>715</v>
      </c>
      <c r="G251" s="206" t="s">
        <v>748</v>
      </c>
      <c r="H251" s="206"/>
      <c r="I251" s="215"/>
      <c r="J251" s="208"/>
    </row>
    <row r="252" spans="1:10" ht="12" x14ac:dyDescent="0.3">
      <c r="A252" s="214" t="s">
        <v>922</v>
      </c>
      <c r="B252" s="206" t="s">
        <v>923</v>
      </c>
      <c r="C252" s="206" t="s">
        <v>924</v>
      </c>
      <c r="D252" s="277">
        <v>1868.15</v>
      </c>
      <c r="E252" s="206"/>
      <c r="F252" s="206" t="s">
        <v>715</v>
      </c>
      <c r="G252" s="206" t="s">
        <v>763</v>
      </c>
      <c r="H252" s="206"/>
      <c r="I252" s="215"/>
      <c r="J252" s="208"/>
    </row>
    <row r="253" spans="1:10" ht="12" x14ac:dyDescent="0.3">
      <c r="A253" s="214" t="s">
        <v>922</v>
      </c>
      <c r="B253" s="206" t="s">
        <v>923</v>
      </c>
      <c r="C253" s="206" t="s">
        <v>925</v>
      </c>
      <c r="D253" s="277">
        <v>2108.15</v>
      </c>
      <c r="E253" s="206"/>
      <c r="F253" s="206" t="s">
        <v>715</v>
      </c>
      <c r="G253" s="206" t="s">
        <v>764</v>
      </c>
      <c r="H253" s="206"/>
      <c r="I253" s="215"/>
      <c r="J253" s="208"/>
    </row>
    <row r="254" spans="1:10" ht="12" x14ac:dyDescent="0.3">
      <c r="A254" s="214" t="s">
        <v>926</v>
      </c>
      <c r="B254" s="206" t="s">
        <v>927</v>
      </c>
      <c r="C254" s="206" t="s">
        <v>928</v>
      </c>
      <c r="D254" s="277">
        <v>1952.4</v>
      </c>
      <c r="E254" s="206" t="s">
        <v>709</v>
      </c>
      <c r="F254" s="206" t="s">
        <v>715</v>
      </c>
      <c r="G254" s="206" t="s">
        <v>763</v>
      </c>
      <c r="H254" s="206" t="s">
        <v>723</v>
      </c>
      <c r="I254" s="215"/>
      <c r="J254" s="208"/>
    </row>
    <row r="255" spans="1:10" ht="12" x14ac:dyDescent="0.3">
      <c r="A255" s="214" t="s">
        <v>926</v>
      </c>
      <c r="B255" s="206" t="s">
        <v>927</v>
      </c>
      <c r="C255" s="206" t="s">
        <v>929</v>
      </c>
      <c r="D255" s="277">
        <v>2192.4</v>
      </c>
      <c r="E255" s="206" t="s">
        <v>709</v>
      </c>
      <c r="F255" s="206" t="s">
        <v>715</v>
      </c>
      <c r="G255" s="206" t="s">
        <v>764</v>
      </c>
      <c r="H255" s="206" t="s">
        <v>723</v>
      </c>
      <c r="I255" s="215"/>
      <c r="J255" s="208"/>
    </row>
    <row r="256" spans="1:10" ht="12" x14ac:dyDescent="0.3">
      <c r="A256" s="214" t="s">
        <v>926</v>
      </c>
      <c r="B256" s="206" t="s">
        <v>920</v>
      </c>
      <c r="C256" s="206" t="s">
        <v>930</v>
      </c>
      <c r="D256" s="277">
        <v>691.2</v>
      </c>
      <c r="E256" s="206" t="s">
        <v>709</v>
      </c>
      <c r="F256" s="206" t="s">
        <v>715</v>
      </c>
      <c r="G256" s="206" t="s">
        <v>748</v>
      </c>
      <c r="H256" s="206"/>
      <c r="I256" s="215"/>
      <c r="J256" s="208"/>
    </row>
    <row r="257" spans="1:10" ht="12" x14ac:dyDescent="0.3">
      <c r="A257" s="214" t="s">
        <v>926</v>
      </c>
      <c r="B257" s="206" t="s">
        <v>776</v>
      </c>
      <c r="C257" s="206" t="s">
        <v>931</v>
      </c>
      <c r="D257" s="277">
        <v>764.4</v>
      </c>
      <c r="E257" s="206" t="s">
        <v>709</v>
      </c>
      <c r="F257" s="206" t="s">
        <v>715</v>
      </c>
      <c r="G257" s="206" t="s">
        <v>748</v>
      </c>
      <c r="H257" s="206"/>
      <c r="I257" s="215"/>
      <c r="J257" s="208"/>
    </row>
    <row r="258" spans="1:10" ht="12.6" thickBot="1" x14ac:dyDescent="0.35">
      <c r="A258" s="217" t="s">
        <v>932</v>
      </c>
      <c r="B258" s="210" t="s">
        <v>488</v>
      </c>
      <c r="C258" s="210" t="s">
        <v>933</v>
      </c>
      <c r="D258" s="280">
        <v>1018.57</v>
      </c>
      <c r="E258" s="210" t="s">
        <v>709</v>
      </c>
      <c r="F258" s="210" t="s">
        <v>806</v>
      </c>
      <c r="G258" s="210" t="s">
        <v>934</v>
      </c>
      <c r="H258" s="210"/>
      <c r="I258" s="218" t="s">
        <v>935</v>
      </c>
      <c r="J258" s="208"/>
    </row>
    <row r="259" spans="1:10" s="95" customFormat="1" ht="14.4" customHeight="1" thickBot="1" x14ac:dyDescent="0.35">
      <c r="A259" s="265" t="s">
        <v>1963</v>
      </c>
      <c r="B259" s="266"/>
      <c r="C259" s="266"/>
      <c r="D259" s="266"/>
      <c r="E259" s="266"/>
      <c r="F259" s="266"/>
      <c r="G259" s="266"/>
      <c r="H259" s="266"/>
      <c r="I259" s="267"/>
    </row>
    <row r="260" spans="1:10" s="200" customFormat="1" ht="12" customHeight="1" x14ac:dyDescent="0.3">
      <c r="A260" s="212" t="s">
        <v>437</v>
      </c>
      <c r="B260" s="201" t="s">
        <v>5</v>
      </c>
      <c r="C260" s="201" t="s">
        <v>712</v>
      </c>
      <c r="D260" s="202" t="s">
        <v>436</v>
      </c>
      <c r="E260" s="205" t="s">
        <v>711</v>
      </c>
      <c r="F260" s="205" t="s">
        <v>719</v>
      </c>
      <c r="G260" s="205" t="s">
        <v>720</v>
      </c>
      <c r="H260" s="205" t="s">
        <v>721</v>
      </c>
      <c r="I260" s="213" t="s">
        <v>725</v>
      </c>
    </row>
    <row r="261" spans="1:10" ht="12" x14ac:dyDescent="0.3">
      <c r="A261" s="214" t="s">
        <v>936</v>
      </c>
      <c r="B261" s="206" t="s">
        <v>483</v>
      </c>
      <c r="C261" s="206" t="s">
        <v>937</v>
      </c>
      <c r="D261" s="277">
        <v>146.16</v>
      </c>
      <c r="E261" s="206" t="s">
        <v>709</v>
      </c>
      <c r="F261" s="206" t="s">
        <v>716</v>
      </c>
      <c r="G261" s="206" t="s">
        <v>748</v>
      </c>
      <c r="H261" s="206"/>
      <c r="I261" s="215" t="s">
        <v>726</v>
      </c>
      <c r="J261" s="208"/>
    </row>
    <row r="262" spans="1:10" ht="12" x14ac:dyDescent="0.3">
      <c r="A262" s="214" t="s">
        <v>936</v>
      </c>
      <c r="B262" s="206" t="s">
        <v>508</v>
      </c>
      <c r="C262" s="206" t="s">
        <v>938</v>
      </c>
      <c r="D262" s="277">
        <v>452.07</v>
      </c>
      <c r="E262" s="206" t="s">
        <v>709</v>
      </c>
      <c r="F262" s="206" t="s">
        <v>716</v>
      </c>
      <c r="G262" s="206" t="s">
        <v>748</v>
      </c>
      <c r="H262" s="206"/>
      <c r="I262" s="215" t="s">
        <v>726</v>
      </c>
      <c r="J262" s="208"/>
    </row>
    <row r="263" spans="1:10" ht="12" x14ac:dyDescent="0.3">
      <c r="A263" s="214" t="s">
        <v>936</v>
      </c>
      <c r="B263" s="206" t="s">
        <v>513</v>
      </c>
      <c r="C263" s="206" t="s">
        <v>939</v>
      </c>
      <c r="D263" s="277">
        <v>622.02</v>
      </c>
      <c r="E263" s="206" t="s">
        <v>709</v>
      </c>
      <c r="F263" s="206" t="s">
        <v>716</v>
      </c>
      <c r="G263" s="206" t="s">
        <v>934</v>
      </c>
      <c r="H263" s="206"/>
      <c r="I263" s="215" t="s">
        <v>726</v>
      </c>
      <c r="J263" s="208"/>
    </row>
    <row r="264" spans="1:10" ht="12.6" thickBot="1" x14ac:dyDescent="0.35">
      <c r="A264" s="217" t="s">
        <v>936</v>
      </c>
      <c r="B264" s="210" t="s">
        <v>488</v>
      </c>
      <c r="C264" s="210" t="s">
        <v>940</v>
      </c>
      <c r="D264" s="280">
        <v>667.33</v>
      </c>
      <c r="E264" s="210" t="s">
        <v>709</v>
      </c>
      <c r="F264" s="210" t="s">
        <v>716</v>
      </c>
      <c r="G264" s="210" t="s">
        <v>934</v>
      </c>
      <c r="H264" s="210"/>
      <c r="I264" s="218" t="s">
        <v>726</v>
      </c>
      <c r="J264" s="208"/>
    </row>
    <row r="265" spans="1:10" s="95" customFormat="1" ht="14.4" customHeight="1" thickBot="1" x14ac:dyDescent="0.35">
      <c r="A265" s="265" t="s">
        <v>1964</v>
      </c>
      <c r="B265" s="266"/>
      <c r="C265" s="266"/>
      <c r="D265" s="266"/>
      <c r="E265" s="266"/>
      <c r="F265" s="266"/>
      <c r="G265" s="266"/>
      <c r="H265" s="266"/>
      <c r="I265" s="267"/>
    </row>
    <row r="266" spans="1:10" s="200" customFormat="1" ht="12" customHeight="1" x14ac:dyDescent="0.3">
      <c r="A266" s="212" t="s">
        <v>437</v>
      </c>
      <c r="B266" s="201" t="s">
        <v>5</v>
      </c>
      <c r="C266" s="201" t="s">
        <v>712</v>
      </c>
      <c r="D266" s="202" t="s">
        <v>436</v>
      </c>
      <c r="E266" s="205" t="s">
        <v>711</v>
      </c>
      <c r="F266" s="205" t="s">
        <v>719</v>
      </c>
      <c r="G266" s="205" t="s">
        <v>720</v>
      </c>
      <c r="H266" s="205" t="s">
        <v>721</v>
      </c>
      <c r="I266" s="213" t="s">
        <v>725</v>
      </c>
    </row>
    <row r="267" spans="1:10" ht="12" x14ac:dyDescent="0.3">
      <c r="A267" s="219" t="s">
        <v>958</v>
      </c>
      <c r="B267" s="207" t="s">
        <v>487</v>
      </c>
      <c r="C267" s="207" t="s">
        <v>959</v>
      </c>
      <c r="D267" s="281">
        <v>891.24</v>
      </c>
      <c r="E267" s="207" t="s">
        <v>709</v>
      </c>
      <c r="F267" s="207" t="s">
        <v>716</v>
      </c>
      <c r="G267" s="207" t="s">
        <v>769</v>
      </c>
      <c r="H267" s="207"/>
      <c r="I267" s="220"/>
      <c r="J267" s="208"/>
    </row>
    <row r="268" spans="1:10" ht="12" x14ac:dyDescent="0.3">
      <c r="A268" s="219" t="s">
        <v>958</v>
      </c>
      <c r="B268" s="207" t="s">
        <v>487</v>
      </c>
      <c r="C268" s="207" t="s">
        <v>960</v>
      </c>
      <c r="D268" s="281">
        <v>764.78</v>
      </c>
      <c r="E268" s="207" t="s">
        <v>709</v>
      </c>
      <c r="F268" s="207" t="s">
        <v>716</v>
      </c>
      <c r="G268" s="207" t="s">
        <v>770</v>
      </c>
      <c r="H268" s="207"/>
      <c r="I268" s="220" t="s">
        <v>961</v>
      </c>
      <c r="J268" s="208"/>
    </row>
    <row r="269" spans="1:10" ht="12" x14ac:dyDescent="0.3">
      <c r="A269" s="219" t="s">
        <v>958</v>
      </c>
      <c r="B269" s="207" t="s">
        <v>487</v>
      </c>
      <c r="C269" s="207" t="s">
        <v>962</v>
      </c>
      <c r="D269" s="281">
        <v>810.09</v>
      </c>
      <c r="E269" s="207" t="s">
        <v>709</v>
      </c>
      <c r="F269" s="207" t="s">
        <v>716</v>
      </c>
      <c r="G269" s="207" t="s">
        <v>791</v>
      </c>
      <c r="H269" s="207"/>
      <c r="I269" s="220"/>
      <c r="J269" s="208"/>
    </row>
    <row r="270" spans="1:10" ht="12.6" thickBot="1" x14ac:dyDescent="0.35">
      <c r="A270" s="219" t="s">
        <v>963</v>
      </c>
      <c r="B270" s="207" t="s">
        <v>483</v>
      </c>
      <c r="C270" s="207" t="s">
        <v>964</v>
      </c>
      <c r="D270" s="281">
        <v>273.89999999999998</v>
      </c>
      <c r="E270" s="207" t="s">
        <v>709</v>
      </c>
      <c r="F270" s="207" t="s">
        <v>714</v>
      </c>
      <c r="G270" s="207" t="s">
        <v>748</v>
      </c>
      <c r="H270" s="207"/>
      <c r="I270" s="220" t="s">
        <v>726</v>
      </c>
      <c r="J270" s="208"/>
    </row>
    <row r="271" spans="1:10" s="95" customFormat="1" ht="14.4" customHeight="1" thickBot="1" x14ac:dyDescent="0.35">
      <c r="A271" s="265" t="s">
        <v>1965</v>
      </c>
      <c r="B271" s="266"/>
      <c r="C271" s="266"/>
      <c r="D271" s="266"/>
      <c r="E271" s="266"/>
      <c r="F271" s="266"/>
      <c r="G271" s="266"/>
      <c r="H271" s="266"/>
      <c r="I271" s="267"/>
    </row>
    <row r="272" spans="1:10" s="200" customFormat="1" ht="12" customHeight="1" x14ac:dyDescent="0.3">
      <c r="A272" s="212" t="s">
        <v>437</v>
      </c>
      <c r="B272" s="201" t="s">
        <v>5</v>
      </c>
      <c r="C272" s="201" t="s">
        <v>712</v>
      </c>
      <c r="D272" s="202" t="s">
        <v>436</v>
      </c>
      <c r="E272" s="205" t="s">
        <v>711</v>
      </c>
      <c r="F272" s="205" t="s">
        <v>719</v>
      </c>
      <c r="G272" s="205" t="s">
        <v>720</v>
      </c>
      <c r="H272" s="205" t="s">
        <v>721</v>
      </c>
      <c r="I272" s="213" t="s">
        <v>725</v>
      </c>
    </row>
    <row r="273" spans="1:10" ht="12" customHeight="1" x14ac:dyDescent="0.3">
      <c r="A273" s="214" t="s">
        <v>965</v>
      </c>
      <c r="B273" s="206" t="s">
        <v>539</v>
      </c>
      <c r="C273" s="206" t="s">
        <v>966</v>
      </c>
      <c r="D273" s="277">
        <v>361.42</v>
      </c>
      <c r="E273" s="206" t="s">
        <v>709</v>
      </c>
      <c r="F273" s="206" t="s">
        <v>716</v>
      </c>
      <c r="G273" s="206" t="s">
        <v>748</v>
      </c>
      <c r="H273" s="206"/>
      <c r="I273" s="215" t="s">
        <v>726</v>
      </c>
      <c r="J273" s="208"/>
    </row>
    <row r="274" spans="1:10" ht="12" customHeight="1" x14ac:dyDescent="0.3">
      <c r="A274" s="214" t="s">
        <v>965</v>
      </c>
      <c r="B274" s="206" t="s">
        <v>508</v>
      </c>
      <c r="C274" s="206" t="s">
        <v>967</v>
      </c>
      <c r="D274" s="277">
        <v>617.49</v>
      </c>
      <c r="E274" s="206" t="s">
        <v>709</v>
      </c>
      <c r="F274" s="206" t="s">
        <v>716</v>
      </c>
      <c r="G274" s="206" t="s">
        <v>748</v>
      </c>
      <c r="H274" s="206"/>
      <c r="I274" s="215" t="s">
        <v>726</v>
      </c>
      <c r="J274" s="208"/>
    </row>
    <row r="275" spans="1:10" ht="12" customHeight="1" x14ac:dyDescent="0.3">
      <c r="A275" s="214" t="s">
        <v>965</v>
      </c>
      <c r="B275" s="206" t="s">
        <v>487</v>
      </c>
      <c r="C275" s="206" t="s">
        <v>968</v>
      </c>
      <c r="D275" s="277">
        <v>667.33</v>
      </c>
      <c r="E275" s="206" t="s">
        <v>709</v>
      </c>
      <c r="F275" s="206" t="s">
        <v>716</v>
      </c>
      <c r="G275" s="206" t="s">
        <v>969</v>
      </c>
      <c r="H275" s="206"/>
      <c r="I275" s="215" t="s">
        <v>970</v>
      </c>
      <c r="J275" s="208"/>
    </row>
    <row r="276" spans="1:10" ht="12" customHeight="1" x14ac:dyDescent="0.3">
      <c r="A276" s="214" t="s">
        <v>965</v>
      </c>
      <c r="B276" s="206" t="s">
        <v>487</v>
      </c>
      <c r="C276" s="206" t="s">
        <v>971</v>
      </c>
      <c r="D276" s="277">
        <v>610.69000000000005</v>
      </c>
      <c r="E276" s="206" t="s">
        <v>709</v>
      </c>
      <c r="F276" s="206" t="s">
        <v>716</v>
      </c>
      <c r="G276" s="206" t="s">
        <v>969</v>
      </c>
      <c r="H276" s="206"/>
      <c r="I276" s="215" t="s">
        <v>972</v>
      </c>
      <c r="J276" s="208"/>
    </row>
    <row r="277" spans="1:10" ht="12" customHeight="1" x14ac:dyDescent="0.3">
      <c r="A277" s="214" t="s">
        <v>965</v>
      </c>
      <c r="B277" s="206" t="s">
        <v>836</v>
      </c>
      <c r="C277" s="206" t="s">
        <v>973</v>
      </c>
      <c r="D277" s="277">
        <v>554.04</v>
      </c>
      <c r="E277" s="206" t="s">
        <v>709</v>
      </c>
      <c r="F277" s="206" t="s">
        <v>716</v>
      </c>
      <c r="G277" s="206" t="s">
        <v>826</v>
      </c>
      <c r="H277" s="206"/>
      <c r="I277" s="215" t="s">
        <v>970</v>
      </c>
      <c r="J277" s="208"/>
    </row>
    <row r="278" spans="1:10" ht="12" customHeight="1" x14ac:dyDescent="0.3">
      <c r="A278" s="214" t="s">
        <v>965</v>
      </c>
      <c r="B278" s="206" t="s">
        <v>836</v>
      </c>
      <c r="C278" s="206" t="s">
        <v>974</v>
      </c>
      <c r="D278" s="277">
        <v>497.38</v>
      </c>
      <c r="E278" s="206" t="s">
        <v>709</v>
      </c>
      <c r="F278" s="206" t="s">
        <v>716</v>
      </c>
      <c r="G278" s="206" t="s">
        <v>826</v>
      </c>
      <c r="H278" s="206"/>
      <c r="I278" s="215" t="s">
        <v>972</v>
      </c>
      <c r="J278" s="208"/>
    </row>
    <row r="279" spans="1:10" ht="12" customHeight="1" x14ac:dyDescent="0.3">
      <c r="A279" s="214" t="s">
        <v>965</v>
      </c>
      <c r="B279" s="206" t="s">
        <v>975</v>
      </c>
      <c r="C279" s="206" t="s">
        <v>976</v>
      </c>
      <c r="D279" s="277">
        <v>130.29</v>
      </c>
      <c r="E279" s="206" t="s">
        <v>709</v>
      </c>
      <c r="F279" s="206" t="s">
        <v>716</v>
      </c>
      <c r="G279" s="206" t="s">
        <v>748</v>
      </c>
      <c r="H279" s="206"/>
      <c r="I279" s="215" t="s">
        <v>977</v>
      </c>
      <c r="J279" s="208"/>
    </row>
    <row r="280" spans="1:10" ht="12" customHeight="1" x14ac:dyDescent="0.3">
      <c r="A280" s="214" t="s">
        <v>965</v>
      </c>
      <c r="B280" s="206" t="s">
        <v>978</v>
      </c>
      <c r="C280" s="206" t="s">
        <v>979</v>
      </c>
      <c r="D280" s="277">
        <v>198.27</v>
      </c>
      <c r="E280" s="206" t="s">
        <v>710</v>
      </c>
      <c r="F280" s="206" t="s">
        <v>716</v>
      </c>
      <c r="G280" s="206" t="s">
        <v>748</v>
      </c>
      <c r="H280" s="206"/>
      <c r="I280" s="215" t="s">
        <v>977</v>
      </c>
      <c r="J280" s="208"/>
    </row>
    <row r="281" spans="1:10" ht="12" customHeight="1" x14ac:dyDescent="0.3">
      <c r="A281" s="214" t="s">
        <v>965</v>
      </c>
      <c r="B281" s="206" t="s">
        <v>530</v>
      </c>
      <c r="C281" s="206" t="s">
        <v>980</v>
      </c>
      <c r="D281" s="277">
        <v>735.31</v>
      </c>
      <c r="E281" s="206" t="s">
        <v>709</v>
      </c>
      <c r="F281" s="206" t="s">
        <v>716</v>
      </c>
      <c r="G281" s="206" t="s">
        <v>826</v>
      </c>
      <c r="H281" s="206"/>
      <c r="I281" s="215" t="s">
        <v>970</v>
      </c>
      <c r="J281" s="208"/>
    </row>
    <row r="282" spans="1:10" ht="12" customHeight="1" x14ac:dyDescent="0.3">
      <c r="A282" s="214" t="s">
        <v>965</v>
      </c>
      <c r="B282" s="206" t="s">
        <v>530</v>
      </c>
      <c r="C282" s="206" t="s">
        <v>981</v>
      </c>
      <c r="D282" s="277">
        <v>678.67</v>
      </c>
      <c r="E282" s="206" t="s">
        <v>709</v>
      </c>
      <c r="F282" s="206" t="s">
        <v>716</v>
      </c>
      <c r="G282" s="206" t="s">
        <v>826</v>
      </c>
      <c r="H282" s="206"/>
      <c r="I282" s="215" t="s">
        <v>972</v>
      </c>
      <c r="J282" s="208"/>
    </row>
    <row r="283" spans="1:10" ht="12" customHeight="1" x14ac:dyDescent="0.3">
      <c r="A283" s="214" t="s">
        <v>982</v>
      </c>
      <c r="B283" s="206" t="s">
        <v>983</v>
      </c>
      <c r="C283" s="206" t="s">
        <v>984</v>
      </c>
      <c r="D283" s="277">
        <v>565.36</v>
      </c>
      <c r="E283" s="206" t="s">
        <v>709</v>
      </c>
      <c r="F283" s="206" t="s">
        <v>716</v>
      </c>
      <c r="G283" s="206" t="s">
        <v>826</v>
      </c>
      <c r="H283" s="206"/>
      <c r="I283" s="215"/>
      <c r="J283" s="208"/>
    </row>
    <row r="284" spans="1:10" ht="12" customHeight="1" x14ac:dyDescent="0.3">
      <c r="A284" s="214" t="s">
        <v>982</v>
      </c>
      <c r="B284" s="206" t="s">
        <v>985</v>
      </c>
      <c r="C284" s="206" t="s">
        <v>986</v>
      </c>
      <c r="D284" s="277">
        <v>583.5</v>
      </c>
      <c r="E284" s="206" t="s">
        <v>709</v>
      </c>
      <c r="F284" s="206" t="s">
        <v>714</v>
      </c>
      <c r="G284" s="206" t="s">
        <v>826</v>
      </c>
      <c r="H284" s="206"/>
      <c r="I284" s="215"/>
      <c r="J284" s="208"/>
    </row>
    <row r="285" spans="1:10" ht="12" customHeight="1" x14ac:dyDescent="0.3">
      <c r="A285" s="214" t="s">
        <v>982</v>
      </c>
      <c r="B285" s="206" t="s">
        <v>987</v>
      </c>
      <c r="C285" s="206" t="s">
        <v>988</v>
      </c>
      <c r="D285" s="277">
        <v>622.02</v>
      </c>
      <c r="E285" s="206" t="s">
        <v>709</v>
      </c>
      <c r="F285" s="206" t="s">
        <v>714</v>
      </c>
      <c r="G285" s="206" t="s">
        <v>826</v>
      </c>
      <c r="H285" s="206"/>
      <c r="I285" s="215"/>
      <c r="J285" s="208"/>
    </row>
    <row r="286" spans="1:10" ht="12" customHeight="1" x14ac:dyDescent="0.3">
      <c r="A286" s="214" t="s">
        <v>982</v>
      </c>
      <c r="B286" s="206" t="s">
        <v>483</v>
      </c>
      <c r="C286" s="206" t="s">
        <v>989</v>
      </c>
      <c r="D286" s="277">
        <v>202.8</v>
      </c>
      <c r="E286" s="206" t="s">
        <v>709</v>
      </c>
      <c r="F286" s="206" t="s">
        <v>714</v>
      </c>
      <c r="G286" s="206" t="s">
        <v>748</v>
      </c>
      <c r="H286" s="206"/>
      <c r="I286" s="215" t="s">
        <v>726</v>
      </c>
      <c r="J286" s="208"/>
    </row>
    <row r="287" spans="1:10" ht="12" customHeight="1" x14ac:dyDescent="0.3">
      <c r="A287" s="214" t="s">
        <v>982</v>
      </c>
      <c r="B287" s="206" t="s">
        <v>508</v>
      </c>
      <c r="C287" s="206" t="s">
        <v>990</v>
      </c>
      <c r="D287" s="277">
        <v>538.16999999999996</v>
      </c>
      <c r="E287" s="206" t="s">
        <v>709</v>
      </c>
      <c r="F287" s="206" t="s">
        <v>714</v>
      </c>
      <c r="G287" s="206" t="s">
        <v>748</v>
      </c>
      <c r="H287" s="206"/>
      <c r="I287" s="215" t="s">
        <v>726</v>
      </c>
      <c r="J287" s="208"/>
    </row>
    <row r="288" spans="1:10" ht="12" customHeight="1" x14ac:dyDescent="0.3">
      <c r="A288" s="214" t="s">
        <v>991</v>
      </c>
      <c r="B288" s="206" t="s">
        <v>992</v>
      </c>
      <c r="C288" s="206" t="s">
        <v>993</v>
      </c>
      <c r="D288" s="277">
        <v>506.58</v>
      </c>
      <c r="E288" s="206" t="s">
        <v>709</v>
      </c>
      <c r="F288" s="206" t="s">
        <v>715</v>
      </c>
      <c r="G288" s="206" t="s">
        <v>753</v>
      </c>
      <c r="H288" s="206" t="s">
        <v>722</v>
      </c>
      <c r="I288" s="215" t="s">
        <v>994</v>
      </c>
      <c r="J288" s="208"/>
    </row>
    <row r="289" spans="1:10" ht="12" customHeight="1" x14ac:dyDescent="0.3">
      <c r="A289" s="214" t="s">
        <v>991</v>
      </c>
      <c r="B289" s="206" t="s">
        <v>995</v>
      </c>
      <c r="C289" s="206" t="s">
        <v>996</v>
      </c>
      <c r="D289" s="277">
        <v>723.06</v>
      </c>
      <c r="E289" s="206" t="s">
        <v>709</v>
      </c>
      <c r="F289" s="206" t="s">
        <v>715</v>
      </c>
      <c r="G289" s="206" t="s">
        <v>760</v>
      </c>
      <c r="H289" s="206" t="s">
        <v>722</v>
      </c>
      <c r="I289" s="215" t="s">
        <v>1979</v>
      </c>
      <c r="J289" s="208"/>
    </row>
    <row r="290" spans="1:10" ht="12" customHeight="1" x14ac:dyDescent="0.3">
      <c r="A290" s="214" t="s">
        <v>991</v>
      </c>
      <c r="B290" s="206" t="s">
        <v>995</v>
      </c>
      <c r="C290" s="206" t="s">
        <v>997</v>
      </c>
      <c r="D290" s="277">
        <v>621.5</v>
      </c>
      <c r="E290" s="206" t="s">
        <v>708</v>
      </c>
      <c r="F290" s="206" t="s">
        <v>715</v>
      </c>
      <c r="G290" s="206" t="s">
        <v>753</v>
      </c>
      <c r="H290" s="206" t="s">
        <v>722</v>
      </c>
      <c r="I290" s="215" t="s">
        <v>1979</v>
      </c>
      <c r="J290" s="208"/>
    </row>
    <row r="291" spans="1:10" ht="12" customHeight="1" x14ac:dyDescent="0.3">
      <c r="A291" s="214" t="s">
        <v>991</v>
      </c>
      <c r="B291" s="206" t="s">
        <v>995</v>
      </c>
      <c r="C291" s="206" t="s">
        <v>998</v>
      </c>
      <c r="D291" s="277">
        <v>677.02</v>
      </c>
      <c r="E291" s="206" t="s">
        <v>708</v>
      </c>
      <c r="F291" s="206" t="s">
        <v>715</v>
      </c>
      <c r="G291" s="206" t="s">
        <v>852</v>
      </c>
      <c r="H291" s="206" t="s">
        <v>722</v>
      </c>
      <c r="I291" s="215" t="s">
        <v>1979</v>
      </c>
      <c r="J291" s="208"/>
    </row>
    <row r="292" spans="1:10" ht="12" customHeight="1" x14ac:dyDescent="0.3">
      <c r="A292" s="214" t="s">
        <v>991</v>
      </c>
      <c r="B292" s="206" t="s">
        <v>992</v>
      </c>
      <c r="C292" s="206" t="s">
        <v>999</v>
      </c>
      <c r="D292" s="277">
        <v>562.12</v>
      </c>
      <c r="E292" s="206" t="s">
        <v>709</v>
      </c>
      <c r="F292" s="206" t="s">
        <v>715</v>
      </c>
      <c r="G292" s="206" t="s">
        <v>852</v>
      </c>
      <c r="H292" s="206" t="s">
        <v>722</v>
      </c>
      <c r="I292" s="215" t="s">
        <v>994</v>
      </c>
      <c r="J292" s="208"/>
    </row>
    <row r="293" spans="1:10" ht="12" customHeight="1" x14ac:dyDescent="0.3">
      <c r="A293" s="214" t="s">
        <v>991</v>
      </c>
      <c r="B293" s="206" t="s">
        <v>992</v>
      </c>
      <c r="C293" s="206" t="s">
        <v>1000</v>
      </c>
      <c r="D293" s="277">
        <v>655.26</v>
      </c>
      <c r="E293" s="206" t="s">
        <v>709</v>
      </c>
      <c r="F293" s="206" t="s">
        <v>715</v>
      </c>
      <c r="G293" s="206" t="s">
        <v>760</v>
      </c>
      <c r="H293" s="206" t="s">
        <v>722</v>
      </c>
      <c r="I293" s="215" t="s">
        <v>994</v>
      </c>
      <c r="J293" s="208"/>
    </row>
    <row r="294" spans="1:10" ht="12" customHeight="1" x14ac:dyDescent="0.3">
      <c r="A294" s="214" t="s">
        <v>1001</v>
      </c>
      <c r="B294" s="206" t="s">
        <v>781</v>
      </c>
      <c r="C294" s="206" t="s">
        <v>1002</v>
      </c>
      <c r="D294" s="277">
        <v>918.38</v>
      </c>
      <c r="E294" s="206" t="s">
        <v>709</v>
      </c>
      <c r="F294" s="206" t="s">
        <v>715</v>
      </c>
      <c r="G294" s="206" t="s">
        <v>753</v>
      </c>
      <c r="H294" s="206" t="s">
        <v>723</v>
      </c>
      <c r="I294" s="215" t="s">
        <v>1003</v>
      </c>
      <c r="J294" s="208"/>
    </row>
    <row r="295" spans="1:10" ht="12" customHeight="1" x14ac:dyDescent="0.3">
      <c r="A295" s="214" t="s">
        <v>1004</v>
      </c>
      <c r="B295" s="206" t="s">
        <v>781</v>
      </c>
      <c r="C295" s="206" t="s">
        <v>1005</v>
      </c>
      <c r="D295" s="277">
        <v>973.91</v>
      </c>
      <c r="E295" s="206" t="s">
        <v>709</v>
      </c>
      <c r="F295" s="206" t="s">
        <v>715</v>
      </c>
      <c r="G295" s="206" t="s">
        <v>852</v>
      </c>
      <c r="H295" s="206" t="s">
        <v>723</v>
      </c>
      <c r="I295" s="215" t="s">
        <v>1003</v>
      </c>
      <c r="J295" s="208"/>
    </row>
    <row r="296" spans="1:10" ht="12" customHeight="1" x14ac:dyDescent="0.3">
      <c r="A296" s="214" t="s">
        <v>1004</v>
      </c>
      <c r="B296" s="206" t="s">
        <v>781</v>
      </c>
      <c r="C296" s="206" t="s">
        <v>1006</v>
      </c>
      <c r="D296" s="277">
        <v>1067.06</v>
      </c>
      <c r="E296" s="206" t="s">
        <v>709</v>
      </c>
      <c r="F296" s="206" t="s">
        <v>715</v>
      </c>
      <c r="G296" s="206" t="s">
        <v>760</v>
      </c>
      <c r="H296" s="206" t="s">
        <v>723</v>
      </c>
      <c r="I296" s="215" t="s">
        <v>1003</v>
      </c>
      <c r="J296" s="208"/>
    </row>
    <row r="297" spans="1:10" ht="12" customHeight="1" x14ac:dyDescent="0.3">
      <c r="A297" s="214" t="s">
        <v>1004</v>
      </c>
      <c r="B297" s="206" t="s">
        <v>1007</v>
      </c>
      <c r="C297" s="206" t="s">
        <v>1008</v>
      </c>
      <c r="D297" s="277">
        <v>999.26</v>
      </c>
      <c r="E297" s="206" t="s">
        <v>709</v>
      </c>
      <c r="F297" s="206" t="s">
        <v>715</v>
      </c>
      <c r="G297" s="206" t="s">
        <v>760</v>
      </c>
      <c r="H297" s="206" t="s">
        <v>723</v>
      </c>
      <c r="I297" s="215" t="s">
        <v>1003</v>
      </c>
      <c r="J297" s="208"/>
    </row>
    <row r="298" spans="1:10" ht="12" customHeight="1" x14ac:dyDescent="0.3">
      <c r="A298" s="214" t="s">
        <v>1004</v>
      </c>
      <c r="B298" s="206" t="s">
        <v>1007</v>
      </c>
      <c r="C298" s="206" t="s">
        <v>1009</v>
      </c>
      <c r="D298" s="277">
        <v>850.58</v>
      </c>
      <c r="E298" s="206" t="s">
        <v>709</v>
      </c>
      <c r="F298" s="206" t="s">
        <v>715</v>
      </c>
      <c r="G298" s="206" t="s">
        <v>753</v>
      </c>
      <c r="H298" s="206" t="s">
        <v>723</v>
      </c>
      <c r="I298" s="215" t="s">
        <v>1003</v>
      </c>
      <c r="J298" s="208"/>
    </row>
    <row r="299" spans="1:10" ht="12" customHeight="1" x14ac:dyDescent="0.3">
      <c r="A299" s="214" t="s">
        <v>1004</v>
      </c>
      <c r="B299" s="206" t="s">
        <v>1007</v>
      </c>
      <c r="C299" s="206" t="s">
        <v>1010</v>
      </c>
      <c r="D299" s="277">
        <v>906.12</v>
      </c>
      <c r="E299" s="206" t="s">
        <v>709</v>
      </c>
      <c r="F299" s="206" t="s">
        <v>715</v>
      </c>
      <c r="G299" s="206" t="s">
        <v>852</v>
      </c>
      <c r="H299" s="206" t="s">
        <v>723</v>
      </c>
      <c r="I299" s="215" t="s">
        <v>1003</v>
      </c>
      <c r="J299" s="208"/>
    </row>
    <row r="300" spans="1:10" ht="12" customHeight="1" x14ac:dyDescent="0.3">
      <c r="A300" s="214" t="s">
        <v>1001</v>
      </c>
      <c r="B300" s="206" t="s">
        <v>1011</v>
      </c>
      <c r="C300" s="206" t="s">
        <v>1012</v>
      </c>
      <c r="D300" s="277">
        <v>425.66</v>
      </c>
      <c r="E300" s="206" t="s">
        <v>710</v>
      </c>
      <c r="F300" s="206" t="s">
        <v>716</v>
      </c>
      <c r="G300" s="206" t="s">
        <v>748</v>
      </c>
      <c r="H300" s="206"/>
      <c r="I300" s="215" t="s">
        <v>1013</v>
      </c>
      <c r="J300" s="208"/>
    </row>
    <row r="301" spans="1:10" ht="12" customHeight="1" x14ac:dyDescent="0.3">
      <c r="A301" s="214" t="s">
        <v>1014</v>
      </c>
      <c r="B301" s="206" t="s">
        <v>781</v>
      </c>
      <c r="C301" s="206" t="s">
        <v>1015</v>
      </c>
      <c r="D301" s="277">
        <v>947.06</v>
      </c>
      <c r="E301" s="206" t="s">
        <v>709</v>
      </c>
      <c r="F301" s="206" t="s">
        <v>715</v>
      </c>
      <c r="G301" s="206" t="s">
        <v>760</v>
      </c>
      <c r="H301" s="206" t="s">
        <v>723</v>
      </c>
      <c r="I301" s="215" t="s">
        <v>1016</v>
      </c>
      <c r="J301" s="208"/>
    </row>
    <row r="302" spans="1:10" ht="12" customHeight="1" x14ac:dyDescent="0.3">
      <c r="A302" s="214" t="s">
        <v>1014</v>
      </c>
      <c r="B302" s="206" t="s">
        <v>781</v>
      </c>
      <c r="C302" s="206" t="s">
        <v>1017</v>
      </c>
      <c r="D302" s="277">
        <v>867.9</v>
      </c>
      <c r="E302" s="206" t="s">
        <v>709</v>
      </c>
      <c r="F302" s="206" t="s">
        <v>715</v>
      </c>
      <c r="G302" s="206" t="s">
        <v>753</v>
      </c>
      <c r="H302" s="206" t="s">
        <v>723</v>
      </c>
      <c r="I302" s="215" t="s">
        <v>1018</v>
      </c>
      <c r="J302" s="208"/>
    </row>
    <row r="303" spans="1:10" ht="12" customHeight="1" x14ac:dyDescent="0.3">
      <c r="A303" s="214" t="s">
        <v>1014</v>
      </c>
      <c r="B303" s="206" t="s">
        <v>781</v>
      </c>
      <c r="C303" s="206" t="s">
        <v>1019</v>
      </c>
      <c r="D303" s="277">
        <v>923.42</v>
      </c>
      <c r="E303" s="206" t="s">
        <v>709</v>
      </c>
      <c r="F303" s="206" t="s">
        <v>715</v>
      </c>
      <c r="G303" s="206" t="s">
        <v>852</v>
      </c>
      <c r="H303" s="206" t="s">
        <v>723</v>
      </c>
      <c r="I303" s="215" t="s">
        <v>1018</v>
      </c>
      <c r="J303" s="208"/>
    </row>
    <row r="304" spans="1:10" ht="12" customHeight="1" x14ac:dyDescent="0.3">
      <c r="A304" s="214" t="s">
        <v>1014</v>
      </c>
      <c r="B304" s="206" t="s">
        <v>1007</v>
      </c>
      <c r="C304" s="206" t="s">
        <v>1020</v>
      </c>
      <c r="D304" s="277">
        <v>879.26</v>
      </c>
      <c r="E304" s="206" t="s">
        <v>709</v>
      </c>
      <c r="F304" s="206" t="s">
        <v>715</v>
      </c>
      <c r="G304" s="206" t="s">
        <v>760</v>
      </c>
      <c r="H304" s="206" t="s">
        <v>723</v>
      </c>
      <c r="I304" s="215" t="s">
        <v>1016</v>
      </c>
      <c r="J304" s="208"/>
    </row>
    <row r="305" spans="1:10" ht="12" customHeight="1" x14ac:dyDescent="0.3">
      <c r="A305" s="214" t="s">
        <v>1014</v>
      </c>
      <c r="B305" s="206" t="s">
        <v>1007</v>
      </c>
      <c r="C305" s="206" t="s">
        <v>1021</v>
      </c>
      <c r="D305" s="277">
        <v>730.58</v>
      </c>
      <c r="E305" s="206" t="s">
        <v>709</v>
      </c>
      <c r="F305" s="206" t="s">
        <v>715</v>
      </c>
      <c r="G305" s="206" t="s">
        <v>753</v>
      </c>
      <c r="H305" s="206" t="s">
        <v>723</v>
      </c>
      <c r="I305" s="215" t="s">
        <v>1018</v>
      </c>
      <c r="J305" s="208"/>
    </row>
    <row r="306" spans="1:10" ht="12" customHeight="1" x14ac:dyDescent="0.3">
      <c r="A306" s="214" t="s">
        <v>1014</v>
      </c>
      <c r="B306" s="206" t="s">
        <v>1007</v>
      </c>
      <c r="C306" s="206" t="s">
        <v>1022</v>
      </c>
      <c r="D306" s="277">
        <v>786.12</v>
      </c>
      <c r="E306" s="206" t="s">
        <v>709</v>
      </c>
      <c r="F306" s="206" t="s">
        <v>715</v>
      </c>
      <c r="G306" s="206" t="s">
        <v>852</v>
      </c>
      <c r="H306" s="206" t="s">
        <v>723</v>
      </c>
      <c r="I306" s="215" t="s">
        <v>1018</v>
      </c>
      <c r="J306" s="208"/>
    </row>
    <row r="307" spans="1:10" ht="12" customHeight="1" x14ac:dyDescent="0.3">
      <c r="A307" s="214" t="s">
        <v>1014</v>
      </c>
      <c r="B307" s="206" t="s">
        <v>1011</v>
      </c>
      <c r="C307" s="206" t="s">
        <v>1023</v>
      </c>
      <c r="D307" s="277">
        <v>305.66000000000003</v>
      </c>
      <c r="E307" s="206" t="s">
        <v>710</v>
      </c>
      <c r="F307" s="206" t="s">
        <v>716</v>
      </c>
      <c r="G307" s="206" t="s">
        <v>748</v>
      </c>
      <c r="H307" s="206"/>
      <c r="I307" s="215" t="s">
        <v>1024</v>
      </c>
      <c r="J307" s="208"/>
    </row>
    <row r="308" spans="1:10" ht="12" customHeight="1" x14ac:dyDescent="0.3">
      <c r="A308" s="214" t="s">
        <v>1025</v>
      </c>
      <c r="B308" s="206" t="s">
        <v>1026</v>
      </c>
      <c r="C308" s="206" t="s">
        <v>1027</v>
      </c>
      <c r="D308" s="277">
        <v>235</v>
      </c>
      <c r="E308" s="206" t="s">
        <v>709</v>
      </c>
      <c r="F308" s="206" t="s">
        <v>715</v>
      </c>
      <c r="G308" s="206" t="s">
        <v>748</v>
      </c>
      <c r="H308" s="206"/>
      <c r="I308" s="216" t="s">
        <v>1028</v>
      </c>
      <c r="J308" s="209"/>
    </row>
    <row r="309" spans="1:10" ht="12" customHeight="1" x14ac:dyDescent="0.3">
      <c r="A309" s="214" t="s">
        <v>1029</v>
      </c>
      <c r="B309" s="206" t="s">
        <v>483</v>
      </c>
      <c r="C309" s="206" t="s">
        <v>1030</v>
      </c>
      <c r="D309" s="277">
        <v>299</v>
      </c>
      <c r="E309" s="206" t="s">
        <v>709</v>
      </c>
      <c r="F309" s="206" t="s">
        <v>714</v>
      </c>
      <c r="G309" s="206" t="s">
        <v>748</v>
      </c>
      <c r="H309" s="206"/>
      <c r="I309" s="215"/>
      <c r="J309" s="208"/>
    </row>
    <row r="310" spans="1:10" ht="12" customHeight="1" x14ac:dyDescent="0.3">
      <c r="A310" s="214" t="s">
        <v>1029</v>
      </c>
      <c r="B310" s="206" t="s">
        <v>484</v>
      </c>
      <c r="C310" s="206" t="s">
        <v>1031</v>
      </c>
      <c r="D310" s="277">
        <v>633.6</v>
      </c>
      <c r="E310" s="206" t="s">
        <v>709</v>
      </c>
      <c r="F310" s="206" t="s">
        <v>714</v>
      </c>
      <c r="G310" s="206" t="s">
        <v>748</v>
      </c>
      <c r="H310" s="206"/>
      <c r="I310" s="215"/>
      <c r="J310" s="208"/>
    </row>
    <row r="311" spans="1:10" ht="12" customHeight="1" x14ac:dyDescent="0.3">
      <c r="A311" s="214" t="s">
        <v>1029</v>
      </c>
      <c r="B311" s="206" t="s">
        <v>776</v>
      </c>
      <c r="C311" s="206" t="s">
        <v>1032</v>
      </c>
      <c r="D311" s="277">
        <v>288</v>
      </c>
      <c r="E311" s="206" t="s">
        <v>709</v>
      </c>
      <c r="F311" s="206" t="s">
        <v>715</v>
      </c>
      <c r="G311" s="206" t="s">
        <v>748</v>
      </c>
      <c r="H311" s="206"/>
      <c r="I311" s="216" t="s">
        <v>1028</v>
      </c>
      <c r="J311" s="209"/>
    </row>
    <row r="312" spans="1:10" ht="12" customHeight="1" x14ac:dyDescent="0.3">
      <c r="A312" s="214" t="s">
        <v>1033</v>
      </c>
      <c r="B312" s="206" t="s">
        <v>995</v>
      </c>
      <c r="C312" s="206" t="s">
        <v>1034</v>
      </c>
      <c r="D312" s="277">
        <v>574.38</v>
      </c>
      <c r="E312" s="206" t="s">
        <v>709</v>
      </c>
      <c r="F312" s="206" t="s">
        <v>715</v>
      </c>
      <c r="G312" s="206" t="s">
        <v>753</v>
      </c>
      <c r="H312" s="206" t="s">
        <v>722</v>
      </c>
      <c r="I312" s="215" t="s">
        <v>1979</v>
      </c>
      <c r="J312" s="208"/>
    </row>
    <row r="313" spans="1:10" ht="12" customHeight="1" x14ac:dyDescent="0.3">
      <c r="A313" s="214" t="s">
        <v>1033</v>
      </c>
      <c r="B313" s="206" t="s">
        <v>995</v>
      </c>
      <c r="C313" s="206" t="s">
        <v>1035</v>
      </c>
      <c r="D313" s="277">
        <v>629.91</v>
      </c>
      <c r="E313" s="206" t="s">
        <v>709</v>
      </c>
      <c r="F313" s="206" t="s">
        <v>715</v>
      </c>
      <c r="G313" s="206" t="s">
        <v>852</v>
      </c>
      <c r="H313" s="206" t="s">
        <v>722</v>
      </c>
      <c r="I313" s="215" t="s">
        <v>1979</v>
      </c>
      <c r="J313" s="208"/>
    </row>
    <row r="314" spans="1:10" ht="12" customHeight="1" x14ac:dyDescent="0.3">
      <c r="A314" s="214" t="s">
        <v>1033</v>
      </c>
      <c r="B314" s="206" t="s">
        <v>995</v>
      </c>
      <c r="C314" s="206" t="s">
        <v>1036</v>
      </c>
      <c r="D314" s="277">
        <v>723.06</v>
      </c>
      <c r="E314" s="206"/>
      <c r="F314" s="206" t="s">
        <v>715</v>
      </c>
      <c r="G314" s="206" t="s">
        <v>760</v>
      </c>
      <c r="H314" s="206" t="s">
        <v>722</v>
      </c>
      <c r="I314" s="215" t="s">
        <v>1979</v>
      </c>
      <c r="J314" s="208"/>
    </row>
    <row r="315" spans="1:10" ht="12" customHeight="1" x14ac:dyDescent="0.3">
      <c r="A315" s="214" t="s">
        <v>1033</v>
      </c>
      <c r="B315" s="206" t="s">
        <v>781</v>
      </c>
      <c r="C315" s="206" t="s">
        <v>1037</v>
      </c>
      <c r="D315" s="277">
        <v>918.38</v>
      </c>
      <c r="E315" s="206" t="s">
        <v>709</v>
      </c>
      <c r="F315" s="206" t="s">
        <v>715</v>
      </c>
      <c r="G315" s="206" t="s">
        <v>753</v>
      </c>
      <c r="H315" s="206" t="s">
        <v>723</v>
      </c>
      <c r="I315" s="215"/>
      <c r="J315" s="208"/>
    </row>
    <row r="316" spans="1:10" ht="12" customHeight="1" x14ac:dyDescent="0.3">
      <c r="A316" s="214" t="s">
        <v>1033</v>
      </c>
      <c r="B316" s="206" t="s">
        <v>781</v>
      </c>
      <c r="C316" s="206" t="s">
        <v>1038</v>
      </c>
      <c r="D316" s="277">
        <v>973.91</v>
      </c>
      <c r="E316" s="206" t="s">
        <v>709</v>
      </c>
      <c r="F316" s="206" t="s">
        <v>715</v>
      </c>
      <c r="G316" s="206" t="s">
        <v>852</v>
      </c>
      <c r="H316" s="206" t="s">
        <v>723</v>
      </c>
      <c r="I316" s="215"/>
      <c r="J316" s="208"/>
    </row>
    <row r="317" spans="1:10" ht="12" customHeight="1" x14ac:dyDescent="0.3">
      <c r="A317" s="214" t="s">
        <v>1033</v>
      </c>
      <c r="B317" s="206" t="s">
        <v>781</v>
      </c>
      <c r="C317" s="206" t="s">
        <v>1039</v>
      </c>
      <c r="D317" s="277">
        <v>1067.06</v>
      </c>
      <c r="E317" s="206" t="s">
        <v>709</v>
      </c>
      <c r="F317" s="206" t="s">
        <v>715</v>
      </c>
      <c r="G317" s="206" t="s">
        <v>760</v>
      </c>
      <c r="H317" s="206" t="s">
        <v>723</v>
      </c>
      <c r="I317" s="215"/>
      <c r="J317" s="208"/>
    </row>
    <row r="318" spans="1:10" ht="12" customHeight="1" x14ac:dyDescent="0.3">
      <c r="A318" s="214" t="s">
        <v>1033</v>
      </c>
      <c r="B318" s="206" t="s">
        <v>992</v>
      </c>
      <c r="C318" s="206" t="s">
        <v>1040</v>
      </c>
      <c r="D318" s="277">
        <v>506.58</v>
      </c>
      <c r="E318" s="206" t="s">
        <v>709</v>
      </c>
      <c r="F318" s="206" t="s">
        <v>715</v>
      </c>
      <c r="G318" s="206" t="s">
        <v>753</v>
      </c>
      <c r="H318" s="206" t="s">
        <v>722</v>
      </c>
      <c r="I318" s="215" t="s">
        <v>1979</v>
      </c>
      <c r="J318" s="208"/>
    </row>
    <row r="319" spans="1:10" ht="12" customHeight="1" x14ac:dyDescent="0.3">
      <c r="A319" s="214" t="s">
        <v>1033</v>
      </c>
      <c r="B319" s="206" t="s">
        <v>992</v>
      </c>
      <c r="C319" s="206" t="s">
        <v>1041</v>
      </c>
      <c r="D319" s="277">
        <v>562.12</v>
      </c>
      <c r="E319" s="206" t="s">
        <v>709</v>
      </c>
      <c r="F319" s="206" t="s">
        <v>715</v>
      </c>
      <c r="G319" s="206" t="s">
        <v>852</v>
      </c>
      <c r="H319" s="206" t="s">
        <v>722</v>
      </c>
      <c r="I319" s="215" t="s">
        <v>1979</v>
      </c>
      <c r="J319" s="208"/>
    </row>
    <row r="320" spans="1:10" ht="12" customHeight="1" x14ac:dyDescent="0.3">
      <c r="A320" s="214" t="s">
        <v>1033</v>
      </c>
      <c r="B320" s="206" t="s">
        <v>992</v>
      </c>
      <c r="C320" s="206" t="s">
        <v>1042</v>
      </c>
      <c r="D320" s="277">
        <v>655.26</v>
      </c>
      <c r="E320" s="206" t="s">
        <v>709</v>
      </c>
      <c r="F320" s="206" t="s">
        <v>715</v>
      </c>
      <c r="G320" s="206" t="s">
        <v>760</v>
      </c>
      <c r="H320" s="206" t="s">
        <v>722</v>
      </c>
      <c r="I320" s="215" t="s">
        <v>1979</v>
      </c>
      <c r="J320" s="208"/>
    </row>
    <row r="321" spans="1:10" ht="12" customHeight="1" x14ac:dyDescent="0.3">
      <c r="A321" s="214" t="s">
        <v>1033</v>
      </c>
      <c r="B321" s="206" t="s">
        <v>1007</v>
      </c>
      <c r="C321" s="206" t="s">
        <v>1043</v>
      </c>
      <c r="D321" s="277">
        <v>850.58</v>
      </c>
      <c r="E321" s="206" t="s">
        <v>709</v>
      </c>
      <c r="F321" s="206" t="s">
        <v>715</v>
      </c>
      <c r="G321" s="206" t="s">
        <v>753</v>
      </c>
      <c r="H321" s="206" t="s">
        <v>723</v>
      </c>
      <c r="I321" s="215"/>
      <c r="J321" s="208"/>
    </row>
    <row r="322" spans="1:10" ht="12" customHeight="1" x14ac:dyDescent="0.3">
      <c r="A322" s="214" t="s">
        <v>1033</v>
      </c>
      <c r="B322" s="206" t="s">
        <v>1007</v>
      </c>
      <c r="C322" s="206" t="s">
        <v>1044</v>
      </c>
      <c r="D322" s="277">
        <v>906.12</v>
      </c>
      <c r="E322" s="206" t="s">
        <v>709</v>
      </c>
      <c r="F322" s="206" t="s">
        <v>715</v>
      </c>
      <c r="G322" s="206" t="s">
        <v>852</v>
      </c>
      <c r="H322" s="206" t="s">
        <v>723</v>
      </c>
      <c r="I322" s="215"/>
      <c r="J322" s="208"/>
    </row>
    <row r="323" spans="1:10" ht="12" customHeight="1" x14ac:dyDescent="0.3">
      <c r="A323" s="214" t="s">
        <v>1033</v>
      </c>
      <c r="B323" s="206" t="s">
        <v>1007</v>
      </c>
      <c r="C323" s="206" t="s">
        <v>1045</v>
      </c>
      <c r="D323" s="277">
        <v>999.26</v>
      </c>
      <c r="E323" s="206" t="s">
        <v>709</v>
      </c>
      <c r="F323" s="206" t="s">
        <v>715</v>
      </c>
      <c r="G323" s="206" t="s">
        <v>760</v>
      </c>
      <c r="H323" s="206" t="s">
        <v>723</v>
      </c>
      <c r="I323" s="215"/>
      <c r="J323" s="208"/>
    </row>
    <row r="324" spans="1:10" ht="12" customHeight="1" x14ac:dyDescent="0.3">
      <c r="A324" s="214" t="s">
        <v>1046</v>
      </c>
      <c r="B324" s="206" t="s">
        <v>1047</v>
      </c>
      <c r="C324" s="206" t="s">
        <v>1048</v>
      </c>
      <c r="D324" s="277">
        <v>368.22</v>
      </c>
      <c r="E324" s="206" t="s">
        <v>709</v>
      </c>
      <c r="F324" s="206" t="s">
        <v>1049</v>
      </c>
      <c r="G324" s="206" t="s">
        <v>748</v>
      </c>
      <c r="H324" s="206"/>
      <c r="I324" s="215"/>
      <c r="J324" s="208"/>
    </row>
    <row r="325" spans="1:10" ht="12" customHeight="1" x14ac:dyDescent="0.3">
      <c r="A325" s="214" t="s">
        <v>1050</v>
      </c>
      <c r="B325" s="206" t="s">
        <v>485</v>
      </c>
      <c r="C325" s="206" t="s">
        <v>1051</v>
      </c>
      <c r="D325" s="277">
        <v>96.3</v>
      </c>
      <c r="E325" s="206" t="s">
        <v>709</v>
      </c>
      <c r="F325" s="206" t="s">
        <v>716</v>
      </c>
      <c r="G325" s="206" t="s">
        <v>748</v>
      </c>
      <c r="H325" s="206"/>
      <c r="I325" s="215" t="s">
        <v>726</v>
      </c>
      <c r="J325" s="208"/>
    </row>
    <row r="326" spans="1:10" ht="12" customHeight="1" x14ac:dyDescent="0.3">
      <c r="A326" s="214" t="s">
        <v>1046</v>
      </c>
      <c r="B326" s="206" t="s">
        <v>1052</v>
      </c>
      <c r="C326" s="206" t="s">
        <v>1053</v>
      </c>
      <c r="D326" s="277">
        <v>168.82</v>
      </c>
      <c r="E326" s="206" t="s">
        <v>709</v>
      </c>
      <c r="F326" s="206" t="s">
        <v>716</v>
      </c>
      <c r="G326" s="206" t="s">
        <v>748</v>
      </c>
      <c r="H326" s="206"/>
      <c r="I326" s="215" t="s">
        <v>1054</v>
      </c>
      <c r="J326" s="208"/>
    </row>
    <row r="327" spans="1:10" ht="12" customHeight="1" x14ac:dyDescent="0.3">
      <c r="A327" s="214" t="s">
        <v>1050</v>
      </c>
      <c r="B327" s="206" t="s">
        <v>1055</v>
      </c>
      <c r="C327" s="206" t="s">
        <v>1056</v>
      </c>
      <c r="D327" s="277">
        <v>416.95</v>
      </c>
      <c r="E327" s="206" t="s">
        <v>709</v>
      </c>
      <c r="F327" s="206" t="s">
        <v>716</v>
      </c>
      <c r="G327" s="206" t="s">
        <v>748</v>
      </c>
      <c r="H327" s="206"/>
      <c r="I327" s="215" t="s">
        <v>726</v>
      </c>
      <c r="J327" s="208"/>
    </row>
    <row r="328" spans="1:10" ht="12" customHeight="1" x14ac:dyDescent="0.3">
      <c r="A328" s="214" t="s">
        <v>1050</v>
      </c>
      <c r="B328" s="206" t="s">
        <v>1057</v>
      </c>
      <c r="C328" s="206" t="s">
        <v>1058</v>
      </c>
      <c r="D328" s="277">
        <v>441.87</v>
      </c>
      <c r="E328" s="206" t="s">
        <v>709</v>
      </c>
      <c r="F328" s="206" t="s">
        <v>716</v>
      </c>
      <c r="G328" s="206" t="s">
        <v>770</v>
      </c>
      <c r="H328" s="206"/>
      <c r="I328" s="215"/>
      <c r="J328" s="208"/>
    </row>
    <row r="329" spans="1:10" ht="12" customHeight="1" x14ac:dyDescent="0.3">
      <c r="A329" s="214" t="s">
        <v>1059</v>
      </c>
      <c r="B329" s="206" t="s">
        <v>1060</v>
      </c>
      <c r="C329" s="206" t="s">
        <v>1061</v>
      </c>
      <c r="D329" s="277">
        <v>593.99</v>
      </c>
      <c r="E329" s="206" t="s">
        <v>709</v>
      </c>
      <c r="F329" s="206" t="s">
        <v>714</v>
      </c>
      <c r="G329" s="206" t="s">
        <v>826</v>
      </c>
      <c r="H329" s="206"/>
      <c r="I329" s="215" t="s">
        <v>1062</v>
      </c>
      <c r="J329" s="208"/>
    </row>
    <row r="330" spans="1:10" ht="12" customHeight="1" x14ac:dyDescent="0.3">
      <c r="A330" s="214" t="s">
        <v>1063</v>
      </c>
      <c r="B330" s="206" t="s">
        <v>483</v>
      </c>
      <c r="C330" s="206" t="s">
        <v>1064</v>
      </c>
      <c r="D330" s="277">
        <v>331.12</v>
      </c>
      <c r="E330" s="206" t="s">
        <v>709</v>
      </c>
      <c r="F330" s="206" t="s">
        <v>716</v>
      </c>
      <c r="G330" s="206" t="s">
        <v>748</v>
      </c>
      <c r="H330" s="206"/>
      <c r="I330" s="215" t="s">
        <v>726</v>
      </c>
      <c r="J330" s="208"/>
    </row>
    <row r="331" spans="1:10" ht="12" customHeight="1" x14ac:dyDescent="0.3">
      <c r="A331" s="214" t="s">
        <v>1063</v>
      </c>
      <c r="B331" s="206" t="s">
        <v>508</v>
      </c>
      <c r="C331" s="206" t="s">
        <v>1065</v>
      </c>
      <c r="D331" s="277">
        <v>588.5</v>
      </c>
      <c r="E331" s="206" t="s">
        <v>709</v>
      </c>
      <c r="F331" s="206" t="s">
        <v>716</v>
      </c>
      <c r="G331" s="206" t="s">
        <v>748</v>
      </c>
      <c r="H331" s="206"/>
      <c r="I331" s="215" t="s">
        <v>726</v>
      </c>
      <c r="J331" s="208"/>
    </row>
    <row r="332" spans="1:10" ht="12" customHeight="1" x14ac:dyDescent="0.3">
      <c r="A332" s="214" t="s">
        <v>1063</v>
      </c>
      <c r="B332" s="206" t="s">
        <v>513</v>
      </c>
      <c r="C332" s="206" t="s">
        <v>1066</v>
      </c>
      <c r="D332" s="277">
        <v>548.9</v>
      </c>
      <c r="E332" s="206" t="s">
        <v>709</v>
      </c>
      <c r="F332" s="206" t="s">
        <v>716</v>
      </c>
      <c r="G332" s="206" t="s">
        <v>753</v>
      </c>
      <c r="H332" s="206"/>
      <c r="I332" s="215"/>
      <c r="J332" s="208"/>
    </row>
    <row r="333" spans="1:10" ht="12" customHeight="1" x14ac:dyDescent="0.3">
      <c r="A333" s="214" t="s">
        <v>1063</v>
      </c>
      <c r="B333" s="206" t="s">
        <v>513</v>
      </c>
      <c r="C333" s="206" t="s">
        <v>1067</v>
      </c>
      <c r="D333" s="277">
        <v>576.65</v>
      </c>
      <c r="E333" s="206" t="s">
        <v>709</v>
      </c>
      <c r="F333" s="206" t="s">
        <v>716</v>
      </c>
      <c r="G333" s="206" t="s">
        <v>852</v>
      </c>
      <c r="H333" s="206"/>
      <c r="I333" s="215"/>
      <c r="J333" s="208"/>
    </row>
    <row r="334" spans="1:10" ht="12" customHeight="1" x14ac:dyDescent="0.3">
      <c r="A334" s="214" t="s">
        <v>1063</v>
      </c>
      <c r="B334" s="206" t="s">
        <v>503</v>
      </c>
      <c r="C334" s="206" t="s">
        <v>1068</v>
      </c>
      <c r="D334" s="277">
        <v>356.66</v>
      </c>
      <c r="E334" s="206" t="s">
        <v>708</v>
      </c>
      <c r="F334" s="206" t="s">
        <v>716</v>
      </c>
      <c r="G334" s="206" t="s">
        <v>852</v>
      </c>
      <c r="H334" s="206"/>
      <c r="I334" s="215"/>
      <c r="J334" s="208"/>
    </row>
    <row r="335" spans="1:10" ht="12" customHeight="1" x14ac:dyDescent="0.3">
      <c r="A335" s="214" t="s">
        <v>1063</v>
      </c>
      <c r="B335" s="206" t="s">
        <v>503</v>
      </c>
      <c r="C335" s="206" t="s">
        <v>1069</v>
      </c>
      <c r="D335" s="277">
        <v>328.9</v>
      </c>
      <c r="E335" s="206" t="s">
        <v>708</v>
      </c>
      <c r="F335" s="206" t="s">
        <v>716</v>
      </c>
      <c r="G335" s="206" t="s">
        <v>753</v>
      </c>
      <c r="H335" s="206"/>
      <c r="I335" s="215"/>
      <c r="J335" s="208"/>
    </row>
    <row r="336" spans="1:10" ht="12" customHeight="1" x14ac:dyDescent="0.3">
      <c r="A336" s="214" t="s">
        <v>1063</v>
      </c>
      <c r="B336" s="206" t="s">
        <v>530</v>
      </c>
      <c r="C336" s="206" t="s">
        <v>1070</v>
      </c>
      <c r="D336" s="277">
        <v>687.5</v>
      </c>
      <c r="E336" s="206" t="s">
        <v>709</v>
      </c>
      <c r="F336" s="206" t="s">
        <v>716</v>
      </c>
      <c r="G336" s="206" t="s">
        <v>753</v>
      </c>
      <c r="H336" s="206"/>
      <c r="I336" s="215"/>
      <c r="J336" s="208"/>
    </row>
    <row r="337" spans="1:10" ht="12" customHeight="1" x14ac:dyDescent="0.3">
      <c r="A337" s="214" t="s">
        <v>1063</v>
      </c>
      <c r="B337" s="206" t="s">
        <v>530</v>
      </c>
      <c r="C337" s="206" t="s">
        <v>1071</v>
      </c>
      <c r="D337" s="277">
        <v>715.25</v>
      </c>
      <c r="E337" s="206" t="s">
        <v>709</v>
      </c>
      <c r="F337" s="206" t="s">
        <v>716</v>
      </c>
      <c r="G337" s="206" t="s">
        <v>852</v>
      </c>
      <c r="H337" s="206"/>
      <c r="I337" s="215"/>
      <c r="J337" s="208"/>
    </row>
    <row r="338" spans="1:10" ht="12" customHeight="1" x14ac:dyDescent="0.3">
      <c r="A338" s="214" t="s">
        <v>1072</v>
      </c>
      <c r="B338" s="206" t="s">
        <v>487</v>
      </c>
      <c r="C338" s="206" t="s">
        <v>1073</v>
      </c>
      <c r="D338" s="277">
        <v>702.64</v>
      </c>
      <c r="E338" s="206" t="s">
        <v>709</v>
      </c>
      <c r="F338" s="206" t="s">
        <v>714</v>
      </c>
      <c r="G338" s="206" t="s">
        <v>763</v>
      </c>
      <c r="H338" s="206"/>
      <c r="I338" s="215"/>
      <c r="J338" s="208"/>
    </row>
    <row r="339" spans="1:10" ht="12" customHeight="1" x14ac:dyDescent="0.3">
      <c r="A339" s="214" t="s">
        <v>1072</v>
      </c>
      <c r="B339" s="206" t="s">
        <v>487</v>
      </c>
      <c r="C339" s="206" t="s">
        <v>1074</v>
      </c>
      <c r="D339" s="277">
        <v>752.5</v>
      </c>
      <c r="E339" s="206" t="s">
        <v>709</v>
      </c>
      <c r="F339" s="206" t="s">
        <v>714</v>
      </c>
      <c r="G339" s="206" t="s">
        <v>873</v>
      </c>
      <c r="H339" s="206"/>
      <c r="I339" s="215"/>
      <c r="J339" s="208"/>
    </row>
    <row r="340" spans="1:10" ht="12" customHeight="1" x14ac:dyDescent="0.3">
      <c r="A340" s="214" t="s">
        <v>1075</v>
      </c>
      <c r="B340" s="206" t="s">
        <v>1076</v>
      </c>
      <c r="C340" s="206" t="s">
        <v>1077</v>
      </c>
      <c r="D340" s="277">
        <v>168.03</v>
      </c>
      <c r="E340" s="206" t="s">
        <v>709</v>
      </c>
      <c r="F340" s="206" t="s">
        <v>714</v>
      </c>
      <c r="G340" s="206" t="s">
        <v>748</v>
      </c>
      <c r="H340" s="206"/>
      <c r="I340" s="215" t="s">
        <v>726</v>
      </c>
      <c r="J340" s="208"/>
    </row>
    <row r="341" spans="1:10" ht="12" customHeight="1" x14ac:dyDescent="0.3">
      <c r="A341" s="214" t="s">
        <v>1075</v>
      </c>
      <c r="B341" s="206" t="s">
        <v>1078</v>
      </c>
      <c r="C341" s="206" t="s">
        <v>1079</v>
      </c>
      <c r="D341" s="277">
        <v>541.72</v>
      </c>
      <c r="E341" s="206" t="s">
        <v>709</v>
      </c>
      <c r="F341" s="206" t="s">
        <v>714</v>
      </c>
      <c r="G341" s="206" t="s">
        <v>748</v>
      </c>
      <c r="H341" s="206"/>
      <c r="I341" s="215" t="s">
        <v>726</v>
      </c>
      <c r="J341" s="208"/>
    </row>
    <row r="342" spans="1:10" ht="12" customHeight="1" x14ac:dyDescent="0.3">
      <c r="A342" s="214" t="s">
        <v>1075</v>
      </c>
      <c r="B342" s="206" t="s">
        <v>1080</v>
      </c>
      <c r="C342" s="206" t="s">
        <v>1081</v>
      </c>
      <c r="D342" s="277">
        <v>293.10000000000002</v>
      </c>
      <c r="E342" s="206" t="s">
        <v>709</v>
      </c>
      <c r="F342" s="206" t="s">
        <v>714</v>
      </c>
      <c r="G342" s="206" t="s">
        <v>748</v>
      </c>
      <c r="H342" s="206"/>
      <c r="I342" s="215"/>
      <c r="J342" s="208"/>
    </row>
    <row r="343" spans="1:10" ht="12" customHeight="1" x14ac:dyDescent="0.3">
      <c r="A343" s="214" t="s">
        <v>1082</v>
      </c>
      <c r="B343" s="206" t="s">
        <v>1083</v>
      </c>
      <c r="C343" s="206" t="s">
        <v>1084</v>
      </c>
      <c r="D343" s="277">
        <v>100.38</v>
      </c>
      <c r="E343" s="206" t="s">
        <v>709</v>
      </c>
      <c r="F343" s="206" t="s">
        <v>716</v>
      </c>
      <c r="G343" s="206" t="s">
        <v>748</v>
      </c>
      <c r="H343" s="206"/>
      <c r="I343" s="215" t="s">
        <v>726</v>
      </c>
      <c r="J343" s="208"/>
    </row>
    <row r="344" spans="1:10" ht="12" customHeight="1" x14ac:dyDescent="0.3">
      <c r="A344" s="214" t="s">
        <v>1082</v>
      </c>
      <c r="B344" s="206" t="s">
        <v>1085</v>
      </c>
      <c r="C344" s="206" t="s">
        <v>1086</v>
      </c>
      <c r="D344" s="277">
        <v>622.02</v>
      </c>
      <c r="E344" s="206" t="s">
        <v>709</v>
      </c>
      <c r="F344" s="206" t="s">
        <v>716</v>
      </c>
      <c r="G344" s="206" t="s">
        <v>770</v>
      </c>
      <c r="H344" s="206"/>
      <c r="I344" s="215"/>
      <c r="J344" s="208"/>
    </row>
    <row r="345" spans="1:10" ht="12" customHeight="1" x14ac:dyDescent="0.3">
      <c r="A345" s="214" t="s">
        <v>1082</v>
      </c>
      <c r="B345" s="206" t="s">
        <v>1087</v>
      </c>
      <c r="C345" s="206" t="s">
        <v>1088</v>
      </c>
      <c r="D345" s="277">
        <v>701.32</v>
      </c>
      <c r="E345" s="206" t="s">
        <v>709</v>
      </c>
      <c r="F345" s="206" t="s">
        <v>716</v>
      </c>
      <c r="G345" s="206" t="s">
        <v>770</v>
      </c>
      <c r="H345" s="206"/>
      <c r="I345" s="215"/>
      <c r="J345" s="208"/>
    </row>
    <row r="346" spans="1:10" ht="12" customHeight="1" x14ac:dyDescent="0.3">
      <c r="A346" s="214" t="s">
        <v>1082</v>
      </c>
      <c r="B346" s="206" t="s">
        <v>983</v>
      </c>
      <c r="C346" s="206" t="s">
        <v>1089</v>
      </c>
      <c r="D346" s="277">
        <v>746.65</v>
      </c>
      <c r="E346" s="206" t="s">
        <v>709</v>
      </c>
      <c r="F346" s="206" t="s">
        <v>716</v>
      </c>
      <c r="G346" s="206" t="s">
        <v>791</v>
      </c>
      <c r="H346" s="206"/>
      <c r="I346" s="215"/>
      <c r="J346" s="208"/>
    </row>
    <row r="347" spans="1:10" ht="12" customHeight="1" x14ac:dyDescent="0.3">
      <c r="A347" s="214" t="s">
        <v>1082</v>
      </c>
      <c r="B347" s="206" t="s">
        <v>1090</v>
      </c>
      <c r="C347" s="206" t="s">
        <v>1091</v>
      </c>
      <c r="D347" s="277">
        <v>667.33</v>
      </c>
      <c r="E347" s="206" t="s">
        <v>709</v>
      </c>
      <c r="F347" s="206" t="s">
        <v>716</v>
      </c>
      <c r="G347" s="206" t="s">
        <v>791</v>
      </c>
      <c r="H347" s="206"/>
      <c r="I347" s="215"/>
      <c r="J347" s="208"/>
    </row>
    <row r="348" spans="1:10" ht="12" customHeight="1" x14ac:dyDescent="0.3">
      <c r="A348" s="214" t="s">
        <v>1082</v>
      </c>
      <c r="B348" s="206" t="s">
        <v>985</v>
      </c>
      <c r="C348" s="206" t="s">
        <v>1092</v>
      </c>
      <c r="D348" s="277">
        <v>702.64</v>
      </c>
      <c r="E348" s="206" t="s">
        <v>709</v>
      </c>
      <c r="F348" s="206" t="s">
        <v>714</v>
      </c>
      <c r="G348" s="206" t="s">
        <v>770</v>
      </c>
      <c r="H348" s="206"/>
      <c r="I348" s="215"/>
      <c r="J348" s="208"/>
    </row>
    <row r="349" spans="1:10" ht="12" customHeight="1" x14ac:dyDescent="0.3">
      <c r="A349" s="214" t="s">
        <v>1082</v>
      </c>
      <c r="B349" s="206" t="s">
        <v>985</v>
      </c>
      <c r="C349" s="206" t="s">
        <v>1093</v>
      </c>
      <c r="D349" s="277">
        <v>752.5</v>
      </c>
      <c r="E349" s="206" t="s">
        <v>709</v>
      </c>
      <c r="F349" s="206" t="s">
        <v>714</v>
      </c>
      <c r="G349" s="206" t="s">
        <v>791</v>
      </c>
      <c r="H349" s="206"/>
      <c r="I349" s="215"/>
      <c r="J349" s="208"/>
    </row>
    <row r="350" spans="1:10" ht="12" customHeight="1" x14ac:dyDescent="0.3">
      <c r="A350" s="214" t="s">
        <v>1094</v>
      </c>
      <c r="B350" s="206" t="s">
        <v>897</v>
      </c>
      <c r="C350" s="206" t="s">
        <v>1095</v>
      </c>
      <c r="D350" s="277">
        <v>1178.32</v>
      </c>
      <c r="E350" s="206" t="s">
        <v>709</v>
      </c>
      <c r="F350" s="206" t="s">
        <v>714</v>
      </c>
      <c r="G350" s="206" t="s">
        <v>877</v>
      </c>
      <c r="H350" s="206" t="s">
        <v>723</v>
      </c>
      <c r="I350" s="215" t="s">
        <v>730</v>
      </c>
      <c r="J350" s="208"/>
    </row>
    <row r="351" spans="1:10" ht="12" customHeight="1" x14ac:dyDescent="0.3">
      <c r="A351" s="214" t="s">
        <v>1094</v>
      </c>
      <c r="B351" s="206" t="s">
        <v>897</v>
      </c>
      <c r="C351" s="206" t="s">
        <v>1096</v>
      </c>
      <c r="D351" s="277">
        <v>1149.33</v>
      </c>
      <c r="E351" s="206" t="s">
        <v>709</v>
      </c>
      <c r="F351" s="206" t="s">
        <v>714</v>
      </c>
      <c r="G351" s="206" t="s">
        <v>764</v>
      </c>
      <c r="H351" s="206" t="s">
        <v>723</v>
      </c>
      <c r="I351" s="215" t="s">
        <v>730</v>
      </c>
      <c r="J351" s="208"/>
    </row>
    <row r="352" spans="1:10" ht="12" customHeight="1" x14ac:dyDescent="0.3">
      <c r="A352" s="214" t="s">
        <v>1094</v>
      </c>
      <c r="B352" s="206" t="s">
        <v>1097</v>
      </c>
      <c r="C352" s="206" t="s">
        <v>1098</v>
      </c>
      <c r="D352" s="277">
        <v>917.06</v>
      </c>
      <c r="E352" s="206" t="s">
        <v>709</v>
      </c>
      <c r="F352" s="206" t="s">
        <v>714</v>
      </c>
      <c r="G352" s="206" t="s">
        <v>764</v>
      </c>
      <c r="H352" s="206" t="s">
        <v>722</v>
      </c>
      <c r="I352" s="215" t="s">
        <v>1099</v>
      </c>
      <c r="J352" s="208"/>
    </row>
    <row r="353" spans="1:10" ht="12" customHeight="1" x14ac:dyDescent="0.3">
      <c r="A353" s="214" t="s">
        <v>1094</v>
      </c>
      <c r="B353" s="206" t="s">
        <v>1100</v>
      </c>
      <c r="C353" s="206" t="s">
        <v>1101</v>
      </c>
      <c r="D353" s="277">
        <v>838.42</v>
      </c>
      <c r="E353" s="206" t="s">
        <v>709</v>
      </c>
      <c r="F353" s="206" t="s">
        <v>714</v>
      </c>
      <c r="G353" s="206" t="s">
        <v>875</v>
      </c>
      <c r="H353" s="206" t="s">
        <v>722</v>
      </c>
      <c r="I353" s="215" t="s">
        <v>1099</v>
      </c>
      <c r="J353" s="208"/>
    </row>
    <row r="354" spans="1:10" ht="12" customHeight="1" x14ac:dyDescent="0.3">
      <c r="A354" s="214" t="s">
        <v>1094</v>
      </c>
      <c r="B354" s="206" t="s">
        <v>1097</v>
      </c>
      <c r="C354" s="206" t="s">
        <v>1102</v>
      </c>
      <c r="D354" s="277">
        <v>946.05</v>
      </c>
      <c r="E354" s="206" t="s">
        <v>709</v>
      </c>
      <c r="F354" s="206" t="s">
        <v>714</v>
      </c>
      <c r="G354" s="206" t="s">
        <v>877</v>
      </c>
      <c r="H354" s="206" t="s">
        <v>722</v>
      </c>
      <c r="I354" s="215" t="s">
        <v>1099</v>
      </c>
      <c r="J354" s="208"/>
    </row>
    <row r="355" spans="1:10" ht="12" customHeight="1" x14ac:dyDescent="0.3">
      <c r="A355" s="214" t="s">
        <v>1094</v>
      </c>
      <c r="B355" s="206" t="s">
        <v>539</v>
      </c>
      <c r="C355" s="206" t="s">
        <v>1103</v>
      </c>
      <c r="D355" s="277">
        <v>225.46</v>
      </c>
      <c r="E355" s="206" t="s">
        <v>709</v>
      </c>
      <c r="F355" s="206" t="s">
        <v>714</v>
      </c>
      <c r="G355" s="206" t="s">
        <v>748</v>
      </c>
      <c r="H355" s="206"/>
      <c r="I355" s="215" t="s">
        <v>726</v>
      </c>
      <c r="J355" s="208"/>
    </row>
    <row r="356" spans="1:10" ht="12" customHeight="1" x14ac:dyDescent="0.3">
      <c r="A356" s="214" t="s">
        <v>1094</v>
      </c>
      <c r="B356" s="206" t="s">
        <v>1104</v>
      </c>
      <c r="C356" s="206" t="s">
        <v>1105</v>
      </c>
      <c r="D356" s="277">
        <v>583.5</v>
      </c>
      <c r="E356" s="206" t="s">
        <v>709</v>
      </c>
      <c r="F356" s="206" t="s">
        <v>714</v>
      </c>
      <c r="G356" s="206" t="s">
        <v>748</v>
      </c>
      <c r="H356" s="206"/>
      <c r="I356" s="215" t="s">
        <v>726</v>
      </c>
      <c r="J356" s="208"/>
    </row>
    <row r="357" spans="1:10" ht="12" customHeight="1" x14ac:dyDescent="0.3">
      <c r="A357" s="214" t="s">
        <v>1106</v>
      </c>
      <c r="B357" s="206" t="s">
        <v>897</v>
      </c>
      <c r="C357" s="206" t="s">
        <v>1107</v>
      </c>
      <c r="D357" s="277">
        <v>1070.69</v>
      </c>
      <c r="E357" s="206" t="s">
        <v>709</v>
      </c>
      <c r="F357" s="206" t="s">
        <v>714</v>
      </c>
      <c r="G357" s="206" t="s">
        <v>875</v>
      </c>
      <c r="H357" s="206" t="s">
        <v>723</v>
      </c>
      <c r="I357" s="215" t="s">
        <v>730</v>
      </c>
      <c r="J357" s="208"/>
    </row>
    <row r="358" spans="1:10" ht="12" customHeight="1" x14ac:dyDescent="0.3">
      <c r="A358" s="214" t="s">
        <v>1106</v>
      </c>
      <c r="B358" s="206" t="s">
        <v>897</v>
      </c>
      <c r="C358" s="206" t="s">
        <v>1108</v>
      </c>
      <c r="D358" s="277">
        <v>1070.69</v>
      </c>
      <c r="E358" s="206" t="s">
        <v>709</v>
      </c>
      <c r="F358" s="206" t="s">
        <v>714</v>
      </c>
      <c r="G358" s="206" t="s">
        <v>763</v>
      </c>
      <c r="H358" s="206" t="s">
        <v>723</v>
      </c>
      <c r="I358" s="215" t="s">
        <v>730</v>
      </c>
      <c r="J358" s="208"/>
    </row>
    <row r="359" spans="1:10" ht="12" customHeight="1" x14ac:dyDescent="0.3">
      <c r="A359" s="214" t="s">
        <v>1106</v>
      </c>
      <c r="B359" s="206" t="s">
        <v>897</v>
      </c>
      <c r="C359" s="206" t="s">
        <v>1109</v>
      </c>
      <c r="D359" s="277">
        <v>1178.32</v>
      </c>
      <c r="E359" s="206" t="s">
        <v>709</v>
      </c>
      <c r="F359" s="206" t="s">
        <v>714</v>
      </c>
      <c r="G359" s="206" t="s">
        <v>873</v>
      </c>
      <c r="H359" s="206" t="s">
        <v>723</v>
      </c>
      <c r="I359" s="215" t="s">
        <v>730</v>
      </c>
      <c r="J359" s="208"/>
    </row>
    <row r="360" spans="1:10" ht="12" customHeight="1" x14ac:dyDescent="0.3">
      <c r="A360" s="214" t="s">
        <v>1106</v>
      </c>
      <c r="B360" s="206" t="s">
        <v>1097</v>
      </c>
      <c r="C360" s="206" t="s">
        <v>1110</v>
      </c>
      <c r="D360" s="277">
        <v>838.42</v>
      </c>
      <c r="E360" s="206" t="s">
        <v>709</v>
      </c>
      <c r="F360" s="206" t="s">
        <v>714</v>
      </c>
      <c r="G360" s="206" t="s">
        <v>763</v>
      </c>
      <c r="H360" s="206" t="s">
        <v>722</v>
      </c>
      <c r="I360" s="215" t="s">
        <v>1099</v>
      </c>
      <c r="J360" s="208"/>
    </row>
    <row r="361" spans="1:10" ht="12" customHeight="1" x14ac:dyDescent="0.3">
      <c r="A361" s="214" t="s">
        <v>1106</v>
      </c>
      <c r="B361" s="206" t="s">
        <v>1097</v>
      </c>
      <c r="C361" s="206" t="s">
        <v>1111</v>
      </c>
      <c r="D361" s="277">
        <v>946.05</v>
      </c>
      <c r="E361" s="206" t="s">
        <v>709</v>
      </c>
      <c r="F361" s="206" t="s">
        <v>714</v>
      </c>
      <c r="G361" s="206" t="s">
        <v>873</v>
      </c>
      <c r="H361" s="206" t="s">
        <v>722</v>
      </c>
      <c r="I361" s="215" t="s">
        <v>1099</v>
      </c>
      <c r="J361" s="208"/>
    </row>
    <row r="362" spans="1:10" ht="12" customHeight="1" x14ac:dyDescent="0.3">
      <c r="A362" s="214" t="s">
        <v>1112</v>
      </c>
      <c r="B362" s="206" t="s">
        <v>488</v>
      </c>
      <c r="C362" s="206" t="s">
        <v>1113</v>
      </c>
      <c r="D362" s="277">
        <v>871.27</v>
      </c>
      <c r="E362" s="206" t="s">
        <v>709</v>
      </c>
      <c r="F362" s="206" t="s">
        <v>714</v>
      </c>
      <c r="G362" s="206" t="s">
        <v>770</v>
      </c>
      <c r="H362" s="206"/>
      <c r="I362" s="215"/>
      <c r="J362" s="208"/>
    </row>
    <row r="363" spans="1:10" ht="12" customHeight="1" x14ac:dyDescent="0.3">
      <c r="A363" s="214" t="s">
        <v>1114</v>
      </c>
      <c r="B363" s="206" t="s">
        <v>483</v>
      </c>
      <c r="C363" s="206" t="s">
        <v>1115</v>
      </c>
      <c r="D363" s="277">
        <v>338.77</v>
      </c>
      <c r="E363" s="206" t="s">
        <v>709</v>
      </c>
      <c r="F363" s="206" t="s">
        <v>714</v>
      </c>
      <c r="G363" s="206" t="s">
        <v>748</v>
      </c>
      <c r="H363" s="206"/>
      <c r="I363" s="215" t="s">
        <v>726</v>
      </c>
      <c r="J363" s="208"/>
    </row>
    <row r="364" spans="1:10" ht="12" customHeight="1" x14ac:dyDescent="0.3">
      <c r="A364" s="214" t="s">
        <v>1116</v>
      </c>
      <c r="B364" s="206" t="s">
        <v>508</v>
      </c>
      <c r="C364" s="206" t="s">
        <v>1117</v>
      </c>
      <c r="D364" s="277">
        <v>565.36</v>
      </c>
      <c r="E364" s="206" t="s">
        <v>709</v>
      </c>
      <c r="F364" s="206" t="s">
        <v>714</v>
      </c>
      <c r="G364" s="206" t="s">
        <v>748</v>
      </c>
      <c r="H364" s="206"/>
      <c r="I364" s="215" t="s">
        <v>726</v>
      </c>
      <c r="J364" s="208"/>
    </row>
    <row r="365" spans="1:10" ht="12" customHeight="1" x14ac:dyDescent="0.3">
      <c r="A365" s="214" t="s">
        <v>1118</v>
      </c>
      <c r="B365" s="206" t="s">
        <v>487</v>
      </c>
      <c r="C365" s="206" t="s">
        <v>1119</v>
      </c>
      <c r="D365" s="277">
        <v>780.63</v>
      </c>
      <c r="E365" s="206" t="s">
        <v>709</v>
      </c>
      <c r="F365" s="206" t="s">
        <v>714</v>
      </c>
      <c r="G365" s="206" t="s">
        <v>770</v>
      </c>
      <c r="H365" s="206"/>
      <c r="I365" s="215"/>
      <c r="J365" s="208"/>
    </row>
    <row r="366" spans="1:10" ht="12" customHeight="1" x14ac:dyDescent="0.3">
      <c r="A366" s="214" t="s">
        <v>1118</v>
      </c>
      <c r="B366" s="206" t="s">
        <v>487</v>
      </c>
      <c r="C366" s="206" t="s">
        <v>1120</v>
      </c>
      <c r="D366" s="277">
        <v>825.96</v>
      </c>
      <c r="E366" s="206" t="s">
        <v>709</v>
      </c>
      <c r="F366" s="206" t="s">
        <v>714</v>
      </c>
      <c r="G366" s="206" t="s">
        <v>791</v>
      </c>
      <c r="H366" s="206"/>
      <c r="I366" s="215"/>
      <c r="J366" s="208"/>
    </row>
    <row r="367" spans="1:10" ht="12" customHeight="1" x14ac:dyDescent="0.3">
      <c r="A367" s="214" t="s">
        <v>1118</v>
      </c>
      <c r="B367" s="206" t="s">
        <v>487</v>
      </c>
      <c r="C367" s="206" t="s">
        <v>1121</v>
      </c>
      <c r="D367" s="277">
        <v>907.1</v>
      </c>
      <c r="E367" s="206" t="s">
        <v>709</v>
      </c>
      <c r="F367" s="206" t="s">
        <v>714</v>
      </c>
      <c r="G367" s="206" t="s">
        <v>769</v>
      </c>
      <c r="H367" s="206"/>
      <c r="I367" s="215"/>
      <c r="J367" s="208"/>
    </row>
    <row r="368" spans="1:10" ht="12" customHeight="1" x14ac:dyDescent="0.3">
      <c r="A368" s="214" t="s">
        <v>1118</v>
      </c>
      <c r="B368" s="206" t="s">
        <v>488</v>
      </c>
      <c r="C368" s="206" t="s">
        <v>1122</v>
      </c>
      <c r="D368" s="277">
        <v>997.74</v>
      </c>
      <c r="E368" s="206" t="s">
        <v>709</v>
      </c>
      <c r="F368" s="206" t="s">
        <v>714</v>
      </c>
      <c r="G368" s="206" t="s">
        <v>769</v>
      </c>
      <c r="H368" s="206"/>
      <c r="I368" s="215"/>
      <c r="J368" s="208"/>
    </row>
    <row r="369" spans="1:10" ht="12" customHeight="1" x14ac:dyDescent="0.3">
      <c r="A369" s="214" t="s">
        <v>1118</v>
      </c>
      <c r="B369" s="206" t="s">
        <v>488</v>
      </c>
      <c r="C369" s="206" t="s">
        <v>1123</v>
      </c>
      <c r="D369" s="277">
        <v>916.59</v>
      </c>
      <c r="E369" s="206" t="s">
        <v>709</v>
      </c>
      <c r="F369" s="206" t="s">
        <v>714</v>
      </c>
      <c r="G369" s="206" t="s">
        <v>791</v>
      </c>
      <c r="H369" s="206"/>
      <c r="I369" s="215"/>
      <c r="J369" s="208"/>
    </row>
    <row r="370" spans="1:10" ht="12" customHeight="1" x14ac:dyDescent="0.3">
      <c r="A370" s="214" t="s">
        <v>1124</v>
      </c>
      <c r="B370" s="206" t="s">
        <v>1125</v>
      </c>
      <c r="C370" s="206" t="s">
        <v>1126</v>
      </c>
      <c r="D370" s="277">
        <v>762.94</v>
      </c>
      <c r="E370" s="206" t="s">
        <v>709</v>
      </c>
      <c r="F370" s="206" t="s">
        <v>714</v>
      </c>
      <c r="G370" s="206" t="s">
        <v>763</v>
      </c>
      <c r="H370" s="206"/>
      <c r="I370" s="215" t="s">
        <v>1127</v>
      </c>
      <c r="J370" s="208"/>
    </row>
    <row r="371" spans="1:10" ht="12" customHeight="1" x14ac:dyDescent="0.3">
      <c r="A371" s="214" t="s">
        <v>1124</v>
      </c>
      <c r="B371" s="206" t="s">
        <v>1125</v>
      </c>
      <c r="C371" s="206" t="s">
        <v>1128</v>
      </c>
      <c r="D371" s="277">
        <v>870.58</v>
      </c>
      <c r="E371" s="206" t="s">
        <v>709</v>
      </c>
      <c r="F371" s="206" t="s">
        <v>714</v>
      </c>
      <c r="G371" s="206" t="s">
        <v>873</v>
      </c>
      <c r="H371" s="206"/>
      <c r="I371" s="215" t="s">
        <v>1127</v>
      </c>
      <c r="J371" s="208"/>
    </row>
    <row r="372" spans="1:10" ht="12" customHeight="1" x14ac:dyDescent="0.3">
      <c r="A372" s="214" t="s">
        <v>1124</v>
      </c>
      <c r="B372" s="206" t="s">
        <v>1125</v>
      </c>
      <c r="C372" s="206" t="s">
        <v>1129</v>
      </c>
      <c r="D372" s="277">
        <v>841.58</v>
      </c>
      <c r="E372" s="206" t="s">
        <v>709</v>
      </c>
      <c r="F372" s="206" t="s">
        <v>714</v>
      </c>
      <c r="G372" s="206" t="s">
        <v>764</v>
      </c>
      <c r="H372" s="206"/>
      <c r="I372" s="215" t="s">
        <v>1127</v>
      </c>
      <c r="J372" s="208"/>
    </row>
    <row r="373" spans="1:10" ht="12" customHeight="1" x14ac:dyDescent="0.3">
      <c r="A373" s="214" t="s">
        <v>1124</v>
      </c>
      <c r="B373" s="206" t="s">
        <v>1130</v>
      </c>
      <c r="C373" s="206" t="s">
        <v>1131</v>
      </c>
      <c r="D373" s="277">
        <v>749.17</v>
      </c>
      <c r="E373" s="206" t="s">
        <v>709</v>
      </c>
      <c r="F373" s="206" t="s">
        <v>714</v>
      </c>
      <c r="G373" s="206" t="s">
        <v>764</v>
      </c>
      <c r="H373" s="206"/>
      <c r="I373" s="215" t="s">
        <v>1127</v>
      </c>
      <c r="J373" s="208"/>
    </row>
    <row r="374" spans="1:10" ht="12" customHeight="1" x14ac:dyDescent="0.3">
      <c r="A374" s="214" t="s">
        <v>1124</v>
      </c>
      <c r="B374" s="206" t="s">
        <v>1130</v>
      </c>
      <c r="C374" s="206" t="s">
        <v>1132</v>
      </c>
      <c r="D374" s="277">
        <v>670.53</v>
      </c>
      <c r="E374" s="206" t="s">
        <v>709</v>
      </c>
      <c r="F374" s="206" t="s">
        <v>714</v>
      </c>
      <c r="G374" s="206" t="s">
        <v>763</v>
      </c>
      <c r="H374" s="206"/>
      <c r="I374" s="215" t="s">
        <v>1127</v>
      </c>
      <c r="J374" s="208"/>
    </row>
    <row r="375" spans="1:10" ht="12" customHeight="1" x14ac:dyDescent="0.3">
      <c r="A375" s="214" t="s">
        <v>1124</v>
      </c>
      <c r="B375" s="206" t="s">
        <v>1130</v>
      </c>
      <c r="C375" s="206" t="s">
        <v>1133</v>
      </c>
      <c r="D375" s="277">
        <v>778.19</v>
      </c>
      <c r="E375" s="206" t="s">
        <v>709</v>
      </c>
      <c r="F375" s="206" t="s">
        <v>714</v>
      </c>
      <c r="G375" s="206" t="s">
        <v>873</v>
      </c>
      <c r="H375" s="206"/>
      <c r="I375" s="215" t="s">
        <v>1127</v>
      </c>
      <c r="J375" s="208"/>
    </row>
    <row r="376" spans="1:10" ht="12" customHeight="1" x14ac:dyDescent="0.3">
      <c r="A376" s="214" t="s">
        <v>1134</v>
      </c>
      <c r="B376" s="206" t="s">
        <v>1125</v>
      </c>
      <c r="C376" s="206" t="s">
        <v>1135</v>
      </c>
      <c r="D376" s="277">
        <v>841.58</v>
      </c>
      <c r="E376" s="206" t="s">
        <v>709</v>
      </c>
      <c r="F376" s="206" t="s">
        <v>714</v>
      </c>
      <c r="G376" s="206" t="s">
        <v>764</v>
      </c>
      <c r="H376" s="206"/>
      <c r="I376" s="215" t="s">
        <v>1127</v>
      </c>
      <c r="J376" s="208"/>
    </row>
    <row r="377" spans="1:10" ht="12" customHeight="1" x14ac:dyDescent="0.3">
      <c r="A377" s="214" t="s">
        <v>1134</v>
      </c>
      <c r="B377" s="206" t="s">
        <v>1125</v>
      </c>
      <c r="C377" s="206" t="s">
        <v>1136</v>
      </c>
      <c r="D377" s="277">
        <v>762.94</v>
      </c>
      <c r="E377" s="206" t="s">
        <v>709</v>
      </c>
      <c r="F377" s="206" t="s">
        <v>714</v>
      </c>
      <c r="G377" s="206" t="s">
        <v>763</v>
      </c>
      <c r="H377" s="206"/>
      <c r="I377" s="215" t="s">
        <v>1127</v>
      </c>
      <c r="J377" s="208"/>
    </row>
    <row r="378" spans="1:10" ht="12" customHeight="1" x14ac:dyDescent="0.3">
      <c r="A378" s="214" t="s">
        <v>1134</v>
      </c>
      <c r="B378" s="206" t="s">
        <v>1125</v>
      </c>
      <c r="C378" s="206" t="s">
        <v>1137</v>
      </c>
      <c r="D378" s="277">
        <v>870.58</v>
      </c>
      <c r="E378" s="206" t="s">
        <v>709</v>
      </c>
      <c r="F378" s="206" t="s">
        <v>714</v>
      </c>
      <c r="G378" s="206" t="s">
        <v>873</v>
      </c>
      <c r="H378" s="206"/>
      <c r="I378" s="215" t="s">
        <v>1127</v>
      </c>
      <c r="J378" s="208"/>
    </row>
    <row r="379" spans="1:10" ht="12" customHeight="1" x14ac:dyDescent="0.3">
      <c r="A379" s="214" t="s">
        <v>1134</v>
      </c>
      <c r="B379" s="206" t="s">
        <v>1130</v>
      </c>
      <c r="C379" s="206" t="s">
        <v>1138</v>
      </c>
      <c r="D379" s="277">
        <v>778.19</v>
      </c>
      <c r="E379" s="206" t="s">
        <v>709</v>
      </c>
      <c r="F379" s="206" t="s">
        <v>714</v>
      </c>
      <c r="G379" s="206" t="s">
        <v>873</v>
      </c>
      <c r="H379" s="206"/>
      <c r="I379" s="215" t="s">
        <v>1127</v>
      </c>
      <c r="J379" s="208"/>
    </row>
    <row r="380" spans="1:10" ht="12" customHeight="1" x14ac:dyDescent="0.3">
      <c r="A380" s="214" t="s">
        <v>1134</v>
      </c>
      <c r="B380" s="206" t="s">
        <v>1130</v>
      </c>
      <c r="C380" s="206" t="s">
        <v>1139</v>
      </c>
      <c r="D380" s="277">
        <v>670.53</v>
      </c>
      <c r="E380" s="206" t="s">
        <v>709</v>
      </c>
      <c r="F380" s="206" t="s">
        <v>714</v>
      </c>
      <c r="G380" s="206" t="s">
        <v>763</v>
      </c>
      <c r="H380" s="206"/>
      <c r="I380" s="215" t="s">
        <v>1127</v>
      </c>
      <c r="J380" s="208"/>
    </row>
    <row r="381" spans="1:10" ht="12" customHeight="1" x14ac:dyDescent="0.3">
      <c r="A381" s="214" t="s">
        <v>1134</v>
      </c>
      <c r="B381" s="206" t="s">
        <v>1130</v>
      </c>
      <c r="C381" s="206" t="s">
        <v>1140</v>
      </c>
      <c r="D381" s="277">
        <v>749.17</v>
      </c>
      <c r="E381" s="206" t="s">
        <v>709</v>
      </c>
      <c r="F381" s="206" t="s">
        <v>714</v>
      </c>
      <c r="G381" s="206" t="s">
        <v>764</v>
      </c>
      <c r="H381" s="206"/>
      <c r="I381" s="215" t="s">
        <v>1127</v>
      </c>
      <c r="J381" s="208"/>
    </row>
    <row r="382" spans="1:10" ht="12" customHeight="1" x14ac:dyDescent="0.3">
      <c r="A382" s="214" t="s">
        <v>1141</v>
      </c>
      <c r="B382" s="206" t="s">
        <v>483</v>
      </c>
      <c r="C382" s="206" t="s">
        <v>1142</v>
      </c>
      <c r="D382" s="277">
        <v>336</v>
      </c>
      <c r="E382" s="206" t="s">
        <v>709</v>
      </c>
      <c r="F382" s="206" t="s">
        <v>714</v>
      </c>
      <c r="G382" s="206" t="s">
        <v>748</v>
      </c>
      <c r="H382" s="206"/>
      <c r="I382" s="215" t="s">
        <v>726</v>
      </c>
      <c r="J382" s="208"/>
    </row>
    <row r="383" spans="1:10" ht="12" customHeight="1" x14ac:dyDescent="0.3">
      <c r="A383" s="214" t="s">
        <v>1141</v>
      </c>
      <c r="B383" s="206" t="s">
        <v>484</v>
      </c>
      <c r="C383" s="206" t="s">
        <v>1143</v>
      </c>
      <c r="D383" s="277">
        <v>588</v>
      </c>
      <c r="E383" s="206" t="s">
        <v>709</v>
      </c>
      <c r="F383" s="206" t="s">
        <v>714</v>
      </c>
      <c r="G383" s="206" t="s">
        <v>748</v>
      </c>
      <c r="H383" s="206"/>
      <c r="I383" s="215" t="s">
        <v>726</v>
      </c>
      <c r="J383" s="208"/>
    </row>
    <row r="384" spans="1:10" ht="12" customHeight="1" x14ac:dyDescent="0.3">
      <c r="A384" s="214" t="s">
        <v>1144</v>
      </c>
      <c r="B384" s="206" t="s">
        <v>891</v>
      </c>
      <c r="C384" s="206" t="s">
        <v>1145</v>
      </c>
      <c r="D384" s="277">
        <v>129</v>
      </c>
      <c r="E384" s="206" t="s">
        <v>709</v>
      </c>
      <c r="F384" s="206" t="s">
        <v>714</v>
      </c>
      <c r="G384" s="206" t="s">
        <v>748</v>
      </c>
      <c r="H384" s="206"/>
      <c r="I384" s="215" t="s">
        <v>1992</v>
      </c>
      <c r="J384" s="208"/>
    </row>
    <row r="385" spans="1:10" ht="12" customHeight="1" x14ac:dyDescent="0.3">
      <c r="A385" s="214" t="s">
        <v>1141</v>
      </c>
      <c r="B385" s="206" t="s">
        <v>1146</v>
      </c>
      <c r="C385" s="206" t="s">
        <v>1147</v>
      </c>
      <c r="D385" s="277">
        <v>275</v>
      </c>
      <c r="E385" s="206" t="s">
        <v>709</v>
      </c>
      <c r="F385" s="206" t="s">
        <v>714</v>
      </c>
      <c r="G385" s="206" t="s">
        <v>748</v>
      </c>
      <c r="H385" s="206"/>
      <c r="I385" s="215" t="s">
        <v>1992</v>
      </c>
      <c r="J385" s="208"/>
    </row>
    <row r="386" spans="1:10" ht="12" customHeight="1" x14ac:dyDescent="0.3">
      <c r="A386" s="214" t="s">
        <v>1148</v>
      </c>
      <c r="B386" s="206" t="s">
        <v>488</v>
      </c>
      <c r="C386" s="206" t="s">
        <v>1149</v>
      </c>
      <c r="D386" s="277">
        <v>548.9</v>
      </c>
      <c r="E386" s="206" t="s">
        <v>709</v>
      </c>
      <c r="F386" s="206" t="s">
        <v>1150</v>
      </c>
      <c r="G386" s="206" t="s">
        <v>1151</v>
      </c>
      <c r="H386" s="206"/>
      <c r="I386" s="215"/>
      <c r="J386" s="208"/>
    </row>
    <row r="387" spans="1:10" ht="12" customHeight="1" x14ac:dyDescent="0.3">
      <c r="A387" s="214" t="s">
        <v>1152</v>
      </c>
      <c r="B387" s="206" t="s">
        <v>485</v>
      </c>
      <c r="C387" s="206" t="s">
        <v>1153</v>
      </c>
      <c r="D387" s="277">
        <v>184.84</v>
      </c>
      <c r="E387" s="206" t="s">
        <v>710</v>
      </c>
      <c r="F387" s="206" t="s">
        <v>715</v>
      </c>
      <c r="G387" s="206" t="s">
        <v>748</v>
      </c>
      <c r="H387" s="206"/>
      <c r="I387" s="215" t="s">
        <v>726</v>
      </c>
      <c r="J387" s="208"/>
    </row>
    <row r="388" spans="1:10" ht="12" customHeight="1" x14ac:dyDescent="0.3">
      <c r="A388" s="214" t="s">
        <v>1152</v>
      </c>
      <c r="B388" s="206" t="s">
        <v>1055</v>
      </c>
      <c r="C388" s="206" t="s">
        <v>1154</v>
      </c>
      <c r="D388" s="277">
        <v>595.89</v>
      </c>
      <c r="E388" s="206" t="s">
        <v>710</v>
      </c>
      <c r="F388" s="206" t="s">
        <v>715</v>
      </c>
      <c r="G388" s="206" t="s">
        <v>748</v>
      </c>
      <c r="H388" s="206"/>
      <c r="I388" s="215" t="s">
        <v>726</v>
      </c>
      <c r="J388" s="208"/>
    </row>
    <row r="389" spans="1:10" ht="12" customHeight="1" x14ac:dyDescent="0.3">
      <c r="A389" s="214" t="s">
        <v>1155</v>
      </c>
      <c r="B389" s="206" t="s">
        <v>530</v>
      </c>
      <c r="C389" s="206" t="s">
        <v>1156</v>
      </c>
      <c r="D389" s="277">
        <v>1058.1099999999999</v>
      </c>
      <c r="E389" s="206" t="s">
        <v>709</v>
      </c>
      <c r="F389" s="206" t="s">
        <v>715</v>
      </c>
      <c r="G389" s="206" t="s">
        <v>753</v>
      </c>
      <c r="H389" s="206"/>
      <c r="I389" s="215"/>
      <c r="J389" s="208"/>
    </row>
    <row r="390" spans="1:10" ht="12" customHeight="1" x14ac:dyDescent="0.3">
      <c r="A390" s="214" t="s">
        <v>1152</v>
      </c>
      <c r="B390" s="206" t="s">
        <v>1157</v>
      </c>
      <c r="C390" s="206" t="s">
        <v>1158</v>
      </c>
      <c r="D390" s="277">
        <v>322.41000000000003</v>
      </c>
      <c r="E390" s="206" t="s">
        <v>710</v>
      </c>
      <c r="F390" s="206" t="s">
        <v>714</v>
      </c>
      <c r="G390" s="206" t="s">
        <v>748</v>
      </c>
      <c r="H390" s="206"/>
      <c r="I390" s="215"/>
      <c r="J390" s="208"/>
    </row>
    <row r="391" spans="1:10" ht="12" customHeight="1" x14ac:dyDescent="0.3">
      <c r="A391" s="214" t="s">
        <v>1159</v>
      </c>
      <c r="B391" s="206" t="s">
        <v>483</v>
      </c>
      <c r="C391" s="206" t="s">
        <v>1160</v>
      </c>
      <c r="D391" s="277">
        <v>424.88</v>
      </c>
      <c r="E391" s="206" t="s">
        <v>709</v>
      </c>
      <c r="F391" s="206" t="s">
        <v>714</v>
      </c>
      <c r="G391" s="206" t="s">
        <v>748</v>
      </c>
      <c r="H391" s="206"/>
      <c r="I391" s="215" t="s">
        <v>726</v>
      </c>
      <c r="J391" s="208"/>
    </row>
    <row r="392" spans="1:10" ht="12" customHeight="1" x14ac:dyDescent="0.3">
      <c r="A392" s="214" t="s">
        <v>1159</v>
      </c>
      <c r="B392" s="206" t="s">
        <v>508</v>
      </c>
      <c r="C392" s="206" t="s">
        <v>1161</v>
      </c>
      <c r="D392" s="277">
        <v>791.97</v>
      </c>
      <c r="E392" s="206" t="s">
        <v>709</v>
      </c>
      <c r="F392" s="206" t="s">
        <v>714</v>
      </c>
      <c r="G392" s="206" t="s">
        <v>748</v>
      </c>
      <c r="H392" s="206"/>
      <c r="I392" s="215" t="s">
        <v>726</v>
      </c>
      <c r="J392" s="208"/>
    </row>
    <row r="393" spans="1:10" ht="12" customHeight="1" x14ac:dyDescent="0.3">
      <c r="A393" s="214" t="s">
        <v>1159</v>
      </c>
      <c r="B393" s="206" t="s">
        <v>487</v>
      </c>
      <c r="C393" s="206" t="s">
        <v>1162</v>
      </c>
      <c r="D393" s="277">
        <v>1052.56</v>
      </c>
      <c r="E393" s="206" t="s">
        <v>709</v>
      </c>
      <c r="F393" s="206" t="s">
        <v>715</v>
      </c>
      <c r="G393" s="206" t="s">
        <v>770</v>
      </c>
      <c r="H393" s="206"/>
      <c r="I393" s="215"/>
      <c r="J393" s="208"/>
    </row>
    <row r="394" spans="1:10" ht="12" customHeight="1" x14ac:dyDescent="0.3">
      <c r="A394" s="214" t="s">
        <v>1159</v>
      </c>
      <c r="B394" s="206" t="s">
        <v>487</v>
      </c>
      <c r="C394" s="206" t="s">
        <v>1163</v>
      </c>
      <c r="D394" s="277">
        <v>1097.8599999999999</v>
      </c>
      <c r="E394" s="206" t="s">
        <v>709</v>
      </c>
      <c r="F394" s="206" t="s">
        <v>715</v>
      </c>
      <c r="G394" s="206" t="s">
        <v>791</v>
      </c>
      <c r="H394" s="206"/>
      <c r="I394" s="215"/>
      <c r="J394" s="208"/>
    </row>
    <row r="395" spans="1:10" ht="12" customHeight="1" x14ac:dyDescent="0.3">
      <c r="A395" s="214" t="s">
        <v>1159</v>
      </c>
      <c r="B395" s="206" t="s">
        <v>488</v>
      </c>
      <c r="C395" s="206" t="s">
        <v>1164</v>
      </c>
      <c r="D395" s="277">
        <v>1131.8699999999999</v>
      </c>
      <c r="E395" s="206" t="s">
        <v>709</v>
      </c>
      <c r="F395" s="206" t="s">
        <v>715</v>
      </c>
      <c r="G395" s="206" t="s">
        <v>770</v>
      </c>
      <c r="H395" s="206" t="s">
        <v>724</v>
      </c>
      <c r="I395" s="215"/>
      <c r="J395" s="208"/>
    </row>
    <row r="396" spans="1:10" ht="12" customHeight="1" x14ac:dyDescent="0.3">
      <c r="A396" s="214" t="s">
        <v>1159</v>
      </c>
      <c r="B396" s="206" t="s">
        <v>488</v>
      </c>
      <c r="C396" s="206" t="s">
        <v>1165</v>
      </c>
      <c r="D396" s="277">
        <v>1177.17</v>
      </c>
      <c r="E396" s="206" t="s">
        <v>709</v>
      </c>
      <c r="F396" s="206" t="s">
        <v>715</v>
      </c>
      <c r="G396" s="206" t="s">
        <v>791</v>
      </c>
      <c r="H396" s="206"/>
      <c r="I396" s="215"/>
      <c r="J396" s="208"/>
    </row>
    <row r="397" spans="1:10" ht="12" customHeight="1" x14ac:dyDescent="0.3">
      <c r="A397" s="214" t="s">
        <v>1166</v>
      </c>
      <c r="B397" s="206" t="s">
        <v>487</v>
      </c>
      <c r="C397" s="206" t="s">
        <v>1167</v>
      </c>
      <c r="D397" s="277">
        <v>1052.56</v>
      </c>
      <c r="E397" s="206" t="s">
        <v>708</v>
      </c>
      <c r="F397" s="206" t="s">
        <v>715</v>
      </c>
      <c r="G397" s="206" t="s">
        <v>770</v>
      </c>
      <c r="H397" s="206"/>
      <c r="I397" s="215"/>
      <c r="J397" s="208"/>
    </row>
    <row r="398" spans="1:10" ht="12" customHeight="1" x14ac:dyDescent="0.3">
      <c r="A398" s="214" t="s">
        <v>1166</v>
      </c>
      <c r="B398" s="206" t="s">
        <v>487</v>
      </c>
      <c r="C398" s="206" t="s">
        <v>1168</v>
      </c>
      <c r="D398" s="277">
        <v>1097.8699999999999</v>
      </c>
      <c r="E398" s="206" t="s">
        <v>708</v>
      </c>
      <c r="F398" s="206" t="s">
        <v>715</v>
      </c>
      <c r="G398" s="206" t="s">
        <v>791</v>
      </c>
      <c r="H398" s="206"/>
      <c r="I398" s="215"/>
      <c r="J398" s="208"/>
    </row>
    <row r="399" spans="1:10" ht="12" customHeight="1" x14ac:dyDescent="0.3">
      <c r="A399" s="214" t="s">
        <v>1166</v>
      </c>
      <c r="B399" s="206" t="s">
        <v>530</v>
      </c>
      <c r="C399" s="206" t="s">
        <v>1169</v>
      </c>
      <c r="D399" s="277">
        <v>1131.8699999999999</v>
      </c>
      <c r="E399" s="206" t="s">
        <v>708</v>
      </c>
      <c r="F399" s="206" t="s">
        <v>715</v>
      </c>
      <c r="G399" s="206" t="s">
        <v>770</v>
      </c>
      <c r="H399" s="206"/>
      <c r="I399" s="215"/>
      <c r="J399" s="208"/>
    </row>
    <row r="400" spans="1:10" ht="12" customHeight="1" x14ac:dyDescent="0.3">
      <c r="A400" s="214" t="s">
        <v>1166</v>
      </c>
      <c r="B400" s="206" t="s">
        <v>530</v>
      </c>
      <c r="C400" s="206" t="s">
        <v>1170</v>
      </c>
      <c r="D400" s="277">
        <v>1177.18</v>
      </c>
      <c r="E400" s="206" t="s">
        <v>708</v>
      </c>
      <c r="F400" s="206" t="s">
        <v>715</v>
      </c>
      <c r="G400" s="206" t="s">
        <v>791</v>
      </c>
      <c r="H400" s="206"/>
      <c r="I400" s="215"/>
      <c r="J400" s="208"/>
    </row>
    <row r="401" spans="1:10" ht="12" customHeight="1" x14ac:dyDescent="0.3">
      <c r="A401" s="214" t="s">
        <v>1171</v>
      </c>
      <c r="B401" s="206" t="s">
        <v>995</v>
      </c>
      <c r="C401" s="206" t="s">
        <v>1172</v>
      </c>
      <c r="D401" s="277">
        <v>584.58000000000004</v>
      </c>
      <c r="E401" s="206" t="s">
        <v>709</v>
      </c>
      <c r="F401" s="206" t="s">
        <v>715</v>
      </c>
      <c r="G401" s="206" t="s">
        <v>753</v>
      </c>
      <c r="H401" s="206" t="s">
        <v>722</v>
      </c>
      <c r="I401" s="215"/>
      <c r="J401" s="208"/>
    </row>
    <row r="402" spans="1:10" ht="12" customHeight="1" x14ac:dyDescent="0.3">
      <c r="A402" s="214" t="s">
        <v>1171</v>
      </c>
      <c r="B402" s="206" t="s">
        <v>995</v>
      </c>
      <c r="C402" s="206" t="s">
        <v>1173</v>
      </c>
      <c r="D402" s="277">
        <v>733.26</v>
      </c>
      <c r="E402" s="206" t="s">
        <v>709</v>
      </c>
      <c r="F402" s="206" t="s">
        <v>715</v>
      </c>
      <c r="G402" s="206" t="s">
        <v>760</v>
      </c>
      <c r="H402" s="206" t="s">
        <v>722</v>
      </c>
      <c r="I402" s="215"/>
      <c r="J402" s="208"/>
    </row>
    <row r="403" spans="1:10" ht="12" customHeight="1" x14ac:dyDescent="0.3">
      <c r="A403" s="214" t="s">
        <v>1171</v>
      </c>
      <c r="B403" s="206" t="s">
        <v>781</v>
      </c>
      <c r="C403" s="206" t="s">
        <v>1174</v>
      </c>
      <c r="D403" s="277">
        <v>908.38</v>
      </c>
      <c r="E403" s="206" t="s">
        <v>709</v>
      </c>
      <c r="F403" s="206" t="s">
        <v>715</v>
      </c>
      <c r="G403" s="206" t="s">
        <v>753</v>
      </c>
      <c r="H403" s="206" t="s">
        <v>723</v>
      </c>
      <c r="I403" s="215"/>
      <c r="J403" s="208"/>
    </row>
    <row r="404" spans="1:10" ht="12" customHeight="1" x14ac:dyDescent="0.3">
      <c r="A404" s="214" t="s">
        <v>1171</v>
      </c>
      <c r="B404" s="206" t="s">
        <v>781</v>
      </c>
      <c r="C404" s="206" t="s">
        <v>1175</v>
      </c>
      <c r="D404" s="277">
        <v>1057.06</v>
      </c>
      <c r="E404" s="206"/>
      <c r="F404" s="206"/>
      <c r="G404" s="206" t="s">
        <v>760</v>
      </c>
      <c r="H404" s="206" t="s">
        <v>723</v>
      </c>
      <c r="I404" s="215"/>
      <c r="J404" s="208"/>
    </row>
    <row r="405" spans="1:10" ht="12" customHeight="1" x14ac:dyDescent="0.3">
      <c r="A405" s="214" t="s">
        <v>1171</v>
      </c>
      <c r="B405" s="206" t="s">
        <v>992</v>
      </c>
      <c r="C405" s="206" t="s">
        <v>1176</v>
      </c>
      <c r="D405" s="277">
        <v>630.38</v>
      </c>
      <c r="E405" s="206" t="s">
        <v>709</v>
      </c>
      <c r="F405" s="206" t="s">
        <v>715</v>
      </c>
      <c r="G405" s="206" t="s">
        <v>1177</v>
      </c>
      <c r="H405" s="206" t="s">
        <v>722</v>
      </c>
      <c r="I405" s="215"/>
      <c r="J405" s="208"/>
    </row>
    <row r="406" spans="1:10" ht="12" customHeight="1" x14ac:dyDescent="0.3">
      <c r="A406" s="214" t="s">
        <v>1171</v>
      </c>
      <c r="B406" s="206" t="s">
        <v>992</v>
      </c>
      <c r="C406" s="206" t="s">
        <v>1178</v>
      </c>
      <c r="D406" s="277">
        <v>779.06</v>
      </c>
      <c r="E406" s="206" t="s">
        <v>709</v>
      </c>
      <c r="F406" s="206" t="s">
        <v>715</v>
      </c>
      <c r="G406" s="206" t="s">
        <v>760</v>
      </c>
      <c r="H406" s="206" t="s">
        <v>722</v>
      </c>
      <c r="I406" s="215"/>
      <c r="J406" s="208"/>
    </row>
    <row r="407" spans="1:10" ht="12" customHeight="1" x14ac:dyDescent="0.3">
      <c r="A407" s="214" t="s">
        <v>1171</v>
      </c>
      <c r="B407" s="206" t="s">
        <v>1007</v>
      </c>
      <c r="C407" s="206" t="s">
        <v>1179</v>
      </c>
      <c r="D407" s="277">
        <v>848.38</v>
      </c>
      <c r="E407" s="206" t="s">
        <v>709</v>
      </c>
      <c r="F407" s="206" t="s">
        <v>715</v>
      </c>
      <c r="G407" s="206" t="s">
        <v>753</v>
      </c>
      <c r="H407" s="206" t="s">
        <v>723</v>
      </c>
      <c r="I407" s="215"/>
      <c r="J407" s="208"/>
    </row>
    <row r="408" spans="1:10" ht="12" customHeight="1" thickBot="1" x14ac:dyDescent="0.35">
      <c r="A408" s="217" t="s">
        <v>1171</v>
      </c>
      <c r="B408" s="210" t="s">
        <v>1007</v>
      </c>
      <c r="C408" s="210" t="s">
        <v>1180</v>
      </c>
      <c r="D408" s="280">
        <v>997.06</v>
      </c>
      <c r="E408" s="210" t="s">
        <v>709</v>
      </c>
      <c r="F408" s="210" t="s">
        <v>715</v>
      </c>
      <c r="G408" s="210" t="s">
        <v>760</v>
      </c>
      <c r="H408" s="210" t="s">
        <v>723</v>
      </c>
      <c r="I408" s="218"/>
      <c r="J408" s="208"/>
    </row>
    <row r="409" spans="1:10" s="95" customFormat="1" ht="14.4" customHeight="1" thickBot="1" x14ac:dyDescent="0.35">
      <c r="A409" s="265" t="s">
        <v>53</v>
      </c>
      <c r="B409" s="266"/>
      <c r="C409" s="266"/>
      <c r="D409" s="266"/>
      <c r="E409" s="266"/>
      <c r="F409" s="266"/>
      <c r="G409" s="266"/>
      <c r="H409" s="266"/>
      <c r="I409" s="267"/>
    </row>
    <row r="410" spans="1:10" s="200" customFormat="1" ht="12" customHeight="1" x14ac:dyDescent="0.3">
      <c r="A410" s="212" t="s">
        <v>437</v>
      </c>
      <c r="B410" s="201" t="s">
        <v>5</v>
      </c>
      <c r="C410" s="201" t="s">
        <v>712</v>
      </c>
      <c r="D410" s="202" t="s">
        <v>436</v>
      </c>
      <c r="E410" s="205" t="s">
        <v>711</v>
      </c>
      <c r="F410" s="205" t="s">
        <v>719</v>
      </c>
      <c r="G410" s="205" t="s">
        <v>720</v>
      </c>
      <c r="H410" s="205" t="s">
        <v>721</v>
      </c>
      <c r="I410" s="213" t="s">
        <v>725</v>
      </c>
    </row>
    <row r="411" spans="1:10" ht="12" x14ac:dyDescent="0.3">
      <c r="A411" s="214" t="s">
        <v>1181</v>
      </c>
      <c r="B411" s="206" t="s">
        <v>503</v>
      </c>
      <c r="C411" s="206" t="s">
        <v>1182</v>
      </c>
      <c r="D411" s="277">
        <v>277.52</v>
      </c>
      <c r="E411" s="206" t="s">
        <v>709</v>
      </c>
      <c r="F411" s="206" t="s">
        <v>806</v>
      </c>
      <c r="G411" s="206" t="s">
        <v>1151</v>
      </c>
      <c r="H411" s="206"/>
      <c r="I411" s="215"/>
      <c r="J411" s="208"/>
    </row>
    <row r="412" spans="1:10" ht="12" x14ac:dyDescent="0.3">
      <c r="A412" s="214" t="s">
        <v>1183</v>
      </c>
      <c r="B412" s="206" t="s">
        <v>530</v>
      </c>
      <c r="C412" s="206" t="s">
        <v>1184</v>
      </c>
      <c r="D412" s="277">
        <v>487.22</v>
      </c>
      <c r="E412" s="206" t="s">
        <v>709</v>
      </c>
      <c r="F412" s="206" t="s">
        <v>806</v>
      </c>
      <c r="G412" s="206" t="s">
        <v>1185</v>
      </c>
      <c r="H412" s="206"/>
      <c r="I412" s="215"/>
      <c r="J412" s="208"/>
    </row>
    <row r="413" spans="1:10" ht="12" x14ac:dyDescent="0.3">
      <c r="A413" s="214" t="s">
        <v>1186</v>
      </c>
      <c r="B413" s="206" t="s">
        <v>539</v>
      </c>
      <c r="C413" s="206" t="s">
        <v>1187</v>
      </c>
      <c r="D413" s="277">
        <v>395.41</v>
      </c>
      <c r="E413" s="206" t="s">
        <v>709</v>
      </c>
      <c r="F413" s="206" t="s">
        <v>715</v>
      </c>
      <c r="G413" s="206" t="s">
        <v>748</v>
      </c>
      <c r="H413" s="206"/>
      <c r="I413" s="215" t="s">
        <v>726</v>
      </c>
      <c r="J413" s="208"/>
    </row>
    <row r="414" spans="1:10" ht="12" x14ac:dyDescent="0.3">
      <c r="A414" s="214" t="s">
        <v>1186</v>
      </c>
      <c r="B414" s="206" t="s">
        <v>484</v>
      </c>
      <c r="C414" s="206" t="s">
        <v>1188</v>
      </c>
      <c r="D414" s="277">
        <v>678.67</v>
      </c>
      <c r="E414" s="206" t="s">
        <v>709</v>
      </c>
      <c r="F414" s="206" t="s">
        <v>715</v>
      </c>
      <c r="G414" s="206" t="s">
        <v>748</v>
      </c>
      <c r="H414" s="206"/>
      <c r="I414" s="215" t="s">
        <v>726</v>
      </c>
      <c r="J414" s="208"/>
    </row>
    <row r="415" spans="1:10" ht="12" x14ac:dyDescent="0.3">
      <c r="A415" s="214" t="s">
        <v>1186</v>
      </c>
      <c r="B415" s="206" t="s">
        <v>530</v>
      </c>
      <c r="C415" s="206" t="s">
        <v>1189</v>
      </c>
      <c r="D415" s="277">
        <v>1471.77</v>
      </c>
      <c r="E415" s="206" t="s">
        <v>709</v>
      </c>
      <c r="F415" s="206" t="s">
        <v>716</v>
      </c>
      <c r="G415" s="206" t="s">
        <v>770</v>
      </c>
      <c r="H415" s="206"/>
      <c r="I415" s="215" t="s">
        <v>1190</v>
      </c>
      <c r="J415" s="208"/>
    </row>
    <row r="416" spans="1:10" ht="12" x14ac:dyDescent="0.3">
      <c r="A416" s="214" t="s">
        <v>1186</v>
      </c>
      <c r="B416" s="206" t="s">
        <v>488</v>
      </c>
      <c r="C416" s="206" t="s">
        <v>1191</v>
      </c>
      <c r="D416" s="277">
        <v>1562.41</v>
      </c>
      <c r="E416" s="206" t="s">
        <v>709</v>
      </c>
      <c r="F416" s="206" t="s">
        <v>716</v>
      </c>
      <c r="G416" s="206" t="s">
        <v>791</v>
      </c>
      <c r="H416" s="206"/>
      <c r="I416" s="215" t="s">
        <v>1190</v>
      </c>
      <c r="J416" s="208"/>
    </row>
    <row r="417" spans="1:10" ht="12" x14ac:dyDescent="0.3">
      <c r="A417" s="214" t="s">
        <v>1192</v>
      </c>
      <c r="B417" s="206" t="s">
        <v>539</v>
      </c>
      <c r="C417" s="206" t="s">
        <v>1193</v>
      </c>
      <c r="D417" s="277">
        <v>395.41</v>
      </c>
      <c r="E417" s="206" t="s">
        <v>709</v>
      </c>
      <c r="F417" s="206" t="s">
        <v>715</v>
      </c>
      <c r="G417" s="206" t="s">
        <v>748</v>
      </c>
      <c r="H417" s="206"/>
      <c r="I417" s="215" t="s">
        <v>726</v>
      </c>
      <c r="J417" s="208"/>
    </row>
    <row r="418" spans="1:10" ht="12" x14ac:dyDescent="0.3">
      <c r="A418" s="214" t="s">
        <v>1192</v>
      </c>
      <c r="B418" s="206" t="s">
        <v>484</v>
      </c>
      <c r="C418" s="206" t="s">
        <v>1194</v>
      </c>
      <c r="D418" s="277">
        <v>678.67</v>
      </c>
      <c r="E418" s="206" t="s">
        <v>709</v>
      </c>
      <c r="F418" s="206" t="s">
        <v>715</v>
      </c>
      <c r="G418" s="206" t="s">
        <v>748</v>
      </c>
      <c r="H418" s="206"/>
      <c r="I418" s="215" t="s">
        <v>726</v>
      </c>
      <c r="J418" s="208"/>
    </row>
    <row r="419" spans="1:10" ht="12" x14ac:dyDescent="0.3">
      <c r="A419" s="214" t="s">
        <v>1192</v>
      </c>
      <c r="B419" s="206" t="s">
        <v>1195</v>
      </c>
      <c r="C419" s="206" t="s">
        <v>1196</v>
      </c>
      <c r="D419" s="277">
        <v>1562.41</v>
      </c>
      <c r="E419" s="206" t="s">
        <v>709</v>
      </c>
      <c r="F419" s="206" t="s">
        <v>716</v>
      </c>
      <c r="G419" s="206" t="s">
        <v>791</v>
      </c>
      <c r="H419" s="206"/>
      <c r="I419" s="215" t="s">
        <v>1197</v>
      </c>
      <c r="J419" s="208"/>
    </row>
    <row r="420" spans="1:10" ht="12" x14ac:dyDescent="0.3">
      <c r="A420" s="214" t="s">
        <v>1192</v>
      </c>
      <c r="B420" s="206" t="s">
        <v>488</v>
      </c>
      <c r="C420" s="206" t="s">
        <v>1198</v>
      </c>
      <c r="D420" s="277">
        <v>1471.77</v>
      </c>
      <c r="E420" s="206" t="s">
        <v>709</v>
      </c>
      <c r="F420" s="206" t="s">
        <v>716</v>
      </c>
      <c r="G420" s="206" t="s">
        <v>770</v>
      </c>
      <c r="H420" s="206"/>
      <c r="I420" s="215" t="s">
        <v>1197</v>
      </c>
      <c r="J420" s="208"/>
    </row>
    <row r="421" spans="1:10" ht="12" x14ac:dyDescent="0.3">
      <c r="A421" s="214" t="s">
        <v>1199</v>
      </c>
      <c r="B421" s="206" t="s">
        <v>1200</v>
      </c>
      <c r="C421" s="206" t="s">
        <v>1201</v>
      </c>
      <c r="D421" s="277">
        <v>1182.5</v>
      </c>
      <c r="E421" s="206"/>
      <c r="F421" s="206" t="s">
        <v>714</v>
      </c>
      <c r="G421" s="206" t="s">
        <v>1202</v>
      </c>
      <c r="H421" s="206"/>
      <c r="I421" s="215" t="s">
        <v>1203</v>
      </c>
      <c r="J421" s="208"/>
    </row>
    <row r="422" spans="1:10" ht="12" x14ac:dyDescent="0.3">
      <c r="A422" s="214" t="s">
        <v>1199</v>
      </c>
      <c r="B422" s="206" t="s">
        <v>1200</v>
      </c>
      <c r="C422" s="206" t="s">
        <v>1204</v>
      </c>
      <c r="D422" s="277">
        <v>1182.5</v>
      </c>
      <c r="E422" s="206"/>
      <c r="F422" s="206" t="s">
        <v>714</v>
      </c>
      <c r="G422" s="206" t="s">
        <v>1205</v>
      </c>
      <c r="H422" s="206"/>
      <c r="I422" s="215" t="s">
        <v>1203</v>
      </c>
      <c r="J422" s="208"/>
    </row>
    <row r="423" spans="1:10" ht="12" x14ac:dyDescent="0.3">
      <c r="A423" s="214" t="s">
        <v>1206</v>
      </c>
      <c r="B423" s="206" t="s">
        <v>1207</v>
      </c>
      <c r="C423" s="206" t="s">
        <v>1208</v>
      </c>
      <c r="D423" s="277">
        <v>1292.5</v>
      </c>
      <c r="E423" s="206" t="s">
        <v>708</v>
      </c>
      <c r="F423" s="206" t="s">
        <v>714</v>
      </c>
      <c r="G423" s="206" t="s">
        <v>1202</v>
      </c>
      <c r="H423" s="206"/>
      <c r="I423" s="215" t="s">
        <v>1203</v>
      </c>
      <c r="J423" s="208"/>
    </row>
    <row r="424" spans="1:10" ht="12" x14ac:dyDescent="0.3">
      <c r="A424" s="214" t="s">
        <v>1206</v>
      </c>
      <c r="B424" s="206" t="s">
        <v>1207</v>
      </c>
      <c r="C424" s="206" t="s">
        <v>1209</v>
      </c>
      <c r="D424" s="277">
        <v>1292.5</v>
      </c>
      <c r="E424" s="206" t="s">
        <v>708</v>
      </c>
      <c r="F424" s="206" t="s">
        <v>714</v>
      </c>
      <c r="G424" s="206" t="s">
        <v>1205</v>
      </c>
      <c r="H424" s="206"/>
      <c r="I424" s="215" t="s">
        <v>1203</v>
      </c>
      <c r="J424" s="208"/>
    </row>
    <row r="425" spans="1:10" ht="12" x14ac:dyDescent="0.3">
      <c r="A425" s="214" t="s">
        <v>1210</v>
      </c>
      <c r="B425" s="206" t="s">
        <v>483</v>
      </c>
      <c r="C425" s="206" t="s">
        <v>1211</v>
      </c>
      <c r="D425" s="277">
        <v>273.89999999999998</v>
      </c>
      <c r="E425" s="206" t="s">
        <v>709</v>
      </c>
      <c r="F425" s="206" t="s">
        <v>1212</v>
      </c>
      <c r="G425" s="206" t="s">
        <v>748</v>
      </c>
      <c r="H425" s="206"/>
      <c r="I425" s="215" t="s">
        <v>726</v>
      </c>
      <c r="J425" s="208"/>
    </row>
    <row r="426" spans="1:10" ht="12" x14ac:dyDescent="0.3">
      <c r="A426" s="214" t="s">
        <v>1210</v>
      </c>
      <c r="B426" s="206" t="s">
        <v>484</v>
      </c>
      <c r="C426" s="206" t="s">
        <v>1213</v>
      </c>
      <c r="D426" s="277">
        <v>548.9</v>
      </c>
      <c r="E426" s="206" t="s">
        <v>709</v>
      </c>
      <c r="F426" s="206" t="s">
        <v>1212</v>
      </c>
      <c r="G426" s="206" t="s">
        <v>748</v>
      </c>
      <c r="H426" s="206"/>
      <c r="I426" s="215" t="s">
        <v>726</v>
      </c>
      <c r="J426" s="208"/>
    </row>
    <row r="427" spans="1:10" ht="12" x14ac:dyDescent="0.3">
      <c r="A427" s="214" t="s">
        <v>1214</v>
      </c>
      <c r="B427" s="206" t="s">
        <v>1215</v>
      </c>
      <c r="C427" s="206" t="s">
        <v>1216</v>
      </c>
      <c r="D427" s="277">
        <v>1318.9</v>
      </c>
      <c r="E427" s="206" t="s">
        <v>709</v>
      </c>
      <c r="F427" s="206" t="s">
        <v>714</v>
      </c>
      <c r="G427" s="206" t="s">
        <v>1202</v>
      </c>
      <c r="H427" s="206"/>
      <c r="I427" s="215" t="s">
        <v>1217</v>
      </c>
      <c r="J427" s="208"/>
    </row>
    <row r="428" spans="1:10" ht="12" x14ac:dyDescent="0.3">
      <c r="A428" s="214" t="s">
        <v>1214</v>
      </c>
      <c r="B428" s="206" t="s">
        <v>1215</v>
      </c>
      <c r="C428" s="206" t="s">
        <v>1218</v>
      </c>
      <c r="D428" s="277">
        <v>1318.9</v>
      </c>
      <c r="E428" s="206" t="s">
        <v>709</v>
      </c>
      <c r="F428" s="206" t="s">
        <v>714</v>
      </c>
      <c r="G428" s="206" t="s">
        <v>1205</v>
      </c>
      <c r="H428" s="206"/>
      <c r="I428" s="215" t="s">
        <v>1217</v>
      </c>
      <c r="J428" s="208"/>
    </row>
    <row r="429" spans="1:10" ht="12" x14ac:dyDescent="0.3">
      <c r="A429" s="214" t="s">
        <v>1219</v>
      </c>
      <c r="B429" s="206" t="s">
        <v>530</v>
      </c>
      <c r="C429" s="206" t="s">
        <v>1220</v>
      </c>
      <c r="D429" s="277">
        <v>1428.9</v>
      </c>
      <c r="E429" s="206" t="s">
        <v>709</v>
      </c>
      <c r="F429" s="206" t="s">
        <v>714</v>
      </c>
      <c r="G429" s="206" t="s">
        <v>1205</v>
      </c>
      <c r="H429" s="206"/>
      <c r="I429" s="215" t="s">
        <v>1217</v>
      </c>
      <c r="J429" s="208"/>
    </row>
    <row r="430" spans="1:10" ht="12" x14ac:dyDescent="0.3">
      <c r="A430" s="214" t="s">
        <v>1219</v>
      </c>
      <c r="B430" s="206" t="s">
        <v>530</v>
      </c>
      <c r="C430" s="206" t="s">
        <v>1221</v>
      </c>
      <c r="D430" s="277">
        <v>1428.9</v>
      </c>
      <c r="E430" s="206" t="s">
        <v>709</v>
      </c>
      <c r="F430" s="206" t="s">
        <v>714</v>
      </c>
      <c r="G430" s="206" t="s">
        <v>1202</v>
      </c>
      <c r="H430" s="206"/>
      <c r="I430" s="215" t="s">
        <v>1222</v>
      </c>
      <c r="J430" s="208"/>
    </row>
    <row r="431" spans="1:10" ht="12.6" thickBot="1" x14ac:dyDescent="0.35">
      <c r="A431" s="217" t="s">
        <v>1223</v>
      </c>
      <c r="B431" s="210" t="s">
        <v>530</v>
      </c>
      <c r="C431" s="210" t="s">
        <v>1224</v>
      </c>
      <c r="D431" s="280">
        <v>699.29</v>
      </c>
      <c r="E431" s="210" t="s">
        <v>709</v>
      </c>
      <c r="F431" s="210" t="s">
        <v>1150</v>
      </c>
      <c r="G431" s="210" t="s">
        <v>758</v>
      </c>
      <c r="H431" s="210"/>
      <c r="I431" s="218"/>
      <c r="J431" s="208"/>
    </row>
    <row r="432" spans="1:10" s="95" customFormat="1" ht="14.4" customHeight="1" thickBot="1" x14ac:dyDescent="0.35">
      <c r="A432" s="265" t="s">
        <v>1966</v>
      </c>
      <c r="B432" s="266"/>
      <c r="C432" s="266"/>
      <c r="D432" s="266"/>
      <c r="E432" s="266"/>
      <c r="F432" s="266"/>
      <c r="G432" s="266"/>
      <c r="H432" s="266"/>
      <c r="I432" s="267"/>
    </row>
    <row r="433" spans="1:10" s="200" customFormat="1" ht="12" customHeight="1" x14ac:dyDescent="0.3">
      <c r="A433" s="212" t="s">
        <v>437</v>
      </c>
      <c r="B433" s="201" t="s">
        <v>5</v>
      </c>
      <c r="C433" s="201" t="s">
        <v>712</v>
      </c>
      <c r="D433" s="202" t="s">
        <v>436</v>
      </c>
      <c r="E433" s="205" t="s">
        <v>711</v>
      </c>
      <c r="F433" s="205" t="s">
        <v>719</v>
      </c>
      <c r="G433" s="205" t="s">
        <v>720</v>
      </c>
      <c r="H433" s="205" t="s">
        <v>721</v>
      </c>
      <c r="I433" s="213" t="s">
        <v>725</v>
      </c>
    </row>
    <row r="434" spans="1:10" ht="12" x14ac:dyDescent="0.3">
      <c r="A434" s="214" t="s">
        <v>1225</v>
      </c>
      <c r="B434" s="206" t="s">
        <v>1226</v>
      </c>
      <c r="C434" s="206" t="s">
        <v>1227</v>
      </c>
      <c r="D434" s="277">
        <v>220</v>
      </c>
      <c r="E434" s="206" t="s">
        <v>709</v>
      </c>
      <c r="F434" s="206" t="s">
        <v>714</v>
      </c>
      <c r="G434" s="206" t="s">
        <v>748</v>
      </c>
      <c r="H434" s="206"/>
      <c r="I434" s="215"/>
      <c r="J434" s="208"/>
    </row>
    <row r="435" spans="1:10" ht="12" x14ac:dyDescent="0.3">
      <c r="A435" s="214" t="s">
        <v>1225</v>
      </c>
      <c r="B435" s="206" t="s">
        <v>1228</v>
      </c>
      <c r="C435" s="206" t="s">
        <v>1229</v>
      </c>
      <c r="D435" s="277">
        <v>200</v>
      </c>
      <c r="E435" s="206" t="s">
        <v>709</v>
      </c>
      <c r="F435" s="206" t="s">
        <v>714</v>
      </c>
      <c r="G435" s="206" t="s">
        <v>748</v>
      </c>
      <c r="H435" s="206"/>
      <c r="I435" s="215"/>
      <c r="J435" s="208"/>
    </row>
    <row r="436" spans="1:10" ht="12" x14ac:dyDescent="0.3">
      <c r="A436" s="214" t="s">
        <v>1225</v>
      </c>
      <c r="B436" s="206" t="s">
        <v>1230</v>
      </c>
      <c r="C436" s="206" t="s">
        <v>1231</v>
      </c>
      <c r="D436" s="277">
        <v>781.92</v>
      </c>
      <c r="E436" s="206" t="s">
        <v>709</v>
      </c>
      <c r="F436" s="206" t="s">
        <v>714</v>
      </c>
      <c r="G436" s="206" t="s">
        <v>1232</v>
      </c>
      <c r="H436" s="206" t="s">
        <v>722</v>
      </c>
      <c r="I436" s="215"/>
      <c r="J436" s="208"/>
    </row>
    <row r="437" spans="1:10" ht="12" x14ac:dyDescent="0.3">
      <c r="A437" s="214" t="s">
        <v>1225</v>
      </c>
      <c r="B437" s="206" t="s">
        <v>1230</v>
      </c>
      <c r="C437" s="206" t="s">
        <v>1233</v>
      </c>
      <c r="D437" s="277">
        <v>838.02</v>
      </c>
      <c r="E437" s="206" t="s">
        <v>709</v>
      </c>
      <c r="F437" s="206" t="s">
        <v>714</v>
      </c>
      <c r="G437" s="206" t="s">
        <v>852</v>
      </c>
      <c r="H437" s="206" t="s">
        <v>722</v>
      </c>
      <c r="I437" s="215"/>
      <c r="J437" s="208"/>
    </row>
    <row r="438" spans="1:10" ht="12" x14ac:dyDescent="0.3">
      <c r="A438" s="214" t="s">
        <v>1225</v>
      </c>
      <c r="B438" s="206" t="s">
        <v>1234</v>
      </c>
      <c r="C438" s="206" t="s">
        <v>1235</v>
      </c>
      <c r="D438" s="277">
        <v>1011.92</v>
      </c>
      <c r="E438" s="206" t="s">
        <v>709</v>
      </c>
      <c r="F438" s="206" t="s">
        <v>714</v>
      </c>
      <c r="G438" s="206" t="s">
        <v>753</v>
      </c>
      <c r="H438" s="206" t="s">
        <v>723</v>
      </c>
      <c r="I438" s="215"/>
      <c r="J438" s="208"/>
    </row>
    <row r="439" spans="1:10" ht="12" x14ac:dyDescent="0.3">
      <c r="A439" s="214" t="s">
        <v>1225</v>
      </c>
      <c r="B439" s="206" t="s">
        <v>1234</v>
      </c>
      <c r="C439" s="206" t="s">
        <v>1236</v>
      </c>
      <c r="D439" s="277">
        <v>1068.02</v>
      </c>
      <c r="E439" s="206" t="s">
        <v>709</v>
      </c>
      <c r="F439" s="206" t="s">
        <v>714</v>
      </c>
      <c r="G439" s="206" t="s">
        <v>852</v>
      </c>
      <c r="H439" s="206" t="s">
        <v>723</v>
      </c>
      <c r="I439" s="215"/>
      <c r="J439" s="208"/>
    </row>
    <row r="440" spans="1:10" ht="12" x14ac:dyDescent="0.3">
      <c r="A440" s="214" t="s">
        <v>1225</v>
      </c>
      <c r="B440" s="206" t="s">
        <v>1237</v>
      </c>
      <c r="C440" s="206" t="s">
        <v>1238</v>
      </c>
      <c r="D440" s="277">
        <v>160</v>
      </c>
      <c r="E440" s="206" t="s">
        <v>709</v>
      </c>
      <c r="F440" s="206" t="s">
        <v>714</v>
      </c>
      <c r="G440" s="206" t="s">
        <v>748</v>
      </c>
      <c r="H440" s="206"/>
      <c r="I440" s="215"/>
      <c r="J440" s="208"/>
    </row>
    <row r="441" spans="1:10" ht="12" x14ac:dyDescent="0.3">
      <c r="A441" s="214" t="s">
        <v>1225</v>
      </c>
      <c r="B441" s="206" t="s">
        <v>1239</v>
      </c>
      <c r="C441" s="206" t="s">
        <v>1240</v>
      </c>
      <c r="D441" s="277">
        <v>275</v>
      </c>
      <c r="E441" s="206" t="s">
        <v>709</v>
      </c>
      <c r="F441" s="206" t="s">
        <v>714</v>
      </c>
      <c r="G441" s="206" t="s">
        <v>748</v>
      </c>
      <c r="H441" s="206"/>
      <c r="I441" s="215"/>
      <c r="J441" s="208"/>
    </row>
    <row r="442" spans="1:10" ht="12" x14ac:dyDescent="0.3">
      <c r="A442" s="214" t="s">
        <v>1241</v>
      </c>
      <c r="B442" s="206" t="s">
        <v>1226</v>
      </c>
      <c r="C442" s="206" t="s">
        <v>1242</v>
      </c>
      <c r="D442" s="277">
        <v>295.89999999999998</v>
      </c>
      <c r="E442" s="206" t="s">
        <v>709</v>
      </c>
      <c r="F442" s="206" t="s">
        <v>714</v>
      </c>
      <c r="G442" s="206" t="s">
        <v>748</v>
      </c>
      <c r="H442" s="206"/>
      <c r="I442" s="215" t="s">
        <v>1243</v>
      </c>
      <c r="J442" s="208"/>
    </row>
    <row r="443" spans="1:10" ht="12" x14ac:dyDescent="0.3">
      <c r="A443" s="214" t="s">
        <v>1244</v>
      </c>
      <c r="B443" s="206" t="s">
        <v>1245</v>
      </c>
      <c r="C443" s="206" t="s">
        <v>1246</v>
      </c>
      <c r="D443" s="277">
        <v>209</v>
      </c>
      <c r="E443" s="206" t="s">
        <v>709</v>
      </c>
      <c r="F443" s="206" t="s">
        <v>714</v>
      </c>
      <c r="G443" s="206" t="s">
        <v>748</v>
      </c>
      <c r="H443" s="206"/>
      <c r="I443" s="215"/>
      <c r="J443" s="208"/>
    </row>
    <row r="444" spans="1:10" ht="12" x14ac:dyDescent="0.3">
      <c r="A444" s="214" t="s">
        <v>1247</v>
      </c>
      <c r="B444" s="206" t="s">
        <v>1248</v>
      </c>
      <c r="C444" s="206" t="s">
        <v>1249</v>
      </c>
      <c r="D444" s="277">
        <v>1318.9</v>
      </c>
      <c r="E444" s="206" t="s">
        <v>709</v>
      </c>
      <c r="F444" s="206" t="s">
        <v>714</v>
      </c>
      <c r="G444" s="206" t="s">
        <v>763</v>
      </c>
      <c r="H444" s="206" t="s">
        <v>723</v>
      </c>
      <c r="I444" s="215"/>
      <c r="J444" s="208"/>
    </row>
    <row r="445" spans="1:10" ht="12" x14ac:dyDescent="0.3">
      <c r="A445" s="214" t="s">
        <v>1247</v>
      </c>
      <c r="B445" s="206" t="s">
        <v>1248</v>
      </c>
      <c r="C445" s="206" t="s">
        <v>1250</v>
      </c>
      <c r="D445" s="277">
        <v>1318.9</v>
      </c>
      <c r="E445" s="206" t="s">
        <v>709</v>
      </c>
      <c r="F445" s="206" t="s">
        <v>714</v>
      </c>
      <c r="G445" s="206" t="s">
        <v>875</v>
      </c>
      <c r="H445" s="206" t="s">
        <v>723</v>
      </c>
      <c r="I445" s="215"/>
      <c r="J445" s="208"/>
    </row>
    <row r="446" spans="1:10" ht="12" x14ac:dyDescent="0.3">
      <c r="A446" s="214" t="s">
        <v>1247</v>
      </c>
      <c r="B446" s="206" t="s">
        <v>1248</v>
      </c>
      <c r="C446" s="206" t="s">
        <v>1251</v>
      </c>
      <c r="D446" s="277">
        <v>1426.56</v>
      </c>
      <c r="E446" s="206" t="s">
        <v>709</v>
      </c>
      <c r="F446" s="206" t="s">
        <v>714</v>
      </c>
      <c r="G446" s="206" t="s">
        <v>877</v>
      </c>
      <c r="H446" s="206" t="s">
        <v>723</v>
      </c>
      <c r="I446" s="215"/>
      <c r="J446" s="208"/>
    </row>
    <row r="447" spans="1:10" ht="12" x14ac:dyDescent="0.3">
      <c r="A447" s="214" t="s">
        <v>1252</v>
      </c>
      <c r="B447" s="206" t="s">
        <v>1253</v>
      </c>
      <c r="C447" s="206" t="s">
        <v>1254</v>
      </c>
      <c r="D447" s="277">
        <v>174.9</v>
      </c>
      <c r="E447" s="206" t="s">
        <v>709</v>
      </c>
      <c r="F447" s="206" t="s">
        <v>714</v>
      </c>
      <c r="G447" s="206" t="s">
        <v>748</v>
      </c>
      <c r="H447" s="206"/>
      <c r="I447" s="215" t="s">
        <v>726</v>
      </c>
      <c r="J447" s="208"/>
    </row>
    <row r="448" spans="1:10" ht="12" x14ac:dyDescent="0.3">
      <c r="A448" s="214" t="s">
        <v>1252</v>
      </c>
      <c r="B448" s="206" t="s">
        <v>1248</v>
      </c>
      <c r="C448" s="206" t="s">
        <v>1255</v>
      </c>
      <c r="D448" s="277">
        <v>1426.57</v>
      </c>
      <c r="E448" s="206" t="s">
        <v>709</v>
      </c>
      <c r="F448" s="206" t="s">
        <v>714</v>
      </c>
      <c r="G448" s="206" t="s">
        <v>877</v>
      </c>
      <c r="H448" s="206" t="s">
        <v>723</v>
      </c>
      <c r="I448" s="215"/>
      <c r="J448" s="208"/>
    </row>
    <row r="449" spans="1:10" ht="12" x14ac:dyDescent="0.3">
      <c r="A449" s="214" t="s">
        <v>1252</v>
      </c>
      <c r="B449" s="206" t="s">
        <v>1248</v>
      </c>
      <c r="C449" s="206" t="s">
        <v>1256</v>
      </c>
      <c r="D449" s="277">
        <v>1318.9</v>
      </c>
      <c r="E449" s="206" t="s">
        <v>709</v>
      </c>
      <c r="F449" s="206" t="s">
        <v>714</v>
      </c>
      <c r="G449" s="206" t="s">
        <v>763</v>
      </c>
      <c r="H449" s="206" t="s">
        <v>723</v>
      </c>
      <c r="I449" s="215"/>
      <c r="J449" s="208"/>
    </row>
    <row r="450" spans="1:10" ht="12" x14ac:dyDescent="0.3">
      <c r="A450" s="214" t="s">
        <v>1252</v>
      </c>
      <c r="B450" s="206" t="s">
        <v>1248</v>
      </c>
      <c r="C450" s="206" t="s">
        <v>1257</v>
      </c>
      <c r="D450" s="277">
        <v>1426.57</v>
      </c>
      <c r="E450" s="206" t="s">
        <v>709</v>
      </c>
      <c r="F450" s="206" t="s">
        <v>714</v>
      </c>
      <c r="G450" s="206" t="s">
        <v>873</v>
      </c>
      <c r="H450" s="206" t="s">
        <v>723</v>
      </c>
      <c r="I450" s="215"/>
      <c r="J450" s="208"/>
    </row>
    <row r="451" spans="1:10" ht="12" x14ac:dyDescent="0.3">
      <c r="A451" s="214" t="s">
        <v>1252</v>
      </c>
      <c r="B451" s="206" t="s">
        <v>1248</v>
      </c>
      <c r="C451" s="206" t="s">
        <v>1258</v>
      </c>
      <c r="D451" s="277">
        <v>1397.54</v>
      </c>
      <c r="E451" s="206" t="s">
        <v>709</v>
      </c>
      <c r="F451" s="206" t="s">
        <v>714</v>
      </c>
      <c r="G451" s="206" t="s">
        <v>1259</v>
      </c>
      <c r="H451" s="206" t="s">
        <v>723</v>
      </c>
      <c r="I451" s="215"/>
      <c r="J451" s="208"/>
    </row>
    <row r="452" spans="1:10" ht="12" x14ac:dyDescent="0.3">
      <c r="A452" s="214" t="s">
        <v>1252</v>
      </c>
      <c r="B452" s="206" t="s">
        <v>776</v>
      </c>
      <c r="C452" s="206" t="s">
        <v>1260</v>
      </c>
      <c r="D452" s="277">
        <v>328.9</v>
      </c>
      <c r="E452" s="206" t="s">
        <v>709</v>
      </c>
      <c r="F452" s="206" t="s">
        <v>714</v>
      </c>
      <c r="G452" s="206" t="s">
        <v>748</v>
      </c>
      <c r="H452" s="206"/>
      <c r="I452" s="215" t="s">
        <v>726</v>
      </c>
      <c r="J452" s="208"/>
    </row>
    <row r="453" spans="1:10" ht="12" x14ac:dyDescent="0.3">
      <c r="A453" s="214" t="s">
        <v>1261</v>
      </c>
      <c r="B453" s="206" t="s">
        <v>1248</v>
      </c>
      <c r="C453" s="206" t="s">
        <v>1262</v>
      </c>
      <c r="D453" s="277">
        <v>1318.9</v>
      </c>
      <c r="E453" s="206" t="s">
        <v>709</v>
      </c>
      <c r="F453" s="206" t="s">
        <v>714</v>
      </c>
      <c r="G453" s="206" t="s">
        <v>875</v>
      </c>
      <c r="H453" s="206" t="s">
        <v>723</v>
      </c>
      <c r="I453" s="215"/>
      <c r="J453" s="208"/>
    </row>
    <row r="454" spans="1:10" ht="12" x14ac:dyDescent="0.3">
      <c r="A454" s="214" t="s">
        <v>1263</v>
      </c>
      <c r="B454" s="206" t="s">
        <v>1245</v>
      </c>
      <c r="C454" s="206" t="s">
        <v>1264</v>
      </c>
      <c r="D454" s="277">
        <v>209</v>
      </c>
      <c r="E454" s="206" t="s">
        <v>709</v>
      </c>
      <c r="F454" s="206" t="s">
        <v>714</v>
      </c>
      <c r="G454" s="206" t="s">
        <v>748</v>
      </c>
      <c r="H454" s="206"/>
      <c r="I454" s="215"/>
      <c r="J454" s="208"/>
    </row>
    <row r="455" spans="1:10" ht="12" x14ac:dyDescent="0.3">
      <c r="A455" s="214" t="s">
        <v>1265</v>
      </c>
      <c r="B455" s="206" t="s">
        <v>1266</v>
      </c>
      <c r="C455" s="206" t="s">
        <v>1267</v>
      </c>
      <c r="D455" s="277">
        <v>1288.6400000000001</v>
      </c>
      <c r="E455" s="206" t="s">
        <v>709</v>
      </c>
      <c r="F455" s="206" t="s">
        <v>714</v>
      </c>
      <c r="G455" s="206" t="s">
        <v>764</v>
      </c>
      <c r="H455" s="206" t="s">
        <v>723</v>
      </c>
      <c r="I455" s="215" t="s">
        <v>1268</v>
      </c>
      <c r="J455" s="208"/>
    </row>
    <row r="456" spans="1:10" ht="12" x14ac:dyDescent="0.3">
      <c r="A456" s="214" t="s">
        <v>1265</v>
      </c>
      <c r="B456" s="206" t="s">
        <v>1266</v>
      </c>
      <c r="C456" s="206" t="s">
        <v>1269</v>
      </c>
      <c r="D456" s="277">
        <v>1210</v>
      </c>
      <c r="E456" s="206" t="s">
        <v>709</v>
      </c>
      <c r="F456" s="206" t="s">
        <v>714</v>
      </c>
      <c r="G456" s="206" t="s">
        <v>763</v>
      </c>
      <c r="H456" s="206" t="s">
        <v>723</v>
      </c>
      <c r="I456" s="215" t="s">
        <v>1268</v>
      </c>
      <c r="J456" s="208"/>
    </row>
    <row r="457" spans="1:10" ht="12" x14ac:dyDescent="0.3">
      <c r="A457" s="214" t="s">
        <v>1265</v>
      </c>
      <c r="B457" s="206" t="s">
        <v>1266</v>
      </c>
      <c r="C457" s="206" t="s">
        <v>1270</v>
      </c>
      <c r="D457" s="277">
        <v>1317.67</v>
      </c>
      <c r="E457" s="206" t="s">
        <v>709</v>
      </c>
      <c r="F457" s="206" t="s">
        <v>714</v>
      </c>
      <c r="G457" s="206" t="s">
        <v>873</v>
      </c>
      <c r="H457" s="206" t="s">
        <v>723</v>
      </c>
      <c r="I457" s="215" t="s">
        <v>1268</v>
      </c>
      <c r="J457" s="208"/>
    </row>
    <row r="458" spans="1:10" ht="12" x14ac:dyDescent="0.3">
      <c r="A458" s="214" t="s">
        <v>1265</v>
      </c>
      <c r="B458" s="206" t="s">
        <v>1266</v>
      </c>
      <c r="C458" s="206" t="s">
        <v>1271</v>
      </c>
      <c r="D458" s="277">
        <v>1210</v>
      </c>
      <c r="E458" s="206" t="s">
        <v>709</v>
      </c>
      <c r="F458" s="206" t="s">
        <v>714</v>
      </c>
      <c r="G458" s="206" t="s">
        <v>875</v>
      </c>
      <c r="H458" s="206" t="s">
        <v>723</v>
      </c>
      <c r="I458" s="215" t="s">
        <v>1268</v>
      </c>
      <c r="J458" s="208"/>
    </row>
    <row r="459" spans="1:10" ht="12" x14ac:dyDescent="0.3">
      <c r="A459" s="214" t="s">
        <v>1265</v>
      </c>
      <c r="B459" s="206" t="s">
        <v>1266</v>
      </c>
      <c r="C459" s="206" t="s">
        <v>1272</v>
      </c>
      <c r="D459" s="277">
        <v>1317.67</v>
      </c>
      <c r="E459" s="206" t="s">
        <v>709</v>
      </c>
      <c r="F459" s="206" t="s">
        <v>714</v>
      </c>
      <c r="G459" s="206" t="s">
        <v>877</v>
      </c>
      <c r="H459" s="206" t="s">
        <v>723</v>
      </c>
      <c r="I459" s="215" t="s">
        <v>1268</v>
      </c>
      <c r="J459" s="208"/>
    </row>
    <row r="460" spans="1:10" ht="12" x14ac:dyDescent="0.3">
      <c r="A460" s="214" t="s">
        <v>1273</v>
      </c>
      <c r="B460" s="206" t="s">
        <v>1248</v>
      </c>
      <c r="C460" s="206" t="s">
        <v>1274</v>
      </c>
      <c r="D460" s="277">
        <v>1426.56</v>
      </c>
      <c r="E460" s="206" t="s">
        <v>709</v>
      </c>
      <c r="F460" s="206" t="s">
        <v>714</v>
      </c>
      <c r="G460" s="206" t="s">
        <v>873</v>
      </c>
      <c r="H460" s="206" t="s">
        <v>723</v>
      </c>
      <c r="I460" s="215"/>
      <c r="J460" s="208"/>
    </row>
    <row r="461" spans="1:10" ht="12.6" thickBot="1" x14ac:dyDescent="0.35">
      <c r="A461" s="217" t="s">
        <v>1273</v>
      </c>
      <c r="B461" s="210" t="s">
        <v>1248</v>
      </c>
      <c r="C461" s="210" t="s">
        <v>1275</v>
      </c>
      <c r="D461" s="280">
        <v>1397.54</v>
      </c>
      <c r="E461" s="210" t="s">
        <v>709</v>
      </c>
      <c r="F461" s="210" t="s">
        <v>714</v>
      </c>
      <c r="G461" s="210" t="s">
        <v>764</v>
      </c>
      <c r="H461" s="210" t="s">
        <v>723</v>
      </c>
      <c r="I461" s="218"/>
      <c r="J461" s="208"/>
    </row>
    <row r="462" spans="1:10" s="95" customFormat="1" ht="14.4" customHeight="1" thickBot="1" x14ac:dyDescent="0.35">
      <c r="A462" s="265" t="s">
        <v>1967</v>
      </c>
      <c r="B462" s="266"/>
      <c r="C462" s="266"/>
      <c r="D462" s="266"/>
      <c r="E462" s="266"/>
      <c r="F462" s="266"/>
      <c r="G462" s="266"/>
      <c r="H462" s="266"/>
      <c r="I462" s="267"/>
    </row>
    <row r="463" spans="1:10" s="200" customFormat="1" ht="12" customHeight="1" x14ac:dyDescent="0.3">
      <c r="A463" s="212" t="s">
        <v>437</v>
      </c>
      <c r="B463" s="201" t="s">
        <v>5</v>
      </c>
      <c r="C463" s="201" t="s">
        <v>712</v>
      </c>
      <c r="D463" s="202" t="s">
        <v>436</v>
      </c>
      <c r="E463" s="205" t="s">
        <v>711</v>
      </c>
      <c r="F463" s="205" t="s">
        <v>719</v>
      </c>
      <c r="G463" s="205" t="s">
        <v>720</v>
      </c>
      <c r="H463" s="205" t="s">
        <v>721</v>
      </c>
      <c r="I463" s="213" t="s">
        <v>725</v>
      </c>
    </row>
    <row r="464" spans="1:10" ht="12" x14ac:dyDescent="0.3">
      <c r="A464" s="214" t="s">
        <v>1276</v>
      </c>
      <c r="B464" s="206" t="s">
        <v>513</v>
      </c>
      <c r="C464" s="206" t="s">
        <v>1277</v>
      </c>
      <c r="D464" s="277">
        <v>658.9</v>
      </c>
      <c r="E464" s="206" t="s">
        <v>708</v>
      </c>
      <c r="F464" s="206" t="s">
        <v>716</v>
      </c>
      <c r="G464" s="206" t="s">
        <v>1278</v>
      </c>
      <c r="H464" s="206"/>
      <c r="I464" s="215"/>
      <c r="J464" s="208"/>
    </row>
    <row r="465" spans="1:10" ht="12" x14ac:dyDescent="0.3">
      <c r="A465" s="214" t="s">
        <v>1279</v>
      </c>
      <c r="B465" s="206" t="s">
        <v>530</v>
      </c>
      <c r="C465" s="206" t="s">
        <v>1280</v>
      </c>
      <c r="D465" s="277">
        <v>713.9</v>
      </c>
      <c r="E465" s="206" t="s">
        <v>708</v>
      </c>
      <c r="F465" s="206" t="s">
        <v>716</v>
      </c>
      <c r="G465" s="206" t="s">
        <v>1281</v>
      </c>
      <c r="H465" s="206"/>
      <c r="I465" s="215"/>
      <c r="J465" s="208"/>
    </row>
    <row r="466" spans="1:10" ht="12" customHeight="1" thickBot="1" x14ac:dyDescent="0.35">
      <c r="A466" s="217" t="s">
        <v>1282</v>
      </c>
      <c r="B466" s="210" t="s">
        <v>1283</v>
      </c>
      <c r="C466" s="210" t="s">
        <v>1284</v>
      </c>
      <c r="D466" s="280">
        <v>700.97</v>
      </c>
      <c r="E466" s="210" t="s">
        <v>708</v>
      </c>
      <c r="F466" s="210" t="s">
        <v>716</v>
      </c>
      <c r="G466" s="210" t="s">
        <v>753</v>
      </c>
      <c r="H466" s="210"/>
      <c r="I466" s="218"/>
      <c r="J466" s="208"/>
    </row>
    <row r="467" spans="1:10" s="95" customFormat="1" ht="14.4" customHeight="1" thickBot="1" x14ac:dyDescent="0.35">
      <c r="A467" s="265" t="s">
        <v>1968</v>
      </c>
      <c r="B467" s="266"/>
      <c r="C467" s="266"/>
      <c r="D467" s="266"/>
      <c r="E467" s="266"/>
      <c r="F467" s="266"/>
      <c r="G467" s="266"/>
      <c r="H467" s="266"/>
      <c r="I467" s="267"/>
    </row>
    <row r="468" spans="1:10" s="200" customFormat="1" ht="12" customHeight="1" x14ac:dyDescent="0.3">
      <c r="A468" s="212" t="s">
        <v>437</v>
      </c>
      <c r="B468" s="201" t="s">
        <v>5</v>
      </c>
      <c r="C468" s="201" t="s">
        <v>712</v>
      </c>
      <c r="D468" s="202" t="s">
        <v>436</v>
      </c>
      <c r="E468" s="205" t="s">
        <v>711</v>
      </c>
      <c r="F468" s="205" t="s">
        <v>719</v>
      </c>
      <c r="G468" s="205" t="s">
        <v>720</v>
      </c>
      <c r="H468" s="205" t="s">
        <v>721</v>
      </c>
      <c r="I468" s="213" t="s">
        <v>725</v>
      </c>
    </row>
    <row r="469" spans="1:10" ht="12" customHeight="1" x14ac:dyDescent="0.3">
      <c r="A469" s="214" t="s">
        <v>1285</v>
      </c>
      <c r="B469" s="206" t="s">
        <v>1286</v>
      </c>
      <c r="C469" s="206" t="s">
        <v>1287</v>
      </c>
      <c r="D469" s="277">
        <v>299</v>
      </c>
      <c r="E469" s="206" t="s">
        <v>709</v>
      </c>
      <c r="F469" s="206" t="s">
        <v>714</v>
      </c>
      <c r="G469" s="206" t="s">
        <v>748</v>
      </c>
      <c r="H469" s="206"/>
      <c r="I469" s="215" t="s">
        <v>1288</v>
      </c>
      <c r="J469" s="208"/>
    </row>
    <row r="470" spans="1:10" ht="12" customHeight="1" x14ac:dyDescent="0.3">
      <c r="A470" s="214" t="s">
        <v>1285</v>
      </c>
      <c r="B470" s="206" t="s">
        <v>1289</v>
      </c>
      <c r="C470" s="206" t="s">
        <v>1290</v>
      </c>
      <c r="D470" s="277">
        <v>568.4</v>
      </c>
      <c r="E470" s="206" t="s">
        <v>709</v>
      </c>
      <c r="F470" s="206" t="s">
        <v>714</v>
      </c>
      <c r="G470" s="206" t="s">
        <v>758</v>
      </c>
      <c r="H470" s="206" t="s">
        <v>722</v>
      </c>
      <c r="I470" s="215"/>
      <c r="J470" s="208"/>
    </row>
    <row r="471" spans="1:10" ht="12" customHeight="1" x14ac:dyDescent="0.3">
      <c r="A471" s="214" t="s">
        <v>1285</v>
      </c>
      <c r="B471" s="206" t="s">
        <v>1291</v>
      </c>
      <c r="C471" s="206" t="s">
        <v>1292</v>
      </c>
      <c r="D471" s="277">
        <v>403.4</v>
      </c>
      <c r="E471" s="206" t="s">
        <v>709</v>
      </c>
      <c r="F471" s="206" t="s">
        <v>714</v>
      </c>
      <c r="G471" s="206" t="s">
        <v>758</v>
      </c>
      <c r="H471" s="206" t="s">
        <v>722</v>
      </c>
      <c r="I471" s="215"/>
      <c r="J471" s="208"/>
    </row>
    <row r="472" spans="1:10" ht="12" customHeight="1" x14ac:dyDescent="0.3">
      <c r="A472" s="214" t="s">
        <v>1285</v>
      </c>
      <c r="B472" s="206" t="s">
        <v>1293</v>
      </c>
      <c r="C472" s="206" t="s">
        <v>1294</v>
      </c>
      <c r="D472" s="277">
        <v>830</v>
      </c>
      <c r="E472" s="206" t="s">
        <v>709</v>
      </c>
      <c r="F472" s="206" t="s">
        <v>714</v>
      </c>
      <c r="G472" s="206" t="s">
        <v>758</v>
      </c>
      <c r="H472" s="206" t="s">
        <v>723</v>
      </c>
      <c r="I472" s="215"/>
      <c r="J472" s="208"/>
    </row>
    <row r="473" spans="1:10" ht="12" customHeight="1" x14ac:dyDescent="0.3">
      <c r="A473" s="214" t="s">
        <v>1285</v>
      </c>
      <c r="B473" s="206" t="s">
        <v>1295</v>
      </c>
      <c r="C473" s="206" t="s">
        <v>1296</v>
      </c>
      <c r="D473" s="277">
        <v>665</v>
      </c>
      <c r="E473" s="206" t="s">
        <v>709</v>
      </c>
      <c r="F473" s="206" t="s">
        <v>714</v>
      </c>
      <c r="G473" s="206" t="s">
        <v>758</v>
      </c>
      <c r="H473" s="206" t="s">
        <v>723</v>
      </c>
      <c r="I473" s="215"/>
      <c r="J473" s="208"/>
    </row>
    <row r="474" spans="1:10" ht="12" customHeight="1" x14ac:dyDescent="0.3">
      <c r="A474" s="214" t="s">
        <v>1297</v>
      </c>
      <c r="B474" s="206" t="s">
        <v>1228</v>
      </c>
      <c r="C474" s="206" t="s">
        <v>1298</v>
      </c>
      <c r="D474" s="277">
        <v>226.6</v>
      </c>
      <c r="E474" s="206" t="s">
        <v>709</v>
      </c>
      <c r="F474" s="206" t="s">
        <v>714</v>
      </c>
      <c r="G474" s="206" t="s">
        <v>748</v>
      </c>
      <c r="H474" s="206"/>
      <c r="I474" s="215"/>
      <c r="J474" s="208"/>
    </row>
    <row r="475" spans="1:10" ht="12" customHeight="1" x14ac:dyDescent="0.3">
      <c r="A475" s="214" t="s">
        <v>1299</v>
      </c>
      <c r="B475" s="206" t="s">
        <v>513</v>
      </c>
      <c r="C475" s="206" t="s">
        <v>1300</v>
      </c>
      <c r="D475" s="277">
        <v>708.12</v>
      </c>
      <c r="E475" s="206" t="s">
        <v>708</v>
      </c>
      <c r="F475" s="206" t="s">
        <v>715</v>
      </c>
      <c r="G475" s="206" t="s">
        <v>775</v>
      </c>
      <c r="H475" s="206"/>
      <c r="I475" s="215"/>
      <c r="J475" s="208"/>
    </row>
    <row r="476" spans="1:10" ht="12" customHeight="1" x14ac:dyDescent="0.3">
      <c r="A476" s="214" t="s">
        <v>1299</v>
      </c>
      <c r="B476" s="206" t="s">
        <v>513</v>
      </c>
      <c r="C476" s="206" t="s">
        <v>1301</v>
      </c>
      <c r="D476" s="277">
        <v>764.78</v>
      </c>
      <c r="E476" s="206" t="s">
        <v>708</v>
      </c>
      <c r="F476" s="206" t="s">
        <v>715</v>
      </c>
      <c r="G476" s="206" t="s">
        <v>1302</v>
      </c>
      <c r="H476" s="206"/>
      <c r="I476" s="215"/>
      <c r="J476" s="208"/>
    </row>
    <row r="477" spans="1:10" ht="12" customHeight="1" x14ac:dyDescent="0.3">
      <c r="A477" s="214" t="s">
        <v>1303</v>
      </c>
      <c r="B477" s="206" t="s">
        <v>513</v>
      </c>
      <c r="C477" s="206" t="s">
        <v>1304</v>
      </c>
      <c r="D477" s="277">
        <v>735.31</v>
      </c>
      <c r="E477" s="206" t="s">
        <v>708</v>
      </c>
      <c r="F477" s="206" t="s">
        <v>715</v>
      </c>
      <c r="G477" s="206" t="s">
        <v>775</v>
      </c>
      <c r="H477" s="206"/>
      <c r="I477" s="215"/>
      <c r="J477" s="208"/>
    </row>
    <row r="478" spans="1:10" ht="12" customHeight="1" x14ac:dyDescent="0.3">
      <c r="A478" s="214" t="s">
        <v>1303</v>
      </c>
      <c r="B478" s="206" t="s">
        <v>513</v>
      </c>
      <c r="C478" s="206" t="s">
        <v>1305</v>
      </c>
      <c r="D478" s="277">
        <v>791.97</v>
      </c>
      <c r="E478" s="206" t="s">
        <v>708</v>
      </c>
      <c r="F478" s="206" t="s">
        <v>715</v>
      </c>
      <c r="G478" s="206" t="s">
        <v>1302</v>
      </c>
      <c r="H478" s="206"/>
      <c r="I478" s="215"/>
      <c r="J478" s="208"/>
    </row>
    <row r="479" spans="1:10" ht="12" customHeight="1" x14ac:dyDescent="0.3">
      <c r="A479" s="214" t="s">
        <v>1306</v>
      </c>
      <c r="B479" s="206" t="s">
        <v>500</v>
      </c>
      <c r="C479" s="206" t="s">
        <v>1307</v>
      </c>
      <c r="D479" s="277">
        <v>1358.47</v>
      </c>
      <c r="E479" s="206" t="s">
        <v>709</v>
      </c>
      <c r="F479" s="206" t="s">
        <v>714</v>
      </c>
      <c r="G479" s="206" t="s">
        <v>758</v>
      </c>
      <c r="H479" s="206" t="s">
        <v>723</v>
      </c>
      <c r="I479" s="215" t="s">
        <v>1308</v>
      </c>
      <c r="J479" s="208"/>
    </row>
    <row r="480" spans="1:10" ht="12" customHeight="1" x14ac:dyDescent="0.3">
      <c r="A480" s="214" t="s">
        <v>1309</v>
      </c>
      <c r="B480" s="206" t="s">
        <v>483</v>
      </c>
      <c r="C480" s="206" t="s">
        <v>1310</v>
      </c>
      <c r="D480" s="277">
        <v>678.68</v>
      </c>
      <c r="E480" s="206" t="s">
        <v>709</v>
      </c>
      <c r="F480" s="206" t="s">
        <v>1212</v>
      </c>
      <c r="G480" s="206" t="s">
        <v>748</v>
      </c>
      <c r="H480" s="206"/>
      <c r="I480" s="215" t="s">
        <v>726</v>
      </c>
      <c r="J480" s="208"/>
    </row>
    <row r="481" spans="1:10" ht="12" customHeight="1" x14ac:dyDescent="0.3">
      <c r="A481" s="214" t="s">
        <v>1311</v>
      </c>
      <c r="B481" s="206" t="s">
        <v>854</v>
      </c>
      <c r="C481" s="206" t="s">
        <v>1312</v>
      </c>
      <c r="D481" s="277">
        <v>438.9</v>
      </c>
      <c r="E481" s="206"/>
      <c r="F481" s="206" t="s">
        <v>715</v>
      </c>
      <c r="G481" s="206" t="s">
        <v>748</v>
      </c>
      <c r="H481" s="206"/>
      <c r="I481" s="215"/>
      <c r="J481" s="208"/>
    </row>
    <row r="482" spans="1:10" ht="12" customHeight="1" thickBot="1" x14ac:dyDescent="0.35">
      <c r="A482" s="217" t="s">
        <v>1313</v>
      </c>
      <c r="B482" s="210" t="s">
        <v>1314</v>
      </c>
      <c r="C482" s="210" t="s">
        <v>1315</v>
      </c>
      <c r="D482" s="280">
        <v>1358.47</v>
      </c>
      <c r="E482" s="210" t="s">
        <v>709</v>
      </c>
      <c r="F482" s="210" t="s">
        <v>714</v>
      </c>
      <c r="G482" s="210" t="s">
        <v>758</v>
      </c>
      <c r="H482" s="210" t="s">
        <v>723</v>
      </c>
      <c r="I482" s="218" t="s">
        <v>1308</v>
      </c>
      <c r="J482" s="208"/>
    </row>
    <row r="483" spans="1:10" s="95" customFormat="1" ht="14.4" customHeight="1" thickBot="1" x14ac:dyDescent="0.35">
      <c r="A483" s="265" t="s">
        <v>83</v>
      </c>
      <c r="B483" s="266"/>
      <c r="C483" s="266"/>
      <c r="D483" s="266"/>
      <c r="E483" s="266"/>
      <c r="F483" s="266"/>
      <c r="G483" s="266"/>
      <c r="H483" s="266"/>
      <c r="I483" s="267"/>
    </row>
    <row r="484" spans="1:10" s="200" customFormat="1" ht="12" customHeight="1" x14ac:dyDescent="0.3">
      <c r="A484" s="212" t="s">
        <v>437</v>
      </c>
      <c r="B484" s="201" t="s">
        <v>5</v>
      </c>
      <c r="C484" s="201" t="s">
        <v>712</v>
      </c>
      <c r="D484" s="202" t="s">
        <v>436</v>
      </c>
      <c r="E484" s="205" t="s">
        <v>711</v>
      </c>
      <c r="F484" s="205" t="s">
        <v>719</v>
      </c>
      <c r="G484" s="205" t="s">
        <v>720</v>
      </c>
      <c r="H484" s="205" t="s">
        <v>721</v>
      </c>
      <c r="I484" s="213" t="s">
        <v>725</v>
      </c>
    </row>
    <row r="485" spans="1:10" ht="12" customHeight="1" x14ac:dyDescent="0.3">
      <c r="A485" s="214" t="s">
        <v>1316</v>
      </c>
      <c r="B485" s="206" t="s">
        <v>530</v>
      </c>
      <c r="C485" s="206" t="s">
        <v>1317</v>
      </c>
      <c r="D485" s="277">
        <v>988.9</v>
      </c>
      <c r="E485" s="206" t="s">
        <v>709</v>
      </c>
      <c r="F485" s="206" t="s">
        <v>716</v>
      </c>
      <c r="G485" s="206" t="s">
        <v>770</v>
      </c>
      <c r="H485" s="206"/>
      <c r="I485" s="215"/>
      <c r="J485" s="208"/>
    </row>
    <row r="486" spans="1:10" ht="12" customHeight="1" x14ac:dyDescent="0.3">
      <c r="A486" s="214" t="s">
        <v>1316</v>
      </c>
      <c r="B486" s="206" t="s">
        <v>513</v>
      </c>
      <c r="C486" s="206" t="s">
        <v>1318</v>
      </c>
      <c r="D486" s="277">
        <v>878.9</v>
      </c>
      <c r="E486" s="206" t="s">
        <v>709</v>
      </c>
      <c r="F486" s="206" t="s">
        <v>716</v>
      </c>
      <c r="G486" s="206" t="s">
        <v>770</v>
      </c>
      <c r="H486" s="206"/>
      <c r="I486" s="215"/>
      <c r="J486" s="208"/>
    </row>
    <row r="487" spans="1:10" ht="12" customHeight="1" x14ac:dyDescent="0.3">
      <c r="A487" s="214" t="s">
        <v>1319</v>
      </c>
      <c r="B487" s="206" t="s">
        <v>483</v>
      </c>
      <c r="C487" s="206" t="s">
        <v>1320</v>
      </c>
      <c r="D487" s="277">
        <v>338.77</v>
      </c>
      <c r="E487" s="206" t="s">
        <v>709</v>
      </c>
      <c r="F487" s="206" t="s">
        <v>715</v>
      </c>
      <c r="G487" s="206" t="s">
        <v>748</v>
      </c>
      <c r="H487" s="206"/>
      <c r="I487" s="215" t="s">
        <v>726</v>
      </c>
      <c r="J487" s="208"/>
    </row>
    <row r="488" spans="1:10" ht="12" customHeight="1" x14ac:dyDescent="0.3">
      <c r="A488" s="214" t="s">
        <v>1321</v>
      </c>
      <c r="B488" s="206" t="s">
        <v>1322</v>
      </c>
      <c r="C488" s="206" t="s">
        <v>1323</v>
      </c>
      <c r="D488" s="277">
        <v>791.97</v>
      </c>
      <c r="E488" s="206" t="s">
        <v>709</v>
      </c>
      <c r="F488" s="206" t="s">
        <v>715</v>
      </c>
      <c r="G488" s="206" t="s">
        <v>748</v>
      </c>
      <c r="H488" s="206"/>
      <c r="I488" s="215" t="s">
        <v>1980</v>
      </c>
      <c r="J488" s="208"/>
    </row>
    <row r="489" spans="1:10" ht="12" customHeight="1" x14ac:dyDescent="0.3">
      <c r="A489" s="214" t="s">
        <v>1324</v>
      </c>
      <c r="B489" s="206" t="s">
        <v>513</v>
      </c>
      <c r="C489" s="206" t="s">
        <v>1325</v>
      </c>
      <c r="D489" s="277">
        <v>783.99</v>
      </c>
      <c r="E489" s="206" t="s">
        <v>708</v>
      </c>
      <c r="F489" s="206" t="s">
        <v>715</v>
      </c>
      <c r="G489" s="206" t="s">
        <v>770</v>
      </c>
      <c r="H489" s="206"/>
      <c r="I489" s="215"/>
      <c r="J489" s="208"/>
    </row>
    <row r="490" spans="1:10" ht="12" customHeight="1" x14ac:dyDescent="0.3">
      <c r="A490" s="214" t="s">
        <v>1324</v>
      </c>
      <c r="B490" s="206" t="s">
        <v>513</v>
      </c>
      <c r="C490" s="206" t="s">
        <v>1326</v>
      </c>
      <c r="D490" s="277">
        <v>910.45</v>
      </c>
      <c r="E490" s="206" t="s">
        <v>708</v>
      </c>
      <c r="F490" s="206" t="s">
        <v>715</v>
      </c>
      <c r="G490" s="206" t="s">
        <v>769</v>
      </c>
      <c r="H490" s="206"/>
      <c r="I490" s="215"/>
      <c r="J490" s="208"/>
    </row>
    <row r="491" spans="1:10" ht="12" customHeight="1" x14ac:dyDescent="0.3">
      <c r="A491" s="214" t="s">
        <v>1324</v>
      </c>
      <c r="B491" s="206" t="s">
        <v>530</v>
      </c>
      <c r="C491" s="206" t="s">
        <v>1327</v>
      </c>
      <c r="D491" s="277">
        <v>897.29</v>
      </c>
      <c r="E491" s="206" t="s">
        <v>708</v>
      </c>
      <c r="F491" s="206" t="s">
        <v>715</v>
      </c>
      <c r="G491" s="206" t="s">
        <v>770</v>
      </c>
      <c r="H491" s="206"/>
      <c r="I491" s="215"/>
      <c r="J491" s="208"/>
    </row>
    <row r="492" spans="1:10" ht="12" customHeight="1" x14ac:dyDescent="0.3">
      <c r="A492" s="214" t="s">
        <v>1324</v>
      </c>
      <c r="B492" s="206" t="s">
        <v>530</v>
      </c>
      <c r="C492" s="206" t="s">
        <v>1328</v>
      </c>
      <c r="D492" s="277">
        <v>1023.75</v>
      </c>
      <c r="E492" s="206" t="s">
        <v>708</v>
      </c>
      <c r="F492" s="206" t="s">
        <v>715</v>
      </c>
      <c r="G492" s="206" t="s">
        <v>769</v>
      </c>
      <c r="H492" s="206"/>
      <c r="I492" s="215"/>
      <c r="J492" s="208"/>
    </row>
    <row r="493" spans="1:10" ht="12" customHeight="1" x14ac:dyDescent="0.3">
      <c r="A493" s="214" t="s">
        <v>1329</v>
      </c>
      <c r="B493" s="206" t="s">
        <v>513</v>
      </c>
      <c r="C493" s="206" t="s">
        <v>1330</v>
      </c>
      <c r="D493" s="277">
        <v>723.99</v>
      </c>
      <c r="E493" s="206" t="s">
        <v>709</v>
      </c>
      <c r="F493" s="206" t="s">
        <v>715</v>
      </c>
      <c r="G493" s="206" t="s">
        <v>770</v>
      </c>
      <c r="H493" s="206"/>
      <c r="I493" s="215" t="s">
        <v>1331</v>
      </c>
      <c r="J493" s="208"/>
    </row>
    <row r="494" spans="1:10" ht="12" customHeight="1" x14ac:dyDescent="0.3">
      <c r="A494" s="214" t="s">
        <v>1329</v>
      </c>
      <c r="B494" s="206" t="s">
        <v>513</v>
      </c>
      <c r="C494" s="206" t="s">
        <v>1332</v>
      </c>
      <c r="D494" s="277">
        <v>769.29</v>
      </c>
      <c r="E494" s="206" t="s">
        <v>709</v>
      </c>
      <c r="F494" s="206" t="s">
        <v>715</v>
      </c>
      <c r="G494" s="206" t="s">
        <v>791</v>
      </c>
      <c r="H494" s="206"/>
      <c r="I494" s="215" t="s">
        <v>1331</v>
      </c>
      <c r="J494" s="208"/>
    </row>
    <row r="495" spans="1:10" ht="12" customHeight="1" x14ac:dyDescent="0.3">
      <c r="A495" s="214" t="s">
        <v>1329</v>
      </c>
      <c r="B495" s="206" t="s">
        <v>513</v>
      </c>
      <c r="C495" s="206" t="s">
        <v>1333</v>
      </c>
      <c r="D495" s="277">
        <v>850.45</v>
      </c>
      <c r="E495" s="206" t="s">
        <v>709</v>
      </c>
      <c r="F495" s="206" t="s">
        <v>715</v>
      </c>
      <c r="G495" s="206" t="s">
        <v>769</v>
      </c>
      <c r="H495" s="206"/>
      <c r="I495" s="215" t="s">
        <v>1331</v>
      </c>
      <c r="J495" s="208"/>
    </row>
    <row r="496" spans="1:10" ht="12" customHeight="1" x14ac:dyDescent="0.3">
      <c r="A496" s="214" t="s">
        <v>1329</v>
      </c>
      <c r="B496" s="206" t="s">
        <v>1334</v>
      </c>
      <c r="C496" s="206" t="s">
        <v>1335</v>
      </c>
      <c r="D496" s="277">
        <v>699</v>
      </c>
      <c r="E496" s="206" t="s">
        <v>709</v>
      </c>
      <c r="F496" s="206" t="s">
        <v>714</v>
      </c>
      <c r="G496" s="206" t="s">
        <v>1336</v>
      </c>
      <c r="H496" s="206"/>
      <c r="I496" s="215"/>
      <c r="J496" s="208"/>
    </row>
    <row r="497" spans="1:10" ht="12" customHeight="1" x14ac:dyDescent="0.3">
      <c r="A497" s="214" t="s">
        <v>1329</v>
      </c>
      <c r="B497" s="206" t="s">
        <v>488</v>
      </c>
      <c r="C497" s="206" t="s">
        <v>1337</v>
      </c>
      <c r="D497" s="277">
        <v>882.58</v>
      </c>
      <c r="E497" s="206" t="s">
        <v>709</v>
      </c>
      <c r="F497" s="206" t="s">
        <v>715</v>
      </c>
      <c r="G497" s="206" t="s">
        <v>791</v>
      </c>
      <c r="H497" s="206"/>
      <c r="I497" s="215" t="s">
        <v>1338</v>
      </c>
      <c r="J497" s="208"/>
    </row>
    <row r="498" spans="1:10" ht="12" customHeight="1" x14ac:dyDescent="0.3">
      <c r="A498" s="214" t="s">
        <v>1329</v>
      </c>
      <c r="B498" s="206" t="s">
        <v>488</v>
      </c>
      <c r="C498" s="206" t="s">
        <v>1339</v>
      </c>
      <c r="D498" s="277">
        <v>837.28</v>
      </c>
      <c r="E498" s="206" t="s">
        <v>709</v>
      </c>
      <c r="F498" s="206" t="s">
        <v>715</v>
      </c>
      <c r="G498" s="206" t="s">
        <v>770</v>
      </c>
      <c r="H498" s="206"/>
      <c r="I498" s="215" t="s">
        <v>1331</v>
      </c>
      <c r="J498" s="208"/>
    </row>
    <row r="499" spans="1:10" ht="12" customHeight="1" x14ac:dyDescent="0.3">
      <c r="A499" s="214" t="s">
        <v>1329</v>
      </c>
      <c r="B499" s="206" t="s">
        <v>488</v>
      </c>
      <c r="C499" s="206" t="s">
        <v>1340</v>
      </c>
      <c r="D499" s="277">
        <v>963.75</v>
      </c>
      <c r="E499" s="206" t="s">
        <v>709</v>
      </c>
      <c r="F499" s="206" t="s">
        <v>715</v>
      </c>
      <c r="G499" s="206" t="s">
        <v>769</v>
      </c>
      <c r="H499" s="206"/>
      <c r="I499" s="215" t="s">
        <v>1338</v>
      </c>
      <c r="J499" s="208"/>
    </row>
    <row r="500" spans="1:10" ht="12" customHeight="1" x14ac:dyDescent="0.3">
      <c r="A500" s="214" t="s">
        <v>1329</v>
      </c>
      <c r="B500" s="206" t="s">
        <v>1341</v>
      </c>
      <c r="C500" s="206" t="s">
        <v>1342</v>
      </c>
      <c r="D500" s="277">
        <v>799</v>
      </c>
      <c r="E500" s="206" t="s">
        <v>709</v>
      </c>
      <c r="F500" s="206" t="s">
        <v>714</v>
      </c>
      <c r="G500" s="206" t="s">
        <v>1343</v>
      </c>
      <c r="H500" s="206"/>
      <c r="I500" s="215" t="s">
        <v>1331</v>
      </c>
      <c r="J500" s="208"/>
    </row>
    <row r="501" spans="1:10" ht="12" customHeight="1" x14ac:dyDescent="0.3">
      <c r="A501" s="214" t="s">
        <v>1344</v>
      </c>
      <c r="B501" s="206" t="s">
        <v>1345</v>
      </c>
      <c r="C501" s="206" t="s">
        <v>1346</v>
      </c>
      <c r="D501" s="277">
        <v>644.20000000000005</v>
      </c>
      <c r="E501" s="206" t="s">
        <v>709</v>
      </c>
      <c r="F501" s="206" t="s">
        <v>715</v>
      </c>
      <c r="G501" s="206" t="s">
        <v>770</v>
      </c>
      <c r="H501" s="206"/>
      <c r="I501" s="215" t="s">
        <v>1347</v>
      </c>
      <c r="J501" s="208"/>
    </row>
    <row r="502" spans="1:10" ht="12" customHeight="1" x14ac:dyDescent="0.3">
      <c r="A502" s="214" t="s">
        <v>1344</v>
      </c>
      <c r="B502" s="206" t="s">
        <v>1345</v>
      </c>
      <c r="C502" s="206" t="s">
        <v>1348</v>
      </c>
      <c r="D502" s="277">
        <v>689.5</v>
      </c>
      <c r="E502" s="206" t="s">
        <v>709</v>
      </c>
      <c r="F502" s="206" t="s">
        <v>715</v>
      </c>
      <c r="G502" s="206" t="s">
        <v>791</v>
      </c>
      <c r="H502" s="206"/>
      <c r="I502" s="215" t="s">
        <v>1347</v>
      </c>
      <c r="J502" s="208"/>
    </row>
    <row r="503" spans="1:10" ht="12" customHeight="1" x14ac:dyDescent="0.3">
      <c r="A503" s="214" t="s">
        <v>1344</v>
      </c>
      <c r="B503" s="206" t="s">
        <v>1345</v>
      </c>
      <c r="C503" s="206" t="s">
        <v>1349</v>
      </c>
      <c r="D503" s="277">
        <v>770.66</v>
      </c>
      <c r="E503" s="206" t="s">
        <v>709</v>
      </c>
      <c r="F503" s="206" t="s">
        <v>715</v>
      </c>
      <c r="G503" s="206" t="s">
        <v>751</v>
      </c>
      <c r="H503" s="206"/>
      <c r="I503" s="215" t="s">
        <v>1347</v>
      </c>
      <c r="J503" s="208"/>
    </row>
    <row r="504" spans="1:10" ht="12" customHeight="1" x14ac:dyDescent="0.3">
      <c r="A504" s="214" t="s">
        <v>1350</v>
      </c>
      <c r="B504" s="206" t="s">
        <v>513</v>
      </c>
      <c r="C504" s="206" t="s">
        <v>1351</v>
      </c>
      <c r="D504" s="277">
        <v>658.9</v>
      </c>
      <c r="E504" s="206" t="s">
        <v>709</v>
      </c>
      <c r="F504" s="206" t="s">
        <v>1150</v>
      </c>
      <c r="G504" s="206" t="s">
        <v>834</v>
      </c>
      <c r="H504" s="206"/>
      <c r="I504" s="215"/>
      <c r="J504" s="208"/>
    </row>
    <row r="505" spans="1:10" ht="12" customHeight="1" x14ac:dyDescent="0.3">
      <c r="A505" s="214" t="s">
        <v>1350</v>
      </c>
      <c r="B505" s="206" t="s">
        <v>513</v>
      </c>
      <c r="C505" s="206" t="s">
        <v>1352</v>
      </c>
      <c r="D505" s="277">
        <v>658.9</v>
      </c>
      <c r="E505" s="206" t="s">
        <v>709</v>
      </c>
      <c r="F505" s="206" t="s">
        <v>1150</v>
      </c>
      <c r="G505" s="206" t="s">
        <v>1343</v>
      </c>
      <c r="H505" s="206"/>
      <c r="I505" s="215"/>
      <c r="J505" s="208"/>
    </row>
    <row r="506" spans="1:10" ht="12" customHeight="1" x14ac:dyDescent="0.3">
      <c r="A506" s="214" t="s">
        <v>1350</v>
      </c>
      <c r="B506" s="206" t="s">
        <v>530</v>
      </c>
      <c r="C506" s="206" t="s">
        <v>1353</v>
      </c>
      <c r="D506" s="277">
        <v>726</v>
      </c>
      <c r="E506" s="206" t="s">
        <v>709</v>
      </c>
      <c r="F506" s="206" t="s">
        <v>1150</v>
      </c>
      <c r="G506" s="206" t="s">
        <v>1343</v>
      </c>
      <c r="H506" s="206"/>
      <c r="I506" s="215"/>
      <c r="J506" s="208"/>
    </row>
    <row r="507" spans="1:10" ht="12" customHeight="1" x14ac:dyDescent="0.3">
      <c r="A507" s="214" t="s">
        <v>1350</v>
      </c>
      <c r="B507" s="206" t="s">
        <v>530</v>
      </c>
      <c r="C507" s="206" t="s">
        <v>1354</v>
      </c>
      <c r="D507" s="277">
        <v>726</v>
      </c>
      <c r="E507" s="206" t="s">
        <v>709</v>
      </c>
      <c r="F507" s="206" t="s">
        <v>1150</v>
      </c>
      <c r="G507" s="206" t="s">
        <v>834</v>
      </c>
      <c r="H507" s="206"/>
      <c r="I507" s="215"/>
      <c r="J507" s="208"/>
    </row>
    <row r="508" spans="1:10" ht="12" customHeight="1" x14ac:dyDescent="0.3">
      <c r="A508" s="214" t="s">
        <v>1355</v>
      </c>
      <c r="B508" s="206" t="s">
        <v>483</v>
      </c>
      <c r="C508" s="206" t="s">
        <v>1356</v>
      </c>
      <c r="D508" s="277">
        <v>192.5</v>
      </c>
      <c r="E508" s="206" t="s">
        <v>709</v>
      </c>
      <c r="F508" s="206" t="s">
        <v>715</v>
      </c>
      <c r="G508" s="206" t="s">
        <v>748</v>
      </c>
      <c r="H508" s="206"/>
      <c r="I508" s="215" t="s">
        <v>726</v>
      </c>
      <c r="J508" s="208"/>
    </row>
    <row r="509" spans="1:10" ht="12" customHeight="1" x14ac:dyDescent="0.3">
      <c r="A509" s="214" t="s">
        <v>1355</v>
      </c>
      <c r="B509" s="206" t="s">
        <v>484</v>
      </c>
      <c r="C509" s="206" t="s">
        <v>1357</v>
      </c>
      <c r="D509" s="277">
        <v>452.08</v>
      </c>
      <c r="E509" s="206" t="s">
        <v>709</v>
      </c>
      <c r="F509" s="206" t="s">
        <v>716</v>
      </c>
      <c r="G509" s="206" t="s">
        <v>748</v>
      </c>
      <c r="H509" s="206"/>
      <c r="I509" s="215"/>
      <c r="J509" s="208"/>
    </row>
    <row r="510" spans="1:10" ht="12" customHeight="1" x14ac:dyDescent="0.3">
      <c r="A510" s="214" t="s">
        <v>1358</v>
      </c>
      <c r="B510" s="206" t="s">
        <v>513</v>
      </c>
      <c r="C510" s="206" t="s">
        <v>1359</v>
      </c>
      <c r="D510" s="277">
        <v>682</v>
      </c>
      <c r="E510" s="206" t="s">
        <v>709</v>
      </c>
      <c r="F510" s="206" t="s">
        <v>715</v>
      </c>
      <c r="G510" s="206" t="s">
        <v>1360</v>
      </c>
      <c r="H510" s="206"/>
      <c r="I510" s="215"/>
      <c r="J510" s="208"/>
    </row>
    <row r="511" spans="1:10" ht="12" customHeight="1" x14ac:dyDescent="0.3">
      <c r="A511" s="214" t="s">
        <v>1358</v>
      </c>
      <c r="B511" s="206" t="s">
        <v>513</v>
      </c>
      <c r="C511" s="206" t="s">
        <v>1361</v>
      </c>
      <c r="D511" s="277">
        <v>625.37</v>
      </c>
      <c r="E511" s="206" t="s">
        <v>709</v>
      </c>
      <c r="F511" s="206" t="s">
        <v>715</v>
      </c>
      <c r="G511" s="206" t="s">
        <v>812</v>
      </c>
      <c r="H511" s="206"/>
      <c r="I511" s="215"/>
      <c r="J511" s="208"/>
    </row>
    <row r="512" spans="1:10" ht="12" customHeight="1" x14ac:dyDescent="0.3">
      <c r="A512" s="214" t="s">
        <v>1358</v>
      </c>
      <c r="B512" s="206" t="s">
        <v>487</v>
      </c>
      <c r="C512" s="206" t="s">
        <v>1362</v>
      </c>
      <c r="D512" s="277">
        <v>737.53</v>
      </c>
      <c r="E512" s="206" t="s">
        <v>709</v>
      </c>
      <c r="F512" s="206" t="s">
        <v>715</v>
      </c>
      <c r="G512" s="206" t="s">
        <v>852</v>
      </c>
      <c r="H512" s="206"/>
      <c r="I512" s="215"/>
      <c r="J512" s="208"/>
    </row>
    <row r="513" spans="1:10" ht="12" customHeight="1" x14ac:dyDescent="0.3">
      <c r="A513" s="214" t="s">
        <v>1358</v>
      </c>
      <c r="B513" s="206" t="s">
        <v>513</v>
      </c>
      <c r="C513" s="206" t="s">
        <v>1363</v>
      </c>
      <c r="D513" s="277">
        <v>830.68</v>
      </c>
      <c r="E513" s="206" t="s">
        <v>709</v>
      </c>
      <c r="F513" s="206" t="s">
        <v>715</v>
      </c>
      <c r="G513" s="206" t="s">
        <v>760</v>
      </c>
      <c r="H513" s="206"/>
      <c r="I513" s="215"/>
      <c r="J513" s="208"/>
    </row>
    <row r="514" spans="1:10" ht="12" customHeight="1" x14ac:dyDescent="0.3">
      <c r="A514" s="214" t="s">
        <v>1358</v>
      </c>
      <c r="B514" s="206" t="s">
        <v>513</v>
      </c>
      <c r="C514" s="206" t="s">
        <v>1364</v>
      </c>
      <c r="D514" s="277">
        <v>682</v>
      </c>
      <c r="E514" s="206" t="s">
        <v>709</v>
      </c>
      <c r="F514" s="206" t="s">
        <v>715</v>
      </c>
      <c r="G514" s="206" t="s">
        <v>753</v>
      </c>
      <c r="H514" s="206"/>
      <c r="I514" s="215"/>
      <c r="J514" s="208"/>
    </row>
    <row r="515" spans="1:10" ht="12" customHeight="1" x14ac:dyDescent="0.3">
      <c r="A515" s="214" t="s">
        <v>1358</v>
      </c>
      <c r="B515" s="206" t="s">
        <v>1334</v>
      </c>
      <c r="C515" s="206" t="s">
        <v>1365</v>
      </c>
      <c r="D515" s="277">
        <v>810</v>
      </c>
      <c r="E515" s="206" t="s">
        <v>709</v>
      </c>
      <c r="F515" s="206" t="s">
        <v>715</v>
      </c>
      <c r="G515" s="206" t="s">
        <v>1343</v>
      </c>
      <c r="H515" s="206"/>
      <c r="I515" s="215"/>
      <c r="J515" s="208"/>
    </row>
    <row r="516" spans="1:10" ht="12" customHeight="1" x14ac:dyDescent="0.3">
      <c r="A516" s="214" t="s">
        <v>1358</v>
      </c>
      <c r="B516" s="206" t="s">
        <v>530</v>
      </c>
      <c r="C516" s="206" t="s">
        <v>1366</v>
      </c>
      <c r="D516" s="277">
        <v>712.27</v>
      </c>
      <c r="E516" s="206" t="s">
        <v>709</v>
      </c>
      <c r="F516" s="206" t="s">
        <v>715</v>
      </c>
      <c r="G516" s="206" t="s">
        <v>812</v>
      </c>
      <c r="H516" s="206"/>
      <c r="I516" s="215"/>
      <c r="J516" s="208"/>
    </row>
    <row r="517" spans="1:10" ht="12" customHeight="1" x14ac:dyDescent="0.3">
      <c r="A517" s="214" t="s">
        <v>1358</v>
      </c>
      <c r="B517" s="206" t="s">
        <v>530</v>
      </c>
      <c r="C517" s="206" t="s">
        <v>1367</v>
      </c>
      <c r="D517" s="277">
        <v>768.9</v>
      </c>
      <c r="E517" s="206" t="s">
        <v>709</v>
      </c>
      <c r="F517" s="206" t="s">
        <v>715</v>
      </c>
      <c r="G517" s="206" t="s">
        <v>1360</v>
      </c>
      <c r="H517" s="206"/>
      <c r="I517" s="215"/>
      <c r="J517" s="208"/>
    </row>
    <row r="518" spans="1:10" ht="12" customHeight="1" x14ac:dyDescent="0.3">
      <c r="A518" s="214" t="s">
        <v>1358</v>
      </c>
      <c r="B518" s="206" t="s">
        <v>488</v>
      </c>
      <c r="C518" s="206" t="s">
        <v>1368</v>
      </c>
      <c r="D518" s="277">
        <v>824.42</v>
      </c>
      <c r="E518" s="206" t="s">
        <v>709</v>
      </c>
      <c r="F518" s="206" t="s">
        <v>715</v>
      </c>
      <c r="G518" s="206" t="s">
        <v>852</v>
      </c>
      <c r="H518" s="206"/>
      <c r="I518" s="215"/>
      <c r="J518" s="208"/>
    </row>
    <row r="519" spans="1:10" ht="12" customHeight="1" x14ac:dyDescent="0.3">
      <c r="A519" s="214" t="s">
        <v>1358</v>
      </c>
      <c r="B519" s="206" t="s">
        <v>530</v>
      </c>
      <c r="C519" s="206" t="s">
        <v>1369</v>
      </c>
      <c r="D519" s="277">
        <v>742.5</v>
      </c>
      <c r="E519" s="206" t="s">
        <v>709</v>
      </c>
      <c r="F519" s="206" t="s">
        <v>715</v>
      </c>
      <c r="G519" s="206" t="s">
        <v>753</v>
      </c>
      <c r="H519" s="206"/>
      <c r="I519" s="215"/>
      <c r="J519" s="208"/>
    </row>
    <row r="520" spans="1:10" ht="12" customHeight="1" x14ac:dyDescent="0.3">
      <c r="A520" s="214" t="s">
        <v>1358</v>
      </c>
      <c r="B520" s="206" t="s">
        <v>488</v>
      </c>
      <c r="C520" s="206" t="s">
        <v>1370</v>
      </c>
      <c r="D520" s="277">
        <v>917.58</v>
      </c>
      <c r="E520" s="206" t="s">
        <v>709</v>
      </c>
      <c r="F520" s="206" t="s">
        <v>715</v>
      </c>
      <c r="G520" s="206" t="s">
        <v>760</v>
      </c>
      <c r="H520" s="206"/>
      <c r="I520" s="215"/>
      <c r="J520" s="208"/>
    </row>
    <row r="521" spans="1:10" ht="12" customHeight="1" x14ac:dyDescent="0.3">
      <c r="A521" s="214" t="s">
        <v>1371</v>
      </c>
      <c r="B521" s="206" t="s">
        <v>487</v>
      </c>
      <c r="C521" s="206" t="s">
        <v>1372</v>
      </c>
      <c r="D521" s="277">
        <v>815.76</v>
      </c>
      <c r="E521" s="206" t="s">
        <v>708</v>
      </c>
      <c r="F521" s="206" t="s">
        <v>716</v>
      </c>
      <c r="G521" s="206" t="s">
        <v>1373</v>
      </c>
      <c r="H521" s="206"/>
      <c r="I521" s="215" t="s">
        <v>1374</v>
      </c>
      <c r="J521" s="208"/>
    </row>
    <row r="522" spans="1:10" ht="12" customHeight="1" x14ac:dyDescent="0.3">
      <c r="A522" s="214" t="s">
        <v>1375</v>
      </c>
      <c r="B522" s="206" t="s">
        <v>1376</v>
      </c>
      <c r="C522" s="206" t="s">
        <v>1377</v>
      </c>
      <c r="D522" s="277">
        <v>631</v>
      </c>
      <c r="E522" s="206" t="s">
        <v>709</v>
      </c>
      <c r="F522" s="206" t="s">
        <v>714</v>
      </c>
      <c r="G522" s="206" t="s">
        <v>1343</v>
      </c>
      <c r="H522" s="206"/>
      <c r="I522" s="215" t="s">
        <v>1378</v>
      </c>
      <c r="J522" s="208"/>
    </row>
    <row r="523" spans="1:10" ht="12" customHeight="1" x14ac:dyDescent="0.3">
      <c r="A523" s="214" t="s">
        <v>1375</v>
      </c>
      <c r="B523" s="206" t="s">
        <v>1379</v>
      </c>
      <c r="C523" s="206" t="s">
        <v>1380</v>
      </c>
      <c r="D523" s="277">
        <v>207.42</v>
      </c>
      <c r="E523" s="206" t="s">
        <v>710</v>
      </c>
      <c r="F523" s="206" t="s">
        <v>714</v>
      </c>
      <c r="G523" s="206" t="s">
        <v>748</v>
      </c>
      <c r="H523" s="206"/>
      <c r="I523" s="215" t="s">
        <v>1381</v>
      </c>
      <c r="J523" s="208"/>
    </row>
    <row r="524" spans="1:10" ht="12" customHeight="1" x14ac:dyDescent="0.3">
      <c r="A524" s="214" t="s">
        <v>1375</v>
      </c>
      <c r="B524" s="206" t="s">
        <v>1382</v>
      </c>
      <c r="C524" s="206" t="s">
        <v>1383</v>
      </c>
      <c r="D524" s="277">
        <v>339.42</v>
      </c>
      <c r="E524" s="206" t="s">
        <v>710</v>
      </c>
      <c r="F524" s="206" t="s">
        <v>714</v>
      </c>
      <c r="G524" s="206" t="s">
        <v>748</v>
      </c>
      <c r="H524" s="206"/>
      <c r="I524" s="215" t="s">
        <v>1381</v>
      </c>
      <c r="J524" s="208"/>
    </row>
    <row r="525" spans="1:10" ht="12" customHeight="1" x14ac:dyDescent="0.3">
      <c r="A525" s="214" t="s">
        <v>1384</v>
      </c>
      <c r="B525" s="206" t="s">
        <v>513</v>
      </c>
      <c r="C525" s="206" t="s">
        <v>1385</v>
      </c>
      <c r="D525" s="277">
        <v>794.64</v>
      </c>
      <c r="E525" s="206" t="s">
        <v>709</v>
      </c>
      <c r="F525" s="206" t="s">
        <v>715</v>
      </c>
      <c r="G525" s="206" t="s">
        <v>770</v>
      </c>
      <c r="H525" s="206"/>
      <c r="I525" s="215"/>
      <c r="J525" s="208"/>
    </row>
    <row r="526" spans="1:10" ht="12" customHeight="1" x14ac:dyDescent="0.3">
      <c r="A526" s="214" t="s">
        <v>1384</v>
      </c>
      <c r="B526" s="206" t="s">
        <v>513</v>
      </c>
      <c r="C526" s="206" t="s">
        <v>1386</v>
      </c>
      <c r="D526" s="277">
        <v>921.1</v>
      </c>
      <c r="E526" s="206" t="s">
        <v>709</v>
      </c>
      <c r="F526" s="206" t="s">
        <v>715</v>
      </c>
      <c r="G526" s="206" t="s">
        <v>769</v>
      </c>
      <c r="H526" s="206"/>
      <c r="I526" s="215"/>
      <c r="J526" s="208"/>
    </row>
    <row r="527" spans="1:10" ht="12" customHeight="1" x14ac:dyDescent="0.3">
      <c r="A527" s="214" t="s">
        <v>1384</v>
      </c>
      <c r="B527" s="206" t="s">
        <v>1387</v>
      </c>
      <c r="C527" s="206" t="s">
        <v>1388</v>
      </c>
      <c r="D527" s="277">
        <v>1034.4000000000001</v>
      </c>
      <c r="E527" s="206" t="s">
        <v>709</v>
      </c>
      <c r="F527" s="206" t="s">
        <v>715</v>
      </c>
      <c r="G527" s="206" t="s">
        <v>769</v>
      </c>
      <c r="H527" s="206"/>
      <c r="I527" s="215"/>
      <c r="J527" s="208"/>
    </row>
    <row r="528" spans="1:10" ht="12" customHeight="1" x14ac:dyDescent="0.3">
      <c r="A528" s="214" t="s">
        <v>1384</v>
      </c>
      <c r="B528" s="206" t="s">
        <v>530</v>
      </c>
      <c r="C528" s="206" t="s">
        <v>1389</v>
      </c>
      <c r="D528" s="277">
        <v>907.94</v>
      </c>
      <c r="E528" s="206" t="s">
        <v>709</v>
      </c>
      <c r="F528" s="206" t="s">
        <v>715</v>
      </c>
      <c r="G528" s="206" t="s">
        <v>770</v>
      </c>
      <c r="H528" s="206"/>
      <c r="I528" s="215"/>
      <c r="J528" s="208"/>
    </row>
    <row r="529" spans="1:10" ht="12" customHeight="1" x14ac:dyDescent="0.3">
      <c r="A529" s="214" t="s">
        <v>1390</v>
      </c>
      <c r="B529" s="206" t="s">
        <v>483</v>
      </c>
      <c r="C529" s="206" t="s">
        <v>1391</v>
      </c>
      <c r="D529" s="277">
        <v>362.78</v>
      </c>
      <c r="E529" s="206" t="s">
        <v>709</v>
      </c>
      <c r="F529" s="206" t="s">
        <v>1212</v>
      </c>
      <c r="G529" s="206" t="s">
        <v>748</v>
      </c>
      <c r="H529" s="206"/>
      <c r="I529" s="215"/>
      <c r="J529" s="208"/>
    </row>
    <row r="530" spans="1:10" ht="12" customHeight="1" x14ac:dyDescent="0.3">
      <c r="A530" s="214" t="s">
        <v>1390</v>
      </c>
      <c r="B530" s="206" t="s">
        <v>1322</v>
      </c>
      <c r="C530" s="206" t="s">
        <v>1392</v>
      </c>
      <c r="D530" s="277">
        <v>815.97</v>
      </c>
      <c r="E530" s="206" t="s">
        <v>709</v>
      </c>
      <c r="F530" s="206" t="s">
        <v>1212</v>
      </c>
      <c r="G530" s="206" t="s">
        <v>748</v>
      </c>
      <c r="H530" s="206"/>
      <c r="I530" s="215"/>
      <c r="J530" s="208"/>
    </row>
    <row r="531" spans="1:10" ht="12" customHeight="1" x14ac:dyDescent="0.3">
      <c r="A531" s="214" t="s">
        <v>1393</v>
      </c>
      <c r="B531" s="206" t="s">
        <v>1394</v>
      </c>
      <c r="C531" s="206" t="s">
        <v>1395</v>
      </c>
      <c r="D531" s="277">
        <v>514.38</v>
      </c>
      <c r="E531" s="206" t="s">
        <v>709</v>
      </c>
      <c r="F531" s="206"/>
      <c r="G531" s="206" t="s">
        <v>748</v>
      </c>
      <c r="H531" s="206"/>
      <c r="I531" s="215" t="s">
        <v>1991</v>
      </c>
      <c r="J531" s="208"/>
    </row>
    <row r="532" spans="1:10" ht="12" customHeight="1" x14ac:dyDescent="0.3">
      <c r="A532" s="214" t="s">
        <v>1393</v>
      </c>
      <c r="B532" s="206" t="s">
        <v>1396</v>
      </c>
      <c r="C532" s="206" t="s">
        <v>1397</v>
      </c>
      <c r="D532" s="277">
        <v>752.31</v>
      </c>
      <c r="E532" s="206" t="s">
        <v>709</v>
      </c>
      <c r="F532" s="206"/>
      <c r="G532" s="206" t="s">
        <v>748</v>
      </c>
      <c r="H532" s="206"/>
      <c r="I532" s="215" t="s">
        <v>1991</v>
      </c>
      <c r="J532" s="208"/>
    </row>
    <row r="533" spans="1:10" ht="12" customHeight="1" x14ac:dyDescent="0.3">
      <c r="A533" s="214" t="s">
        <v>1398</v>
      </c>
      <c r="B533" s="206" t="s">
        <v>513</v>
      </c>
      <c r="C533" s="206" t="s">
        <v>1399</v>
      </c>
      <c r="D533" s="277">
        <v>360.68</v>
      </c>
      <c r="E533" s="206" t="s">
        <v>708</v>
      </c>
      <c r="F533" s="206" t="s">
        <v>806</v>
      </c>
      <c r="G533" s="206" t="s">
        <v>1400</v>
      </c>
      <c r="H533" s="206"/>
      <c r="I533" s="215"/>
      <c r="J533" s="208"/>
    </row>
    <row r="534" spans="1:10" ht="12" customHeight="1" x14ac:dyDescent="0.3">
      <c r="A534" s="214" t="s">
        <v>1398</v>
      </c>
      <c r="B534" s="206" t="s">
        <v>836</v>
      </c>
      <c r="C534" s="206" t="s">
        <v>1401</v>
      </c>
      <c r="D534" s="277">
        <v>289.95999999999998</v>
      </c>
      <c r="E534" s="206" t="s">
        <v>708</v>
      </c>
      <c r="F534" s="206" t="s">
        <v>806</v>
      </c>
      <c r="G534" s="206" t="s">
        <v>1400</v>
      </c>
      <c r="H534" s="206"/>
      <c r="I534" s="215"/>
      <c r="J534" s="208"/>
    </row>
    <row r="535" spans="1:10" ht="12" customHeight="1" x14ac:dyDescent="0.3">
      <c r="A535" s="214" t="s">
        <v>1398</v>
      </c>
      <c r="B535" s="206" t="s">
        <v>488</v>
      </c>
      <c r="C535" s="206" t="s">
        <v>1402</v>
      </c>
      <c r="D535" s="277">
        <v>416.56</v>
      </c>
      <c r="E535" s="206" t="s">
        <v>708</v>
      </c>
      <c r="F535" s="206" t="s">
        <v>806</v>
      </c>
      <c r="G535" s="206" t="s">
        <v>1400</v>
      </c>
      <c r="H535" s="206"/>
      <c r="I535" s="215"/>
      <c r="J535" s="208"/>
    </row>
    <row r="536" spans="1:10" ht="12" customHeight="1" x14ac:dyDescent="0.3">
      <c r="A536" s="214" t="s">
        <v>1403</v>
      </c>
      <c r="B536" s="206" t="s">
        <v>513</v>
      </c>
      <c r="C536" s="206" t="s">
        <v>1404</v>
      </c>
      <c r="D536" s="277">
        <v>436.21</v>
      </c>
      <c r="E536" s="206" t="s">
        <v>708</v>
      </c>
      <c r="F536" s="206" t="s">
        <v>716</v>
      </c>
      <c r="G536" s="206" t="s">
        <v>753</v>
      </c>
      <c r="H536" s="206"/>
      <c r="I536" s="215"/>
      <c r="J536" s="208"/>
    </row>
    <row r="537" spans="1:10" ht="12" customHeight="1" x14ac:dyDescent="0.3">
      <c r="A537" s="214" t="s">
        <v>1403</v>
      </c>
      <c r="B537" s="206" t="s">
        <v>836</v>
      </c>
      <c r="C537" s="206" t="s">
        <v>1405</v>
      </c>
      <c r="D537" s="277">
        <v>289.95999999999998</v>
      </c>
      <c r="E537" s="206" t="s">
        <v>708</v>
      </c>
      <c r="F537" s="206" t="s">
        <v>716</v>
      </c>
      <c r="G537" s="206" t="s">
        <v>1406</v>
      </c>
      <c r="H537" s="206"/>
      <c r="I537" s="215"/>
      <c r="J537" s="208"/>
    </row>
    <row r="538" spans="1:10" ht="12" customHeight="1" thickBot="1" x14ac:dyDescent="0.35">
      <c r="A538" s="217" t="s">
        <v>1403</v>
      </c>
      <c r="B538" s="210" t="s">
        <v>530</v>
      </c>
      <c r="C538" s="210" t="s">
        <v>1407</v>
      </c>
      <c r="D538" s="280">
        <v>500.47</v>
      </c>
      <c r="E538" s="210" t="s">
        <v>708</v>
      </c>
      <c r="F538" s="210" t="s">
        <v>716</v>
      </c>
      <c r="G538" s="210" t="s">
        <v>753</v>
      </c>
      <c r="H538" s="210"/>
      <c r="I538" s="218"/>
      <c r="J538" s="208"/>
    </row>
    <row r="539" spans="1:10" s="95" customFormat="1" ht="14.4" customHeight="1" thickBot="1" x14ac:dyDescent="0.35">
      <c r="A539" s="265" t="s">
        <v>1969</v>
      </c>
      <c r="B539" s="266"/>
      <c r="C539" s="266"/>
      <c r="D539" s="266"/>
      <c r="E539" s="266"/>
      <c r="F539" s="266"/>
      <c r="G539" s="266"/>
      <c r="H539" s="266"/>
      <c r="I539" s="267"/>
    </row>
    <row r="540" spans="1:10" s="200" customFormat="1" ht="12" customHeight="1" x14ac:dyDescent="0.3">
      <c r="A540" s="212" t="s">
        <v>437</v>
      </c>
      <c r="B540" s="201" t="s">
        <v>5</v>
      </c>
      <c r="C540" s="201" t="s">
        <v>712</v>
      </c>
      <c r="D540" s="202" t="s">
        <v>436</v>
      </c>
      <c r="E540" s="205" t="s">
        <v>711</v>
      </c>
      <c r="F540" s="205" t="s">
        <v>719</v>
      </c>
      <c r="G540" s="205" t="s">
        <v>720</v>
      </c>
      <c r="H540" s="205" t="s">
        <v>721</v>
      </c>
      <c r="I540" s="213" t="s">
        <v>725</v>
      </c>
    </row>
    <row r="541" spans="1:10" ht="12" customHeight="1" x14ac:dyDescent="0.3">
      <c r="A541" s="214" t="s">
        <v>1408</v>
      </c>
      <c r="B541" s="206" t="s">
        <v>487</v>
      </c>
      <c r="C541" s="206" t="s">
        <v>1409</v>
      </c>
      <c r="D541" s="277">
        <v>406.75</v>
      </c>
      <c r="E541" s="206" t="s">
        <v>709</v>
      </c>
      <c r="F541" s="206" t="s">
        <v>1150</v>
      </c>
      <c r="G541" s="206" t="s">
        <v>834</v>
      </c>
      <c r="H541" s="206"/>
      <c r="I541" s="215"/>
      <c r="J541" s="208"/>
    </row>
    <row r="542" spans="1:10" ht="12" customHeight="1" x14ac:dyDescent="0.3">
      <c r="A542" s="214" t="s">
        <v>1408</v>
      </c>
      <c r="B542" s="206" t="s">
        <v>513</v>
      </c>
      <c r="C542" s="206" t="s">
        <v>1410</v>
      </c>
      <c r="D542" s="277">
        <v>406.75</v>
      </c>
      <c r="E542" s="206" t="s">
        <v>709</v>
      </c>
      <c r="F542" s="206" t="s">
        <v>1150</v>
      </c>
      <c r="G542" s="206" t="s">
        <v>753</v>
      </c>
      <c r="H542" s="206"/>
      <c r="I542" s="215"/>
      <c r="J542" s="208"/>
    </row>
    <row r="543" spans="1:10" ht="12" customHeight="1" x14ac:dyDescent="0.3">
      <c r="A543" s="214" t="s">
        <v>1408</v>
      </c>
      <c r="B543" s="206" t="s">
        <v>530</v>
      </c>
      <c r="C543" s="206" t="s">
        <v>1411</v>
      </c>
      <c r="D543" s="277">
        <v>531.37</v>
      </c>
      <c r="E543" s="206" t="s">
        <v>709</v>
      </c>
      <c r="F543" s="206" t="s">
        <v>1150</v>
      </c>
      <c r="G543" s="206" t="s">
        <v>753</v>
      </c>
      <c r="H543" s="206"/>
      <c r="I543" s="215"/>
      <c r="J543" s="208"/>
    </row>
    <row r="544" spans="1:10" ht="12" customHeight="1" x14ac:dyDescent="0.3">
      <c r="A544" s="214" t="s">
        <v>1408</v>
      </c>
      <c r="B544" s="206" t="s">
        <v>530</v>
      </c>
      <c r="C544" s="206" t="s">
        <v>1412</v>
      </c>
      <c r="D544" s="277">
        <v>531.37</v>
      </c>
      <c r="E544" s="206" t="s">
        <v>709</v>
      </c>
      <c r="F544" s="206" t="s">
        <v>1150</v>
      </c>
      <c r="G544" s="206" t="s">
        <v>834</v>
      </c>
      <c r="H544" s="206"/>
      <c r="I544" s="215"/>
      <c r="J544" s="208"/>
    </row>
    <row r="545" spans="1:10" ht="12" customHeight="1" x14ac:dyDescent="0.3">
      <c r="A545" s="214" t="s">
        <v>1408</v>
      </c>
      <c r="B545" s="206" t="s">
        <v>1413</v>
      </c>
      <c r="C545" s="206" t="s">
        <v>1414</v>
      </c>
      <c r="D545" s="277">
        <v>169.3</v>
      </c>
      <c r="E545" s="206" t="s">
        <v>709</v>
      </c>
      <c r="F545" s="206" t="s">
        <v>1150</v>
      </c>
      <c r="G545" s="206" t="s">
        <v>748</v>
      </c>
      <c r="H545" s="206"/>
      <c r="I545" s="215" t="s">
        <v>726</v>
      </c>
      <c r="J545" s="208"/>
    </row>
    <row r="546" spans="1:10" ht="12" customHeight="1" thickBot="1" x14ac:dyDescent="0.35">
      <c r="A546" s="217" t="s">
        <v>1408</v>
      </c>
      <c r="B546" s="210" t="s">
        <v>1415</v>
      </c>
      <c r="C546" s="210" t="s">
        <v>1416</v>
      </c>
      <c r="D546" s="280">
        <v>669.85</v>
      </c>
      <c r="E546" s="210" t="s">
        <v>709</v>
      </c>
      <c r="F546" s="210" t="s">
        <v>1150</v>
      </c>
      <c r="G546" s="210" t="s">
        <v>748</v>
      </c>
      <c r="H546" s="210"/>
      <c r="I546" s="218" t="s">
        <v>726</v>
      </c>
      <c r="J546" s="208"/>
    </row>
    <row r="547" spans="1:10" s="95" customFormat="1" ht="14.4" customHeight="1" thickBot="1" x14ac:dyDescent="0.35">
      <c r="A547" s="265" t="s">
        <v>1970</v>
      </c>
      <c r="B547" s="266"/>
      <c r="C547" s="266"/>
      <c r="D547" s="266"/>
      <c r="E547" s="266"/>
      <c r="F547" s="266"/>
      <c r="G547" s="266"/>
      <c r="H547" s="266"/>
      <c r="I547" s="267"/>
    </row>
    <row r="548" spans="1:10" s="200" customFormat="1" ht="12" customHeight="1" x14ac:dyDescent="0.3">
      <c r="A548" s="212" t="s">
        <v>437</v>
      </c>
      <c r="B548" s="201" t="s">
        <v>5</v>
      </c>
      <c r="C548" s="201" t="s">
        <v>712</v>
      </c>
      <c r="D548" s="202" t="s">
        <v>436</v>
      </c>
      <c r="E548" s="205" t="s">
        <v>711</v>
      </c>
      <c r="F548" s="205" t="s">
        <v>719</v>
      </c>
      <c r="G548" s="205" t="s">
        <v>720</v>
      </c>
      <c r="H548" s="205" t="s">
        <v>721</v>
      </c>
      <c r="I548" s="213" t="s">
        <v>725</v>
      </c>
    </row>
    <row r="549" spans="1:10" ht="12" customHeight="1" x14ac:dyDescent="0.3">
      <c r="A549" s="214" t="s">
        <v>1417</v>
      </c>
      <c r="B549" s="206" t="s">
        <v>1418</v>
      </c>
      <c r="C549" s="206" t="s">
        <v>1419</v>
      </c>
      <c r="D549" s="277">
        <v>594</v>
      </c>
      <c r="E549" s="206" t="s">
        <v>709</v>
      </c>
      <c r="F549" s="206" t="s">
        <v>716</v>
      </c>
      <c r="G549" s="206" t="s">
        <v>763</v>
      </c>
      <c r="H549" s="206"/>
      <c r="I549" s="215" t="s">
        <v>1420</v>
      </c>
      <c r="J549" s="208"/>
    </row>
    <row r="550" spans="1:10" ht="12" customHeight="1" x14ac:dyDescent="0.3">
      <c r="A550" s="214" t="s">
        <v>1417</v>
      </c>
      <c r="B550" s="206" t="s">
        <v>1418</v>
      </c>
      <c r="C550" s="206" t="s">
        <v>1421</v>
      </c>
      <c r="D550" s="277">
        <v>594</v>
      </c>
      <c r="E550" s="206" t="s">
        <v>709</v>
      </c>
      <c r="F550" s="206" t="s">
        <v>716</v>
      </c>
      <c r="G550" s="206" t="s">
        <v>875</v>
      </c>
      <c r="H550" s="206"/>
      <c r="I550" s="215" t="s">
        <v>1420</v>
      </c>
      <c r="J550" s="208"/>
    </row>
    <row r="551" spans="1:10" ht="12" customHeight="1" x14ac:dyDescent="0.3">
      <c r="A551" s="214" t="s">
        <v>1417</v>
      </c>
      <c r="B551" s="206" t="s">
        <v>1418</v>
      </c>
      <c r="C551" s="206" t="s">
        <v>1422</v>
      </c>
      <c r="D551" s="277">
        <v>672.64</v>
      </c>
      <c r="E551" s="206" t="s">
        <v>709</v>
      </c>
      <c r="F551" s="206" t="s">
        <v>716</v>
      </c>
      <c r="G551" s="206" t="s">
        <v>764</v>
      </c>
      <c r="H551" s="206"/>
      <c r="I551" s="215" t="s">
        <v>1420</v>
      </c>
      <c r="J551" s="208"/>
    </row>
    <row r="552" spans="1:10" ht="12" customHeight="1" x14ac:dyDescent="0.3">
      <c r="A552" s="214" t="s">
        <v>1417</v>
      </c>
      <c r="B552" s="206" t="s">
        <v>1423</v>
      </c>
      <c r="C552" s="206" t="s">
        <v>1424</v>
      </c>
      <c r="D552" s="277">
        <v>293.44</v>
      </c>
      <c r="E552" s="206" t="s">
        <v>709</v>
      </c>
      <c r="F552" s="206" t="s">
        <v>716</v>
      </c>
      <c r="G552" s="206" t="s">
        <v>748</v>
      </c>
      <c r="H552" s="206"/>
      <c r="I552" s="215"/>
      <c r="J552" s="208"/>
    </row>
    <row r="553" spans="1:10" ht="12" customHeight="1" x14ac:dyDescent="0.3">
      <c r="A553" s="214" t="s">
        <v>1425</v>
      </c>
      <c r="B553" s="206" t="s">
        <v>1418</v>
      </c>
      <c r="C553" s="206" t="s">
        <v>1426</v>
      </c>
      <c r="D553" s="277">
        <v>801.67</v>
      </c>
      <c r="E553" s="206" t="s">
        <v>709</v>
      </c>
      <c r="F553" s="206" t="s">
        <v>716</v>
      </c>
      <c r="G553" s="206" t="s">
        <v>763</v>
      </c>
      <c r="H553" s="206"/>
      <c r="I553" s="215" t="s">
        <v>1427</v>
      </c>
      <c r="J553" s="208"/>
    </row>
    <row r="554" spans="1:10" ht="12" customHeight="1" x14ac:dyDescent="0.3">
      <c r="A554" s="214" t="s">
        <v>1425</v>
      </c>
      <c r="B554" s="206" t="s">
        <v>1418</v>
      </c>
      <c r="C554" s="206" t="s">
        <v>1428</v>
      </c>
      <c r="D554" s="277">
        <v>801.67</v>
      </c>
      <c r="E554" s="206" t="s">
        <v>709</v>
      </c>
      <c r="F554" s="206" t="s">
        <v>716</v>
      </c>
      <c r="G554" s="206" t="s">
        <v>875</v>
      </c>
      <c r="H554" s="206"/>
      <c r="I554" s="215" t="s">
        <v>1427</v>
      </c>
      <c r="J554" s="208"/>
    </row>
    <row r="555" spans="1:10" ht="12" customHeight="1" x14ac:dyDescent="0.3">
      <c r="A555" s="214" t="s">
        <v>1425</v>
      </c>
      <c r="B555" s="206" t="s">
        <v>1418</v>
      </c>
      <c r="C555" s="206" t="s">
        <v>1429</v>
      </c>
      <c r="D555" s="277">
        <v>880.32</v>
      </c>
      <c r="E555" s="206" t="s">
        <v>709</v>
      </c>
      <c r="F555" s="206" t="s">
        <v>716</v>
      </c>
      <c r="G555" s="206" t="s">
        <v>764</v>
      </c>
      <c r="H555" s="206"/>
      <c r="I555" s="215" t="s">
        <v>1427</v>
      </c>
      <c r="J555" s="208"/>
    </row>
    <row r="556" spans="1:10" ht="12" customHeight="1" thickBot="1" x14ac:dyDescent="0.35">
      <c r="A556" s="217" t="s">
        <v>1430</v>
      </c>
      <c r="B556" s="210" t="s">
        <v>1423</v>
      </c>
      <c r="C556" s="210" t="s">
        <v>1431</v>
      </c>
      <c r="D556" s="280">
        <v>305.14999999999998</v>
      </c>
      <c r="E556" s="210" t="s">
        <v>710</v>
      </c>
      <c r="F556" s="210" t="s">
        <v>806</v>
      </c>
      <c r="G556" s="210" t="s">
        <v>748</v>
      </c>
      <c r="H556" s="210"/>
      <c r="I556" s="218" t="s">
        <v>1432</v>
      </c>
      <c r="J556" s="208"/>
    </row>
    <row r="557" spans="1:10" s="95" customFormat="1" ht="14.4" customHeight="1" thickBot="1" x14ac:dyDescent="0.35">
      <c r="A557" s="265" t="s">
        <v>1971</v>
      </c>
      <c r="B557" s="266"/>
      <c r="C557" s="266"/>
      <c r="D557" s="266"/>
      <c r="E557" s="266"/>
      <c r="F557" s="266"/>
      <c r="G557" s="266"/>
      <c r="H557" s="266"/>
      <c r="I557" s="267"/>
    </row>
    <row r="558" spans="1:10" s="200" customFormat="1" ht="12" customHeight="1" x14ac:dyDescent="0.3">
      <c r="A558" s="212" t="s">
        <v>437</v>
      </c>
      <c r="B558" s="201" t="s">
        <v>5</v>
      </c>
      <c r="C558" s="201" t="s">
        <v>712</v>
      </c>
      <c r="D558" s="202" t="s">
        <v>436</v>
      </c>
      <c r="E558" s="205" t="s">
        <v>711</v>
      </c>
      <c r="F558" s="205" t="s">
        <v>719</v>
      </c>
      <c r="G558" s="205" t="s">
        <v>720</v>
      </c>
      <c r="H558" s="205" t="s">
        <v>721</v>
      </c>
      <c r="I558" s="213" t="s">
        <v>725</v>
      </c>
    </row>
    <row r="559" spans="1:10" ht="12" customHeight="1" x14ac:dyDescent="0.3">
      <c r="A559" s="214" t="s">
        <v>1433</v>
      </c>
      <c r="B559" s="206" t="s">
        <v>483</v>
      </c>
      <c r="C559" s="206" t="s">
        <v>1434</v>
      </c>
      <c r="D559" s="277">
        <v>146.16</v>
      </c>
      <c r="E559" s="206" t="s">
        <v>709</v>
      </c>
      <c r="F559" s="206" t="s">
        <v>716</v>
      </c>
      <c r="G559" s="206" t="s">
        <v>748</v>
      </c>
      <c r="H559" s="206"/>
      <c r="I559" s="215" t="s">
        <v>726</v>
      </c>
      <c r="J559" s="208"/>
    </row>
    <row r="560" spans="1:10" ht="12" customHeight="1" x14ac:dyDescent="0.3">
      <c r="A560" s="214" t="s">
        <v>1433</v>
      </c>
      <c r="B560" s="206" t="s">
        <v>508</v>
      </c>
      <c r="C560" s="206" t="s">
        <v>1435</v>
      </c>
      <c r="D560" s="277">
        <v>452.07</v>
      </c>
      <c r="E560" s="206" t="s">
        <v>709</v>
      </c>
      <c r="F560" s="206" t="s">
        <v>716</v>
      </c>
      <c r="G560" s="206" t="s">
        <v>748</v>
      </c>
      <c r="H560" s="206"/>
      <c r="I560" s="215" t="s">
        <v>726</v>
      </c>
      <c r="J560" s="208"/>
    </row>
    <row r="561" spans="1:10" ht="12" customHeight="1" x14ac:dyDescent="0.3">
      <c r="A561" s="214" t="s">
        <v>1433</v>
      </c>
      <c r="B561" s="206" t="s">
        <v>487</v>
      </c>
      <c r="C561" s="206" t="s">
        <v>1436</v>
      </c>
      <c r="D561" s="277">
        <v>690</v>
      </c>
      <c r="E561" s="206" t="s">
        <v>709</v>
      </c>
      <c r="F561" s="206" t="s">
        <v>716</v>
      </c>
      <c r="G561" s="206" t="s">
        <v>826</v>
      </c>
      <c r="H561" s="206"/>
      <c r="I561" s="215"/>
      <c r="J561" s="208"/>
    </row>
    <row r="562" spans="1:10" ht="12" customHeight="1" thickBot="1" x14ac:dyDescent="0.35">
      <c r="A562" s="217" t="s">
        <v>1433</v>
      </c>
      <c r="B562" s="210" t="s">
        <v>488</v>
      </c>
      <c r="C562" s="210" t="s">
        <v>1437</v>
      </c>
      <c r="D562" s="280">
        <v>735.31</v>
      </c>
      <c r="E562" s="210" t="s">
        <v>709</v>
      </c>
      <c r="F562" s="210" t="s">
        <v>716</v>
      </c>
      <c r="G562" s="210" t="s">
        <v>826</v>
      </c>
      <c r="H562" s="210"/>
      <c r="I562" s="218"/>
      <c r="J562" s="208"/>
    </row>
    <row r="563" spans="1:10" s="95" customFormat="1" ht="14.4" customHeight="1" thickBot="1" x14ac:dyDescent="0.35">
      <c r="A563" s="265" t="s">
        <v>1972</v>
      </c>
      <c r="B563" s="266"/>
      <c r="C563" s="266"/>
      <c r="D563" s="266"/>
      <c r="E563" s="266"/>
      <c r="F563" s="266"/>
      <c r="G563" s="266"/>
      <c r="H563" s="266"/>
      <c r="I563" s="267"/>
    </row>
    <row r="564" spans="1:10" s="200" customFormat="1" ht="12" customHeight="1" x14ac:dyDescent="0.3">
      <c r="A564" s="212" t="s">
        <v>437</v>
      </c>
      <c r="B564" s="201" t="s">
        <v>5</v>
      </c>
      <c r="C564" s="201" t="s">
        <v>712</v>
      </c>
      <c r="D564" s="202" t="s">
        <v>436</v>
      </c>
      <c r="E564" s="205" t="s">
        <v>711</v>
      </c>
      <c r="F564" s="205" t="s">
        <v>719</v>
      </c>
      <c r="G564" s="205" t="s">
        <v>720</v>
      </c>
      <c r="H564" s="205" t="s">
        <v>721</v>
      </c>
      <c r="I564" s="213" t="s">
        <v>725</v>
      </c>
    </row>
    <row r="565" spans="1:10" ht="12" customHeight="1" x14ac:dyDescent="0.3">
      <c r="A565" s="214" t="s">
        <v>1438</v>
      </c>
      <c r="B565" s="206" t="s">
        <v>485</v>
      </c>
      <c r="C565" s="206" t="s">
        <v>1439</v>
      </c>
      <c r="D565" s="277">
        <v>94.15</v>
      </c>
      <c r="E565" s="206" t="s">
        <v>709</v>
      </c>
      <c r="F565" s="206" t="s">
        <v>716</v>
      </c>
      <c r="G565" s="206" t="s">
        <v>748</v>
      </c>
      <c r="H565" s="206"/>
      <c r="I565" s="215" t="s">
        <v>726</v>
      </c>
      <c r="J565" s="208"/>
    </row>
    <row r="566" spans="1:10" ht="12" customHeight="1" x14ac:dyDescent="0.3">
      <c r="A566" s="214" t="s">
        <v>1438</v>
      </c>
      <c r="B566" s="206" t="s">
        <v>487</v>
      </c>
      <c r="C566" s="206" t="s">
        <v>1440</v>
      </c>
      <c r="D566" s="277">
        <v>498.51</v>
      </c>
      <c r="E566" s="206" t="s">
        <v>709</v>
      </c>
      <c r="F566" s="206" t="s">
        <v>716</v>
      </c>
      <c r="G566" s="206" t="s">
        <v>753</v>
      </c>
      <c r="H566" s="206"/>
      <c r="I566" s="215"/>
      <c r="J566" s="208"/>
    </row>
    <row r="567" spans="1:10" ht="12" customHeight="1" x14ac:dyDescent="0.3">
      <c r="A567" s="214" t="s">
        <v>1438</v>
      </c>
      <c r="B567" s="206" t="s">
        <v>487</v>
      </c>
      <c r="C567" s="206" t="s">
        <v>1441</v>
      </c>
      <c r="D567" s="277">
        <v>464.52</v>
      </c>
      <c r="E567" s="206" t="s">
        <v>709</v>
      </c>
      <c r="F567" s="206" t="s">
        <v>716</v>
      </c>
      <c r="G567" s="206" t="s">
        <v>1442</v>
      </c>
      <c r="H567" s="206"/>
      <c r="I567" s="215"/>
      <c r="J567" s="208"/>
    </row>
    <row r="568" spans="1:10" ht="12" customHeight="1" x14ac:dyDescent="0.3">
      <c r="A568" s="214" t="s">
        <v>1438</v>
      </c>
      <c r="B568" s="206" t="s">
        <v>530</v>
      </c>
      <c r="C568" s="206" t="s">
        <v>1443</v>
      </c>
      <c r="D568" s="277">
        <v>542.71</v>
      </c>
      <c r="E568" s="206" t="s">
        <v>709</v>
      </c>
      <c r="F568" s="206" t="s">
        <v>716</v>
      </c>
      <c r="G568" s="206" t="s">
        <v>753</v>
      </c>
      <c r="H568" s="206"/>
      <c r="I568" s="215"/>
      <c r="J568" s="208"/>
    </row>
    <row r="569" spans="1:10" ht="12" customHeight="1" x14ac:dyDescent="0.3">
      <c r="A569" s="214" t="s">
        <v>1438</v>
      </c>
      <c r="B569" s="206" t="s">
        <v>488</v>
      </c>
      <c r="C569" s="206" t="s">
        <v>1444</v>
      </c>
      <c r="D569" s="277">
        <v>508.72</v>
      </c>
      <c r="E569" s="206" t="s">
        <v>709</v>
      </c>
      <c r="F569" s="206" t="s">
        <v>716</v>
      </c>
      <c r="G569" s="206" t="s">
        <v>1442</v>
      </c>
      <c r="H569" s="206"/>
      <c r="I569" s="215"/>
      <c r="J569" s="208"/>
    </row>
    <row r="570" spans="1:10" ht="12" customHeight="1" x14ac:dyDescent="0.3">
      <c r="A570" s="214" t="s">
        <v>1445</v>
      </c>
      <c r="B570" s="206" t="s">
        <v>487</v>
      </c>
      <c r="C570" s="206" t="s">
        <v>1446</v>
      </c>
      <c r="D570" s="277">
        <v>538.16999999999996</v>
      </c>
      <c r="E570" s="206" t="s">
        <v>709</v>
      </c>
      <c r="F570" s="206" t="s">
        <v>716</v>
      </c>
      <c r="G570" s="206" t="s">
        <v>1447</v>
      </c>
      <c r="H570" s="206"/>
      <c r="I570" s="215"/>
      <c r="J570" s="208"/>
    </row>
    <row r="571" spans="1:10" ht="12" customHeight="1" x14ac:dyDescent="0.3">
      <c r="A571" s="214" t="s">
        <v>1445</v>
      </c>
      <c r="B571" s="206" t="s">
        <v>487</v>
      </c>
      <c r="C571" s="206" t="s">
        <v>1448</v>
      </c>
      <c r="D571" s="277">
        <v>538.16999999999996</v>
      </c>
      <c r="E571" s="206" t="s">
        <v>709</v>
      </c>
      <c r="F571" s="206" t="s">
        <v>716</v>
      </c>
      <c r="G571" s="206" t="s">
        <v>1449</v>
      </c>
      <c r="H571" s="206"/>
      <c r="I571" s="215"/>
      <c r="J571" s="208"/>
    </row>
    <row r="572" spans="1:10" ht="12" customHeight="1" x14ac:dyDescent="0.3">
      <c r="A572" s="214" t="s">
        <v>1450</v>
      </c>
      <c r="B572" s="206" t="s">
        <v>488</v>
      </c>
      <c r="C572" s="206" t="s">
        <v>1451</v>
      </c>
      <c r="D572" s="277">
        <v>589.16</v>
      </c>
      <c r="E572" s="206" t="s">
        <v>709</v>
      </c>
      <c r="F572" s="206" t="s">
        <v>716</v>
      </c>
      <c r="G572" s="206" t="s">
        <v>1447</v>
      </c>
      <c r="H572" s="206"/>
      <c r="I572" s="215"/>
      <c r="J572" s="208"/>
    </row>
    <row r="573" spans="1:10" ht="12" customHeight="1" x14ac:dyDescent="0.3">
      <c r="A573" s="214" t="s">
        <v>1445</v>
      </c>
      <c r="B573" s="206" t="s">
        <v>488</v>
      </c>
      <c r="C573" s="206" t="s">
        <v>1452</v>
      </c>
      <c r="D573" s="277">
        <v>589.16</v>
      </c>
      <c r="E573" s="206" t="s">
        <v>709</v>
      </c>
      <c r="F573" s="206" t="s">
        <v>716</v>
      </c>
      <c r="G573" s="206" t="s">
        <v>1449</v>
      </c>
      <c r="H573" s="206"/>
      <c r="I573" s="215"/>
      <c r="J573" s="208"/>
    </row>
    <row r="574" spans="1:10" ht="12" customHeight="1" x14ac:dyDescent="0.3">
      <c r="A574" s="214" t="s">
        <v>1453</v>
      </c>
      <c r="B574" s="206" t="s">
        <v>487</v>
      </c>
      <c r="C574" s="206" t="s">
        <v>1454</v>
      </c>
      <c r="D574" s="277">
        <v>480.39</v>
      </c>
      <c r="E574" s="206" t="s">
        <v>708</v>
      </c>
      <c r="F574" s="206" t="s">
        <v>716</v>
      </c>
      <c r="G574" s="206" t="s">
        <v>758</v>
      </c>
      <c r="H574" s="206"/>
      <c r="I574" s="215" t="s">
        <v>1455</v>
      </c>
      <c r="J574" s="208"/>
    </row>
    <row r="575" spans="1:10" ht="12" customHeight="1" x14ac:dyDescent="0.3">
      <c r="A575" s="214" t="s">
        <v>1453</v>
      </c>
      <c r="B575" s="206" t="s">
        <v>530</v>
      </c>
      <c r="C575" s="206" t="s">
        <v>1456</v>
      </c>
      <c r="D575" s="277">
        <v>531.37</v>
      </c>
      <c r="E575" s="206" t="s">
        <v>709</v>
      </c>
      <c r="F575" s="206" t="s">
        <v>716</v>
      </c>
      <c r="G575" s="206" t="s">
        <v>758</v>
      </c>
      <c r="H575" s="206"/>
      <c r="I575" s="215" t="s">
        <v>1455</v>
      </c>
      <c r="J575" s="208"/>
    </row>
    <row r="576" spans="1:10" ht="12" customHeight="1" x14ac:dyDescent="0.3">
      <c r="A576" s="214" t="s">
        <v>1457</v>
      </c>
      <c r="B576" s="206" t="s">
        <v>485</v>
      </c>
      <c r="C576" s="206" t="s">
        <v>1458</v>
      </c>
      <c r="D576" s="277">
        <v>84.98</v>
      </c>
      <c r="E576" s="206" t="s">
        <v>709</v>
      </c>
      <c r="F576" s="206" t="s">
        <v>716</v>
      </c>
      <c r="G576" s="206" t="s">
        <v>748</v>
      </c>
      <c r="H576" s="206"/>
      <c r="I576" s="215" t="s">
        <v>726</v>
      </c>
      <c r="J576" s="208"/>
    </row>
    <row r="577" spans="1:10" ht="12" customHeight="1" x14ac:dyDescent="0.3">
      <c r="A577" s="214" t="s">
        <v>1457</v>
      </c>
      <c r="B577" s="206" t="s">
        <v>1055</v>
      </c>
      <c r="C577" s="206" t="s">
        <v>1459</v>
      </c>
      <c r="D577" s="277">
        <v>379.56</v>
      </c>
      <c r="E577" s="206" t="s">
        <v>709</v>
      </c>
      <c r="F577" s="206" t="s">
        <v>716</v>
      </c>
      <c r="G577" s="206" t="s">
        <v>748</v>
      </c>
      <c r="H577" s="206"/>
      <c r="I577" s="215" t="s">
        <v>726</v>
      </c>
      <c r="J577" s="208"/>
    </row>
    <row r="578" spans="1:10" ht="12" customHeight="1" x14ac:dyDescent="0.3">
      <c r="A578" s="214" t="s">
        <v>1460</v>
      </c>
      <c r="B578" s="206" t="s">
        <v>1461</v>
      </c>
      <c r="C578" s="206" t="s">
        <v>1462</v>
      </c>
      <c r="D578" s="277">
        <v>1018.57</v>
      </c>
      <c r="E578" s="206" t="s">
        <v>708</v>
      </c>
      <c r="F578" s="206" t="s">
        <v>714</v>
      </c>
      <c r="G578" s="206" t="s">
        <v>1463</v>
      </c>
      <c r="H578" s="206"/>
      <c r="I578" s="215" t="s">
        <v>726</v>
      </c>
      <c r="J578" s="208"/>
    </row>
    <row r="579" spans="1:10" ht="12" customHeight="1" x14ac:dyDescent="0.3">
      <c r="A579" s="214" t="s">
        <v>1460</v>
      </c>
      <c r="B579" s="206" t="s">
        <v>1464</v>
      </c>
      <c r="C579" s="206" t="s">
        <v>1465</v>
      </c>
      <c r="D579" s="277">
        <v>1245.1600000000001</v>
      </c>
      <c r="E579" s="206" t="s">
        <v>708</v>
      </c>
      <c r="F579" s="206" t="s">
        <v>714</v>
      </c>
      <c r="G579" s="206" t="s">
        <v>1463</v>
      </c>
      <c r="H579" s="206"/>
      <c r="I579" s="215" t="s">
        <v>726</v>
      </c>
      <c r="J579" s="208"/>
    </row>
    <row r="580" spans="1:10" ht="12" customHeight="1" x14ac:dyDescent="0.3">
      <c r="A580" s="214" t="s">
        <v>1460</v>
      </c>
      <c r="B580" s="206" t="s">
        <v>1466</v>
      </c>
      <c r="C580" s="206" t="s">
        <v>1467</v>
      </c>
      <c r="D580" s="277">
        <v>1109.2</v>
      </c>
      <c r="E580" s="206" t="s">
        <v>708</v>
      </c>
      <c r="F580" s="206" t="s">
        <v>714</v>
      </c>
      <c r="G580" s="206" t="s">
        <v>1463</v>
      </c>
      <c r="H580" s="206"/>
      <c r="I580" s="215" t="s">
        <v>726</v>
      </c>
      <c r="J580" s="208"/>
    </row>
    <row r="581" spans="1:10" ht="12" customHeight="1" x14ac:dyDescent="0.3">
      <c r="A581" s="214" t="s">
        <v>1460</v>
      </c>
      <c r="B581" s="206" t="s">
        <v>1468</v>
      </c>
      <c r="C581" s="206" t="s">
        <v>1469</v>
      </c>
      <c r="D581" s="277">
        <v>1335.81</v>
      </c>
      <c r="E581" s="206" t="s">
        <v>708</v>
      </c>
      <c r="F581" s="206" t="s">
        <v>714</v>
      </c>
      <c r="G581" s="206" t="s">
        <v>1463</v>
      </c>
      <c r="H581" s="206"/>
      <c r="I581" s="215" t="s">
        <v>726</v>
      </c>
      <c r="J581" s="208"/>
    </row>
    <row r="582" spans="1:10" ht="12" customHeight="1" x14ac:dyDescent="0.3">
      <c r="A582" s="214" t="s">
        <v>1470</v>
      </c>
      <c r="B582" s="206" t="s">
        <v>1471</v>
      </c>
      <c r="C582" s="206" t="s">
        <v>1472</v>
      </c>
      <c r="D582" s="277">
        <v>384.09</v>
      </c>
      <c r="E582" s="206" t="s">
        <v>709</v>
      </c>
      <c r="F582" s="206" t="s">
        <v>715</v>
      </c>
      <c r="G582" s="206" t="s">
        <v>748</v>
      </c>
      <c r="H582" s="206"/>
      <c r="I582" s="215" t="s">
        <v>1989</v>
      </c>
      <c r="J582" s="208"/>
    </row>
    <row r="583" spans="1:10" ht="12" customHeight="1" x14ac:dyDescent="0.3">
      <c r="A583" s="214" t="s">
        <v>1470</v>
      </c>
      <c r="B583" s="206" t="s">
        <v>508</v>
      </c>
      <c r="C583" s="206" t="s">
        <v>1473</v>
      </c>
      <c r="D583" s="277">
        <v>735.31</v>
      </c>
      <c r="E583" s="206" t="s">
        <v>709</v>
      </c>
      <c r="F583" s="206" t="s">
        <v>715</v>
      </c>
      <c r="G583" s="206" t="s">
        <v>748</v>
      </c>
      <c r="H583" s="206"/>
      <c r="I583" s="215" t="s">
        <v>1990</v>
      </c>
      <c r="J583" s="208"/>
    </row>
    <row r="584" spans="1:10" ht="12" customHeight="1" x14ac:dyDescent="0.3">
      <c r="A584" s="214" t="s">
        <v>1470</v>
      </c>
      <c r="B584" s="206" t="s">
        <v>487</v>
      </c>
      <c r="C584" s="206" t="s">
        <v>1474</v>
      </c>
      <c r="D584" s="277">
        <v>565.36</v>
      </c>
      <c r="E584" s="206" t="s">
        <v>709</v>
      </c>
      <c r="F584" s="206" t="s">
        <v>715</v>
      </c>
      <c r="G584" s="206" t="s">
        <v>758</v>
      </c>
      <c r="H584" s="206"/>
      <c r="I584" s="215" t="s">
        <v>1455</v>
      </c>
      <c r="J584" s="208"/>
    </row>
    <row r="585" spans="1:10" ht="12" customHeight="1" x14ac:dyDescent="0.3">
      <c r="A585" s="214" t="s">
        <v>1470</v>
      </c>
      <c r="B585" s="206" t="s">
        <v>1475</v>
      </c>
      <c r="C585" s="206" t="s">
        <v>1476</v>
      </c>
      <c r="D585" s="277">
        <v>180.15</v>
      </c>
      <c r="E585" s="206" t="s">
        <v>708</v>
      </c>
      <c r="F585" s="206" t="s">
        <v>715</v>
      </c>
      <c r="G585" s="206" t="s">
        <v>748</v>
      </c>
      <c r="H585" s="206"/>
      <c r="I585" s="215" t="s">
        <v>1981</v>
      </c>
      <c r="J585" s="208"/>
    </row>
    <row r="586" spans="1:10" ht="12" customHeight="1" x14ac:dyDescent="0.3">
      <c r="A586" s="214" t="s">
        <v>1477</v>
      </c>
      <c r="B586" s="206" t="s">
        <v>487</v>
      </c>
      <c r="C586" s="206" t="s">
        <v>1478</v>
      </c>
      <c r="D586" s="277">
        <v>701.32</v>
      </c>
      <c r="E586" s="206"/>
      <c r="F586" s="206" t="s">
        <v>715</v>
      </c>
      <c r="G586" s="206" t="s">
        <v>758</v>
      </c>
      <c r="H586" s="206"/>
      <c r="I586" s="215" t="s">
        <v>1455</v>
      </c>
      <c r="J586" s="208"/>
    </row>
    <row r="587" spans="1:10" ht="12" customHeight="1" x14ac:dyDescent="0.3">
      <c r="A587" s="214" t="s">
        <v>1479</v>
      </c>
      <c r="B587" s="206" t="s">
        <v>1480</v>
      </c>
      <c r="C587" s="206" t="s">
        <v>1481</v>
      </c>
      <c r="D587" s="277">
        <v>501.95</v>
      </c>
      <c r="E587" s="206" t="s">
        <v>709</v>
      </c>
      <c r="F587" s="206" t="s">
        <v>716</v>
      </c>
      <c r="G587" s="206" t="s">
        <v>812</v>
      </c>
      <c r="H587" s="206"/>
      <c r="I587" s="215"/>
      <c r="J587" s="208"/>
    </row>
    <row r="588" spans="1:10" ht="12" customHeight="1" x14ac:dyDescent="0.3">
      <c r="A588" s="214" t="s">
        <v>1479</v>
      </c>
      <c r="B588" s="206" t="s">
        <v>836</v>
      </c>
      <c r="C588" s="206" t="s">
        <v>1482</v>
      </c>
      <c r="D588" s="277">
        <v>329.7</v>
      </c>
      <c r="E588" s="206" t="s">
        <v>709</v>
      </c>
      <c r="F588" s="206" t="s">
        <v>716</v>
      </c>
      <c r="G588" s="206" t="s">
        <v>812</v>
      </c>
      <c r="H588" s="206"/>
      <c r="I588" s="215"/>
      <c r="J588" s="208"/>
    </row>
    <row r="589" spans="1:10" ht="12" customHeight="1" x14ac:dyDescent="0.3">
      <c r="A589" s="214" t="s">
        <v>1479</v>
      </c>
      <c r="B589" s="206" t="s">
        <v>1483</v>
      </c>
      <c r="C589" s="206" t="s">
        <v>1484</v>
      </c>
      <c r="D589" s="277">
        <v>633.04</v>
      </c>
      <c r="E589" s="206" t="s">
        <v>709</v>
      </c>
      <c r="F589" s="206" t="s">
        <v>716</v>
      </c>
      <c r="G589" s="206" t="s">
        <v>812</v>
      </c>
      <c r="H589" s="206"/>
      <c r="I589" s="215"/>
      <c r="J589" s="208"/>
    </row>
    <row r="590" spans="1:10" ht="12" customHeight="1" x14ac:dyDescent="0.3">
      <c r="A590" s="214" t="s">
        <v>1485</v>
      </c>
      <c r="B590" s="206" t="s">
        <v>1486</v>
      </c>
      <c r="C590" s="206" t="s">
        <v>1487</v>
      </c>
      <c r="D590" s="277">
        <v>621.9</v>
      </c>
      <c r="E590" s="206" t="s">
        <v>709</v>
      </c>
      <c r="F590" s="206" t="s">
        <v>714</v>
      </c>
      <c r="G590" s="206" t="s">
        <v>758</v>
      </c>
      <c r="H590" s="206"/>
      <c r="I590" s="215" t="s">
        <v>1488</v>
      </c>
      <c r="J590" s="208"/>
    </row>
    <row r="591" spans="1:10" ht="12" customHeight="1" x14ac:dyDescent="0.3">
      <c r="A591" s="214" t="s">
        <v>1489</v>
      </c>
      <c r="B591" s="206" t="s">
        <v>483</v>
      </c>
      <c r="C591" s="206" t="s">
        <v>1490</v>
      </c>
      <c r="D591" s="277">
        <v>198.27</v>
      </c>
      <c r="E591" s="206" t="s">
        <v>709</v>
      </c>
      <c r="F591" s="206" t="s">
        <v>714</v>
      </c>
      <c r="G591" s="206" t="s">
        <v>748</v>
      </c>
      <c r="H591" s="206"/>
      <c r="I591" s="215" t="s">
        <v>726</v>
      </c>
      <c r="J591" s="208"/>
    </row>
    <row r="592" spans="1:10" ht="12" customHeight="1" x14ac:dyDescent="0.3">
      <c r="A592" s="214" t="s">
        <v>1489</v>
      </c>
      <c r="B592" s="206" t="s">
        <v>1057</v>
      </c>
      <c r="C592" s="206" t="s">
        <v>1491</v>
      </c>
      <c r="D592" s="277">
        <v>716.63</v>
      </c>
      <c r="E592" s="206" t="s">
        <v>709</v>
      </c>
      <c r="F592" s="206" t="s">
        <v>714</v>
      </c>
      <c r="G592" s="206" t="s">
        <v>758</v>
      </c>
      <c r="H592" s="206"/>
      <c r="I592" s="215" t="s">
        <v>1455</v>
      </c>
      <c r="J592" s="208"/>
    </row>
    <row r="593" spans="1:10" ht="12" customHeight="1" x14ac:dyDescent="0.3">
      <c r="A593" s="214" t="s">
        <v>1492</v>
      </c>
      <c r="B593" s="206" t="s">
        <v>483</v>
      </c>
      <c r="C593" s="206" t="s">
        <v>1493</v>
      </c>
      <c r="D593" s="277">
        <v>264</v>
      </c>
      <c r="E593" s="206" t="s">
        <v>709</v>
      </c>
      <c r="F593" s="206" t="s">
        <v>714</v>
      </c>
      <c r="G593" s="206" t="s">
        <v>748</v>
      </c>
      <c r="H593" s="206"/>
      <c r="I593" s="215"/>
      <c r="J593" s="208"/>
    </row>
    <row r="594" spans="1:10" ht="12" customHeight="1" x14ac:dyDescent="0.3">
      <c r="A594" s="214" t="s">
        <v>1492</v>
      </c>
      <c r="B594" s="206" t="s">
        <v>513</v>
      </c>
      <c r="C594" s="206" t="s">
        <v>1494</v>
      </c>
      <c r="D594" s="277">
        <v>768.9</v>
      </c>
      <c r="E594" s="206" t="s">
        <v>709</v>
      </c>
      <c r="F594" s="206" t="s">
        <v>714</v>
      </c>
      <c r="G594" s="206" t="s">
        <v>748</v>
      </c>
      <c r="H594" s="206"/>
      <c r="I594" s="215" t="s">
        <v>1982</v>
      </c>
      <c r="J594" s="208"/>
    </row>
    <row r="595" spans="1:10" ht="12" customHeight="1" x14ac:dyDescent="0.3">
      <c r="A595" s="214" t="s">
        <v>1492</v>
      </c>
      <c r="B595" s="206" t="s">
        <v>530</v>
      </c>
      <c r="C595" s="206" t="s">
        <v>1495</v>
      </c>
      <c r="D595" s="277">
        <v>878.9</v>
      </c>
      <c r="E595" s="206" t="s">
        <v>709</v>
      </c>
      <c r="F595" s="206" t="s">
        <v>714</v>
      </c>
      <c r="G595" s="206" t="s">
        <v>748</v>
      </c>
      <c r="H595" s="206"/>
      <c r="I595" s="215" t="s">
        <v>1982</v>
      </c>
      <c r="J595" s="208"/>
    </row>
    <row r="596" spans="1:10" ht="12" customHeight="1" x14ac:dyDescent="0.3">
      <c r="A596" s="214" t="s">
        <v>1496</v>
      </c>
      <c r="B596" s="206" t="s">
        <v>1497</v>
      </c>
      <c r="C596" s="206" t="s">
        <v>1498</v>
      </c>
      <c r="D596" s="277">
        <v>286</v>
      </c>
      <c r="E596" s="206" t="s">
        <v>709</v>
      </c>
      <c r="F596" s="206" t="s">
        <v>714</v>
      </c>
      <c r="G596" s="206" t="s">
        <v>748</v>
      </c>
      <c r="H596" s="206"/>
      <c r="I596" s="215" t="s">
        <v>726</v>
      </c>
      <c r="J596" s="208"/>
    </row>
    <row r="597" spans="1:10" ht="12" customHeight="1" x14ac:dyDescent="0.3">
      <c r="A597" s="214" t="s">
        <v>1499</v>
      </c>
      <c r="B597" s="206" t="s">
        <v>1500</v>
      </c>
      <c r="C597" s="206" t="s">
        <v>1501</v>
      </c>
      <c r="D597" s="277">
        <v>768.9</v>
      </c>
      <c r="E597" s="206" t="s">
        <v>709</v>
      </c>
      <c r="F597" s="206" t="s">
        <v>714</v>
      </c>
      <c r="G597" s="206" t="s">
        <v>1502</v>
      </c>
      <c r="H597" s="206"/>
      <c r="I597" s="215" t="s">
        <v>1983</v>
      </c>
      <c r="J597" s="208"/>
    </row>
    <row r="598" spans="1:10" ht="12" customHeight="1" x14ac:dyDescent="0.3">
      <c r="A598" s="214" t="s">
        <v>1496</v>
      </c>
      <c r="B598" s="206" t="s">
        <v>1503</v>
      </c>
      <c r="C598" s="206" t="s">
        <v>1504</v>
      </c>
      <c r="D598" s="277">
        <v>878.9</v>
      </c>
      <c r="E598" s="206" t="s">
        <v>709</v>
      </c>
      <c r="F598" s="206" t="s">
        <v>714</v>
      </c>
      <c r="G598" s="206" t="s">
        <v>1502</v>
      </c>
      <c r="H598" s="206"/>
      <c r="I598" s="215" t="s">
        <v>1983</v>
      </c>
      <c r="J598" s="208"/>
    </row>
    <row r="599" spans="1:10" ht="12" customHeight="1" x14ac:dyDescent="0.3">
      <c r="A599" s="214" t="s">
        <v>1505</v>
      </c>
      <c r="B599" s="206" t="s">
        <v>513</v>
      </c>
      <c r="C599" s="206" t="s">
        <v>1506</v>
      </c>
      <c r="D599" s="277">
        <v>395.41</v>
      </c>
      <c r="E599" s="206" t="s">
        <v>708</v>
      </c>
      <c r="F599" s="206" t="s">
        <v>806</v>
      </c>
      <c r="G599" s="206" t="s">
        <v>775</v>
      </c>
      <c r="H599" s="206"/>
      <c r="I599" s="215"/>
      <c r="J599" s="208"/>
    </row>
    <row r="600" spans="1:10" ht="12" customHeight="1" thickBot="1" x14ac:dyDescent="0.35">
      <c r="A600" s="217" t="s">
        <v>1505</v>
      </c>
      <c r="B600" s="210" t="s">
        <v>513</v>
      </c>
      <c r="C600" s="210" t="s">
        <v>1507</v>
      </c>
      <c r="D600" s="280">
        <v>452.07</v>
      </c>
      <c r="E600" s="210" t="s">
        <v>708</v>
      </c>
      <c r="F600" s="210" t="s">
        <v>806</v>
      </c>
      <c r="G600" s="210" t="s">
        <v>1302</v>
      </c>
      <c r="H600" s="210"/>
      <c r="I600" s="218"/>
      <c r="J600" s="208"/>
    </row>
    <row r="601" spans="1:10" s="95" customFormat="1" ht="14.4" customHeight="1" thickBot="1" x14ac:dyDescent="0.35">
      <c r="A601" s="265" t="s">
        <v>1973</v>
      </c>
      <c r="B601" s="266"/>
      <c r="C601" s="266"/>
      <c r="D601" s="266"/>
      <c r="E601" s="266"/>
      <c r="F601" s="266"/>
      <c r="G601" s="266"/>
      <c r="H601" s="266"/>
      <c r="I601" s="267"/>
    </row>
    <row r="602" spans="1:10" s="200" customFormat="1" ht="12" customHeight="1" x14ac:dyDescent="0.3">
      <c r="A602" s="212" t="s">
        <v>437</v>
      </c>
      <c r="B602" s="201" t="s">
        <v>5</v>
      </c>
      <c r="C602" s="201" t="s">
        <v>712</v>
      </c>
      <c r="D602" s="202" t="s">
        <v>436</v>
      </c>
      <c r="E602" s="205" t="s">
        <v>711</v>
      </c>
      <c r="F602" s="205" t="s">
        <v>719</v>
      </c>
      <c r="G602" s="205" t="s">
        <v>720</v>
      </c>
      <c r="H602" s="205" t="s">
        <v>721</v>
      </c>
      <c r="I602" s="213" t="s">
        <v>725</v>
      </c>
    </row>
    <row r="603" spans="1:10" ht="12" customHeight="1" x14ac:dyDescent="0.3">
      <c r="A603" s="214" t="s">
        <v>1508</v>
      </c>
      <c r="B603" s="206" t="s">
        <v>1509</v>
      </c>
      <c r="C603" s="206" t="s">
        <v>1510</v>
      </c>
      <c r="D603" s="277">
        <v>500.47</v>
      </c>
      <c r="E603" s="206" t="s">
        <v>709</v>
      </c>
      <c r="F603" s="206" t="s">
        <v>806</v>
      </c>
      <c r="G603" s="206" t="s">
        <v>1511</v>
      </c>
      <c r="H603" s="206"/>
      <c r="I603" s="215"/>
      <c r="J603" s="208"/>
    </row>
    <row r="604" spans="1:10" ht="12" customHeight="1" thickBot="1" x14ac:dyDescent="0.35">
      <c r="A604" s="217" t="s">
        <v>1512</v>
      </c>
      <c r="B604" s="210" t="s">
        <v>1509</v>
      </c>
      <c r="C604" s="210" t="s">
        <v>1513</v>
      </c>
      <c r="D604" s="280">
        <v>541.03</v>
      </c>
      <c r="E604" s="210" t="s">
        <v>709</v>
      </c>
      <c r="F604" s="210" t="s">
        <v>806</v>
      </c>
      <c r="G604" s="210" t="s">
        <v>1511</v>
      </c>
      <c r="H604" s="210"/>
      <c r="I604" s="218"/>
      <c r="J604" s="208"/>
    </row>
    <row r="605" spans="1:10" s="95" customFormat="1" ht="14.4" customHeight="1" thickBot="1" x14ac:dyDescent="0.35">
      <c r="A605" s="265" t="s">
        <v>1974</v>
      </c>
      <c r="B605" s="266"/>
      <c r="C605" s="266"/>
      <c r="D605" s="266"/>
      <c r="E605" s="266"/>
      <c r="F605" s="266"/>
      <c r="G605" s="266"/>
      <c r="H605" s="266"/>
      <c r="I605" s="267"/>
    </row>
    <row r="606" spans="1:10" s="200" customFormat="1" ht="12" customHeight="1" x14ac:dyDescent="0.3">
      <c r="A606" s="212" t="s">
        <v>437</v>
      </c>
      <c r="B606" s="201" t="s">
        <v>5</v>
      </c>
      <c r="C606" s="201" t="s">
        <v>712</v>
      </c>
      <c r="D606" s="202" t="s">
        <v>436</v>
      </c>
      <c r="E606" s="205" t="s">
        <v>711</v>
      </c>
      <c r="F606" s="205" t="s">
        <v>719</v>
      </c>
      <c r="G606" s="205" t="s">
        <v>720</v>
      </c>
      <c r="H606" s="205" t="s">
        <v>721</v>
      </c>
      <c r="I606" s="213" t="s">
        <v>725</v>
      </c>
    </row>
    <row r="607" spans="1:10" ht="12" x14ac:dyDescent="0.3">
      <c r="A607" s="214" t="s">
        <v>941</v>
      </c>
      <c r="B607" s="206" t="s">
        <v>942</v>
      </c>
      <c r="C607" s="206" t="s">
        <v>943</v>
      </c>
      <c r="D607" s="277">
        <v>1267.1600000000001</v>
      </c>
      <c r="E607" s="206" t="s">
        <v>708</v>
      </c>
      <c r="F607" s="206" t="s">
        <v>713</v>
      </c>
      <c r="G607" s="206" t="s">
        <v>770</v>
      </c>
      <c r="H607" s="206" t="s">
        <v>722</v>
      </c>
      <c r="I607" s="215"/>
      <c r="J607" s="208"/>
    </row>
    <row r="608" spans="1:10" ht="12" x14ac:dyDescent="0.3">
      <c r="A608" s="214" t="s">
        <v>941</v>
      </c>
      <c r="B608" s="206" t="s">
        <v>942</v>
      </c>
      <c r="C608" s="206" t="s">
        <v>944</v>
      </c>
      <c r="D608" s="277">
        <v>1378.2</v>
      </c>
      <c r="E608" s="206" t="s">
        <v>708</v>
      </c>
      <c r="F608" s="206" t="s">
        <v>713</v>
      </c>
      <c r="G608" s="206" t="s">
        <v>791</v>
      </c>
      <c r="H608" s="206" t="s">
        <v>722</v>
      </c>
      <c r="I608" s="215"/>
      <c r="J608" s="208"/>
    </row>
    <row r="609" spans="1:10" ht="12" x14ac:dyDescent="0.3">
      <c r="A609" s="214" t="s">
        <v>941</v>
      </c>
      <c r="B609" s="206" t="s">
        <v>942</v>
      </c>
      <c r="C609" s="206" t="s">
        <v>945</v>
      </c>
      <c r="D609" s="277">
        <v>1588.48</v>
      </c>
      <c r="E609" s="206" t="s">
        <v>708</v>
      </c>
      <c r="F609" s="206" t="s">
        <v>713</v>
      </c>
      <c r="G609" s="206" t="s">
        <v>769</v>
      </c>
      <c r="H609" s="206" t="s">
        <v>722</v>
      </c>
      <c r="I609" s="215"/>
      <c r="J609" s="208"/>
    </row>
    <row r="610" spans="1:10" ht="12" x14ac:dyDescent="0.3">
      <c r="A610" s="214" t="s">
        <v>941</v>
      </c>
      <c r="B610" s="206" t="s">
        <v>946</v>
      </c>
      <c r="C610" s="206" t="s">
        <v>947</v>
      </c>
      <c r="D610" s="277">
        <v>1817.16</v>
      </c>
      <c r="E610" s="206" t="s">
        <v>708</v>
      </c>
      <c r="F610" s="206" t="s">
        <v>713</v>
      </c>
      <c r="G610" s="206" t="s">
        <v>770</v>
      </c>
      <c r="H610" s="206" t="s">
        <v>723</v>
      </c>
      <c r="I610" s="215"/>
      <c r="J610" s="208"/>
    </row>
    <row r="611" spans="1:10" ht="12" x14ac:dyDescent="0.3">
      <c r="A611" s="214" t="s">
        <v>941</v>
      </c>
      <c r="B611" s="206" t="s">
        <v>946</v>
      </c>
      <c r="C611" s="206" t="s">
        <v>948</v>
      </c>
      <c r="D611" s="277">
        <v>1928.2</v>
      </c>
      <c r="E611" s="206" t="s">
        <v>708</v>
      </c>
      <c r="F611" s="206" t="s">
        <v>713</v>
      </c>
      <c r="G611" s="206" t="s">
        <v>791</v>
      </c>
      <c r="H611" s="206" t="s">
        <v>723</v>
      </c>
      <c r="I611" s="215"/>
      <c r="J611" s="208"/>
    </row>
    <row r="612" spans="1:10" ht="12" x14ac:dyDescent="0.3">
      <c r="A612" s="214" t="s">
        <v>941</v>
      </c>
      <c r="B612" s="206" t="s">
        <v>946</v>
      </c>
      <c r="C612" s="206" t="s">
        <v>949</v>
      </c>
      <c r="D612" s="277">
        <v>2138.52</v>
      </c>
      <c r="E612" s="206" t="s">
        <v>708</v>
      </c>
      <c r="F612" s="206" t="s">
        <v>713</v>
      </c>
      <c r="G612" s="206" t="s">
        <v>769</v>
      </c>
      <c r="H612" s="206" t="s">
        <v>723</v>
      </c>
      <c r="I612" s="215"/>
      <c r="J612" s="208"/>
    </row>
    <row r="613" spans="1:10" ht="12" x14ac:dyDescent="0.3">
      <c r="A613" s="214" t="s">
        <v>941</v>
      </c>
      <c r="B613" s="206" t="s">
        <v>950</v>
      </c>
      <c r="C613" s="206" t="s">
        <v>951</v>
      </c>
      <c r="D613" s="277">
        <v>1432.16</v>
      </c>
      <c r="E613" s="206" t="s">
        <v>708</v>
      </c>
      <c r="F613" s="206" t="s">
        <v>713</v>
      </c>
      <c r="G613" s="206" t="s">
        <v>770</v>
      </c>
      <c r="H613" s="206" t="s">
        <v>722</v>
      </c>
      <c r="I613" s="215"/>
      <c r="J613" s="208"/>
    </row>
    <row r="614" spans="1:10" ht="12" x14ac:dyDescent="0.3">
      <c r="A614" s="214" t="s">
        <v>941</v>
      </c>
      <c r="B614" s="206" t="s">
        <v>950</v>
      </c>
      <c r="C614" s="206" t="s">
        <v>952</v>
      </c>
      <c r="D614" s="277">
        <v>1543.2</v>
      </c>
      <c r="E614" s="206" t="s">
        <v>708</v>
      </c>
      <c r="F614" s="206" t="s">
        <v>713</v>
      </c>
      <c r="G614" s="206" t="s">
        <v>791</v>
      </c>
      <c r="H614" s="206" t="s">
        <v>722</v>
      </c>
      <c r="I614" s="215"/>
      <c r="J614" s="208"/>
    </row>
    <row r="615" spans="1:10" ht="12" x14ac:dyDescent="0.3">
      <c r="A615" s="214" t="s">
        <v>941</v>
      </c>
      <c r="B615" s="206" t="s">
        <v>950</v>
      </c>
      <c r="C615" s="206" t="s">
        <v>953</v>
      </c>
      <c r="D615" s="277">
        <v>1753.48</v>
      </c>
      <c r="E615" s="206" t="s">
        <v>708</v>
      </c>
      <c r="F615" s="206" t="s">
        <v>713</v>
      </c>
      <c r="G615" s="206" t="s">
        <v>769</v>
      </c>
      <c r="H615" s="206" t="s">
        <v>722</v>
      </c>
      <c r="I615" s="215"/>
      <c r="J615" s="208"/>
    </row>
    <row r="616" spans="1:10" ht="12" x14ac:dyDescent="0.3">
      <c r="A616" s="214" t="s">
        <v>941</v>
      </c>
      <c r="B616" s="206" t="s">
        <v>954</v>
      </c>
      <c r="C616" s="206" t="s">
        <v>955</v>
      </c>
      <c r="D616" s="277">
        <v>1982.16</v>
      </c>
      <c r="E616" s="206" t="s">
        <v>708</v>
      </c>
      <c r="F616" s="206" t="s">
        <v>713</v>
      </c>
      <c r="G616" s="206" t="s">
        <v>770</v>
      </c>
      <c r="H616" s="206" t="s">
        <v>723</v>
      </c>
      <c r="I616" s="215"/>
      <c r="J616" s="208"/>
    </row>
    <row r="617" spans="1:10" ht="12" x14ac:dyDescent="0.3">
      <c r="A617" s="214" t="s">
        <v>941</v>
      </c>
      <c r="B617" s="206" t="s">
        <v>954</v>
      </c>
      <c r="C617" s="206" t="s">
        <v>956</v>
      </c>
      <c r="D617" s="277">
        <v>2093.1999999999998</v>
      </c>
      <c r="E617" s="206" t="s">
        <v>708</v>
      </c>
      <c r="F617" s="206" t="s">
        <v>713</v>
      </c>
      <c r="G617" s="206" t="s">
        <v>791</v>
      </c>
      <c r="H617" s="206" t="s">
        <v>723</v>
      </c>
      <c r="I617" s="215"/>
      <c r="J617" s="208"/>
    </row>
    <row r="618" spans="1:10" ht="12" x14ac:dyDescent="0.3">
      <c r="A618" s="214" t="s">
        <v>941</v>
      </c>
      <c r="B618" s="206" t="s">
        <v>954</v>
      </c>
      <c r="C618" s="206" t="s">
        <v>957</v>
      </c>
      <c r="D618" s="277">
        <v>2303.4899999999998</v>
      </c>
      <c r="E618" s="206" t="s">
        <v>708</v>
      </c>
      <c r="F618" s="206" t="s">
        <v>713</v>
      </c>
      <c r="G618" s="206" t="s">
        <v>769</v>
      </c>
      <c r="H618" s="206" t="s">
        <v>723</v>
      </c>
      <c r="I618" s="215"/>
      <c r="J618" s="208"/>
    </row>
    <row r="619" spans="1:10" ht="12" customHeight="1" x14ac:dyDescent="0.3">
      <c r="A619" s="214" t="s">
        <v>1514</v>
      </c>
      <c r="B619" s="206" t="s">
        <v>513</v>
      </c>
      <c r="C619" s="206" t="s">
        <v>1515</v>
      </c>
      <c r="D619" s="277">
        <v>548.9</v>
      </c>
      <c r="E619" s="206" t="s">
        <v>708</v>
      </c>
      <c r="F619" s="206" t="s">
        <v>716</v>
      </c>
      <c r="G619" s="206" t="s">
        <v>934</v>
      </c>
      <c r="H619" s="206"/>
      <c r="I619" s="215" t="s">
        <v>1516</v>
      </c>
      <c r="J619" s="208"/>
    </row>
    <row r="620" spans="1:10" ht="12" customHeight="1" x14ac:dyDescent="0.3">
      <c r="A620" s="214" t="s">
        <v>1514</v>
      </c>
      <c r="B620" s="206" t="s">
        <v>530</v>
      </c>
      <c r="C620" s="206" t="s">
        <v>1517</v>
      </c>
      <c r="D620" s="277">
        <v>605.54</v>
      </c>
      <c r="E620" s="206" t="s">
        <v>708</v>
      </c>
      <c r="F620" s="206" t="s">
        <v>716</v>
      </c>
      <c r="G620" s="206" t="s">
        <v>934</v>
      </c>
      <c r="H620" s="206"/>
      <c r="I620" s="215" t="s">
        <v>1516</v>
      </c>
      <c r="J620" s="208"/>
    </row>
    <row r="621" spans="1:10" ht="12" customHeight="1" x14ac:dyDescent="0.3">
      <c r="A621" s="214" t="s">
        <v>1518</v>
      </c>
      <c r="B621" s="206" t="s">
        <v>513</v>
      </c>
      <c r="C621" s="206" t="s">
        <v>1519</v>
      </c>
      <c r="D621" s="277">
        <v>587.41</v>
      </c>
      <c r="E621" s="206" t="s">
        <v>709</v>
      </c>
      <c r="F621" s="206" t="s">
        <v>715</v>
      </c>
      <c r="G621" s="206" t="s">
        <v>1520</v>
      </c>
      <c r="H621" s="206"/>
      <c r="I621" s="215"/>
      <c r="J621" s="208"/>
    </row>
    <row r="622" spans="1:10" ht="12" customHeight="1" x14ac:dyDescent="0.3">
      <c r="A622" s="214" t="s">
        <v>1521</v>
      </c>
      <c r="B622" s="206" t="s">
        <v>1522</v>
      </c>
      <c r="C622" s="206" t="s">
        <v>1523</v>
      </c>
      <c r="D622" s="277">
        <v>950.59</v>
      </c>
      <c r="E622" s="206" t="s">
        <v>709</v>
      </c>
      <c r="F622" s="206" t="s">
        <v>714</v>
      </c>
      <c r="G622" s="206" t="s">
        <v>775</v>
      </c>
      <c r="H622" s="206"/>
      <c r="I622" s="215"/>
      <c r="J622" s="208"/>
    </row>
    <row r="623" spans="1:10" ht="12" customHeight="1" x14ac:dyDescent="0.3">
      <c r="A623" s="214" t="s">
        <v>1521</v>
      </c>
      <c r="B623" s="206" t="s">
        <v>1522</v>
      </c>
      <c r="C623" s="206" t="s">
        <v>1524</v>
      </c>
      <c r="D623" s="277">
        <v>1063.8900000000001</v>
      </c>
      <c r="E623" s="206" t="s">
        <v>709</v>
      </c>
      <c r="F623" s="206" t="s">
        <v>714</v>
      </c>
      <c r="G623" s="206" t="s">
        <v>1302</v>
      </c>
      <c r="H623" s="206"/>
      <c r="I623" s="215"/>
      <c r="J623" s="208"/>
    </row>
    <row r="624" spans="1:10" ht="12" customHeight="1" x14ac:dyDescent="0.3">
      <c r="A624" s="214" t="s">
        <v>1521</v>
      </c>
      <c r="B624" s="206" t="s">
        <v>1525</v>
      </c>
      <c r="C624" s="206" t="s">
        <v>1526</v>
      </c>
      <c r="D624" s="277">
        <v>1018.57</v>
      </c>
      <c r="E624" s="206" t="s">
        <v>709</v>
      </c>
      <c r="F624" s="206" t="s">
        <v>714</v>
      </c>
      <c r="G624" s="206" t="s">
        <v>775</v>
      </c>
      <c r="H624" s="206"/>
      <c r="I624" s="215"/>
      <c r="J624" s="208"/>
    </row>
    <row r="625" spans="1:10" ht="12" customHeight="1" x14ac:dyDescent="0.3">
      <c r="A625" s="214" t="s">
        <v>1521</v>
      </c>
      <c r="B625" s="206" t="s">
        <v>1525</v>
      </c>
      <c r="C625" s="206" t="s">
        <v>1527</v>
      </c>
      <c r="D625" s="277">
        <v>1131.8800000000001</v>
      </c>
      <c r="E625" s="206" t="s">
        <v>709</v>
      </c>
      <c r="F625" s="206" t="s">
        <v>714</v>
      </c>
      <c r="G625" s="206" t="s">
        <v>1302</v>
      </c>
      <c r="H625" s="206"/>
      <c r="I625" s="215"/>
      <c r="J625" s="208"/>
    </row>
    <row r="626" spans="1:10" ht="12" customHeight="1" x14ac:dyDescent="0.3">
      <c r="A626" s="214" t="s">
        <v>1528</v>
      </c>
      <c r="B626" s="206" t="s">
        <v>513</v>
      </c>
      <c r="C626" s="206" t="s">
        <v>1529</v>
      </c>
      <c r="D626" s="277">
        <v>950.59</v>
      </c>
      <c r="E626" s="206" t="s">
        <v>709</v>
      </c>
      <c r="F626" s="206" t="s">
        <v>714</v>
      </c>
      <c r="G626" s="206" t="s">
        <v>775</v>
      </c>
      <c r="H626" s="206"/>
      <c r="I626" s="215"/>
      <c r="J626" s="208"/>
    </row>
    <row r="627" spans="1:10" ht="12" customHeight="1" x14ac:dyDescent="0.3">
      <c r="A627" s="214" t="s">
        <v>1528</v>
      </c>
      <c r="B627" s="206" t="s">
        <v>513</v>
      </c>
      <c r="C627" s="206" t="s">
        <v>1530</v>
      </c>
      <c r="D627" s="277">
        <v>1063.8900000000001</v>
      </c>
      <c r="E627" s="206" t="s">
        <v>709</v>
      </c>
      <c r="F627" s="206" t="s">
        <v>714</v>
      </c>
      <c r="G627" s="206" t="s">
        <v>1302</v>
      </c>
      <c r="H627" s="206"/>
      <c r="I627" s="215"/>
      <c r="J627" s="208"/>
    </row>
    <row r="628" spans="1:10" ht="12" customHeight="1" x14ac:dyDescent="0.3">
      <c r="A628" s="214" t="s">
        <v>1528</v>
      </c>
      <c r="B628" s="206" t="s">
        <v>530</v>
      </c>
      <c r="C628" s="206" t="s">
        <v>1531</v>
      </c>
      <c r="D628" s="277">
        <v>1018.57</v>
      </c>
      <c r="E628" s="206" t="s">
        <v>709</v>
      </c>
      <c r="F628" s="206" t="s">
        <v>714</v>
      </c>
      <c r="G628" s="206" t="s">
        <v>775</v>
      </c>
      <c r="H628" s="206"/>
      <c r="I628" s="215"/>
      <c r="J628" s="208"/>
    </row>
    <row r="629" spans="1:10" ht="12" customHeight="1" x14ac:dyDescent="0.3">
      <c r="A629" s="214" t="s">
        <v>1528</v>
      </c>
      <c r="B629" s="206" t="s">
        <v>530</v>
      </c>
      <c r="C629" s="206" t="s">
        <v>1532</v>
      </c>
      <c r="D629" s="277">
        <v>1131.8800000000001</v>
      </c>
      <c r="E629" s="206" t="s">
        <v>709</v>
      </c>
      <c r="F629" s="206" t="s">
        <v>714</v>
      </c>
      <c r="G629" s="206" t="s">
        <v>1302</v>
      </c>
      <c r="H629" s="206"/>
      <c r="I629" s="215"/>
      <c r="J629" s="208"/>
    </row>
    <row r="630" spans="1:10" ht="12" customHeight="1" x14ac:dyDescent="0.3">
      <c r="A630" s="214" t="s">
        <v>1528</v>
      </c>
      <c r="B630" s="211" t="s">
        <v>1471</v>
      </c>
      <c r="C630" s="211" t="s">
        <v>1597</v>
      </c>
      <c r="D630" s="278">
        <v>395.41</v>
      </c>
      <c r="E630" s="211" t="s">
        <v>709</v>
      </c>
      <c r="F630" s="211" t="s">
        <v>714</v>
      </c>
      <c r="G630" s="206"/>
      <c r="H630" s="206"/>
      <c r="I630" s="215" t="s">
        <v>1997</v>
      </c>
      <c r="J630" s="208"/>
    </row>
    <row r="631" spans="1:10" ht="12" customHeight="1" x14ac:dyDescent="0.3">
      <c r="A631" s="214" t="s">
        <v>1528</v>
      </c>
      <c r="B631" s="211" t="s">
        <v>508</v>
      </c>
      <c r="C631" s="211" t="s">
        <v>1598</v>
      </c>
      <c r="D631" s="278">
        <v>735.31</v>
      </c>
      <c r="E631" s="211" t="s">
        <v>709</v>
      </c>
      <c r="F631" s="211" t="s">
        <v>714</v>
      </c>
      <c r="G631" s="206"/>
      <c r="H631" s="206"/>
      <c r="I631" s="215" t="s">
        <v>1997</v>
      </c>
      <c r="J631" s="208"/>
    </row>
    <row r="632" spans="1:10" ht="12" customHeight="1" x14ac:dyDescent="0.3">
      <c r="A632" s="214" t="s">
        <v>1533</v>
      </c>
      <c r="B632" s="206" t="s">
        <v>483</v>
      </c>
      <c r="C632" s="206" t="s">
        <v>1534</v>
      </c>
      <c r="D632" s="277">
        <v>387.49</v>
      </c>
      <c r="E632" s="206" t="s">
        <v>709</v>
      </c>
      <c r="F632" s="206" t="s">
        <v>714</v>
      </c>
      <c r="G632" s="206" t="s">
        <v>748</v>
      </c>
      <c r="H632" s="206"/>
      <c r="I632" s="215" t="s">
        <v>726</v>
      </c>
      <c r="J632" s="208"/>
    </row>
    <row r="633" spans="1:10" ht="12" customHeight="1" x14ac:dyDescent="0.3">
      <c r="A633" s="214" t="s">
        <v>1533</v>
      </c>
      <c r="B633" s="206" t="s">
        <v>508</v>
      </c>
      <c r="C633" s="206" t="s">
        <v>1535</v>
      </c>
      <c r="D633" s="277">
        <v>700.19</v>
      </c>
      <c r="E633" s="206" t="s">
        <v>709</v>
      </c>
      <c r="F633" s="206" t="s">
        <v>714</v>
      </c>
      <c r="G633" s="206" t="s">
        <v>748</v>
      </c>
      <c r="H633" s="206"/>
      <c r="I633" s="215" t="s">
        <v>726</v>
      </c>
      <c r="J633" s="208"/>
    </row>
    <row r="634" spans="1:10" ht="12" customHeight="1" x14ac:dyDescent="0.3">
      <c r="A634" s="214" t="s">
        <v>1533</v>
      </c>
      <c r="B634" s="206" t="s">
        <v>513</v>
      </c>
      <c r="C634" s="206" t="s">
        <v>1536</v>
      </c>
      <c r="D634" s="277">
        <v>848.62</v>
      </c>
      <c r="E634" s="206" t="s">
        <v>709</v>
      </c>
      <c r="F634" s="206" t="s">
        <v>714</v>
      </c>
      <c r="G634" s="206" t="s">
        <v>770</v>
      </c>
      <c r="H634" s="206"/>
      <c r="I634" s="215" t="s">
        <v>1537</v>
      </c>
      <c r="J634" s="208"/>
    </row>
    <row r="635" spans="1:10" ht="12" customHeight="1" x14ac:dyDescent="0.3">
      <c r="A635" s="214" t="s">
        <v>1538</v>
      </c>
      <c r="B635" s="206" t="s">
        <v>1539</v>
      </c>
      <c r="C635" s="206" t="s">
        <v>1540</v>
      </c>
      <c r="D635" s="277">
        <v>1149.06</v>
      </c>
      <c r="E635" s="206" t="s">
        <v>709</v>
      </c>
      <c r="F635" s="206" t="s">
        <v>713</v>
      </c>
      <c r="G635" s="206" t="s">
        <v>775</v>
      </c>
      <c r="H635" s="206"/>
      <c r="I635" s="215"/>
      <c r="J635" s="208"/>
    </row>
    <row r="636" spans="1:10" ht="12" customHeight="1" x14ac:dyDescent="0.3">
      <c r="A636" s="214" t="s">
        <v>1538</v>
      </c>
      <c r="B636" s="206" t="s">
        <v>1539</v>
      </c>
      <c r="C636" s="206" t="s">
        <v>1541</v>
      </c>
      <c r="D636" s="277">
        <v>1262.3599999999999</v>
      </c>
      <c r="E636" s="206" t="s">
        <v>709</v>
      </c>
      <c r="F636" s="206" t="s">
        <v>713</v>
      </c>
      <c r="G636" s="206" t="s">
        <v>1302</v>
      </c>
      <c r="H636" s="206"/>
      <c r="I636" s="215"/>
      <c r="J636" s="208"/>
    </row>
    <row r="637" spans="1:10" ht="12" customHeight="1" x14ac:dyDescent="0.3">
      <c r="A637" s="214" t="s">
        <v>1538</v>
      </c>
      <c r="B637" s="206" t="s">
        <v>1539</v>
      </c>
      <c r="C637" s="206" t="s">
        <v>1542</v>
      </c>
      <c r="D637" s="277">
        <v>1312.8</v>
      </c>
      <c r="E637" s="206" t="s">
        <v>709</v>
      </c>
      <c r="F637" s="206" t="s">
        <v>713</v>
      </c>
      <c r="G637" s="206" t="s">
        <v>749</v>
      </c>
      <c r="H637" s="206"/>
      <c r="I637" s="215"/>
      <c r="J637" s="208"/>
    </row>
    <row r="638" spans="1:10" ht="12" customHeight="1" x14ac:dyDescent="0.3">
      <c r="A638" s="214" t="s">
        <v>1538</v>
      </c>
      <c r="B638" s="206" t="s">
        <v>1539</v>
      </c>
      <c r="C638" s="206" t="s">
        <v>1543</v>
      </c>
      <c r="D638" s="277">
        <v>1408.8</v>
      </c>
      <c r="E638" s="206" t="s">
        <v>709</v>
      </c>
      <c r="F638" s="206" t="s">
        <v>713</v>
      </c>
      <c r="G638" s="206" t="s">
        <v>1544</v>
      </c>
      <c r="H638" s="206"/>
      <c r="I638" s="215"/>
      <c r="J638" s="208"/>
    </row>
    <row r="639" spans="1:10" ht="12" customHeight="1" x14ac:dyDescent="0.3">
      <c r="A639" s="214" t="s">
        <v>1538</v>
      </c>
      <c r="B639" s="206" t="s">
        <v>1545</v>
      </c>
      <c r="C639" s="206" t="s">
        <v>1546</v>
      </c>
      <c r="D639" s="277">
        <v>1314.06</v>
      </c>
      <c r="E639" s="206" t="s">
        <v>709</v>
      </c>
      <c r="F639" s="206" t="s">
        <v>713</v>
      </c>
      <c r="G639" s="206" t="s">
        <v>775</v>
      </c>
      <c r="H639" s="206"/>
      <c r="I639" s="215"/>
      <c r="J639" s="208"/>
    </row>
    <row r="640" spans="1:10" ht="12" customHeight="1" x14ac:dyDescent="0.3">
      <c r="A640" s="214" t="s">
        <v>1538</v>
      </c>
      <c r="B640" s="206" t="s">
        <v>1545</v>
      </c>
      <c r="C640" s="206" t="s">
        <v>1547</v>
      </c>
      <c r="D640" s="277">
        <v>1427.36</v>
      </c>
      <c r="E640" s="206" t="s">
        <v>709</v>
      </c>
      <c r="F640" s="206" t="s">
        <v>713</v>
      </c>
      <c r="G640" s="206" t="s">
        <v>1302</v>
      </c>
      <c r="H640" s="206"/>
      <c r="I640" s="215"/>
      <c r="J640" s="208"/>
    </row>
    <row r="641" spans="1:10" ht="12" customHeight="1" x14ac:dyDescent="0.3">
      <c r="A641" s="214" t="s">
        <v>1538</v>
      </c>
      <c r="B641" s="206" t="s">
        <v>1545</v>
      </c>
      <c r="C641" s="206" t="s">
        <v>1548</v>
      </c>
      <c r="D641" s="277">
        <v>1477.88</v>
      </c>
      <c r="E641" s="206" t="s">
        <v>709</v>
      </c>
      <c r="F641" s="206" t="s">
        <v>713</v>
      </c>
      <c r="G641" s="206" t="s">
        <v>749</v>
      </c>
      <c r="H641" s="206"/>
      <c r="I641" s="215"/>
      <c r="J641" s="208"/>
    </row>
    <row r="642" spans="1:10" ht="12" customHeight="1" x14ac:dyDescent="0.3">
      <c r="A642" s="214" t="s">
        <v>1538</v>
      </c>
      <c r="B642" s="206" t="s">
        <v>1545</v>
      </c>
      <c r="C642" s="206" t="s">
        <v>1549</v>
      </c>
      <c r="D642" s="277">
        <v>1573.8</v>
      </c>
      <c r="E642" s="206" t="s">
        <v>709</v>
      </c>
      <c r="F642" s="206" t="s">
        <v>713</v>
      </c>
      <c r="G642" s="206" t="s">
        <v>1550</v>
      </c>
      <c r="H642" s="206"/>
      <c r="I642" s="215"/>
      <c r="J642" s="208"/>
    </row>
    <row r="643" spans="1:10" ht="12" customHeight="1" x14ac:dyDescent="0.3">
      <c r="A643" s="214" t="s">
        <v>1551</v>
      </c>
      <c r="B643" s="206" t="s">
        <v>513</v>
      </c>
      <c r="C643" s="206" t="s">
        <v>1552</v>
      </c>
      <c r="D643" s="277">
        <v>1346.66</v>
      </c>
      <c r="E643" s="206" t="s">
        <v>709</v>
      </c>
      <c r="F643" s="206" t="s">
        <v>713</v>
      </c>
      <c r="G643" s="206" t="s">
        <v>1553</v>
      </c>
      <c r="H643" s="206"/>
      <c r="I643" s="215"/>
      <c r="J643" s="208"/>
    </row>
    <row r="644" spans="1:10" ht="12" customHeight="1" x14ac:dyDescent="0.3">
      <c r="A644" s="214" t="s">
        <v>1551</v>
      </c>
      <c r="B644" s="206" t="s">
        <v>513</v>
      </c>
      <c r="C644" s="206" t="s">
        <v>1554</v>
      </c>
      <c r="D644" s="277">
        <v>1437.33</v>
      </c>
      <c r="E644" s="206" t="s">
        <v>709</v>
      </c>
      <c r="F644" s="206" t="s">
        <v>713</v>
      </c>
      <c r="G644" s="206" t="s">
        <v>1555</v>
      </c>
      <c r="H644" s="206"/>
      <c r="I644" s="215"/>
      <c r="J644" s="208"/>
    </row>
    <row r="645" spans="1:10" ht="12" customHeight="1" x14ac:dyDescent="0.3">
      <c r="A645" s="214" t="s">
        <v>1551</v>
      </c>
      <c r="B645" s="206" t="s">
        <v>530</v>
      </c>
      <c r="C645" s="206" t="s">
        <v>1556</v>
      </c>
      <c r="D645" s="277">
        <v>1511.66</v>
      </c>
      <c r="E645" s="206" t="s">
        <v>709</v>
      </c>
      <c r="F645" s="206" t="s">
        <v>713</v>
      </c>
      <c r="G645" s="206" t="s">
        <v>1553</v>
      </c>
      <c r="H645" s="206"/>
      <c r="I645" s="215"/>
      <c r="J645" s="208"/>
    </row>
    <row r="646" spans="1:10" ht="12" customHeight="1" x14ac:dyDescent="0.3">
      <c r="A646" s="214" t="s">
        <v>1551</v>
      </c>
      <c r="B646" s="206" t="s">
        <v>530</v>
      </c>
      <c r="C646" s="206" t="s">
        <v>1557</v>
      </c>
      <c r="D646" s="277">
        <v>1602.33</v>
      </c>
      <c r="E646" s="206" t="s">
        <v>709</v>
      </c>
      <c r="F646" s="206" t="s">
        <v>713</v>
      </c>
      <c r="G646" s="206" t="s">
        <v>1555</v>
      </c>
      <c r="H646" s="206"/>
      <c r="I646" s="215"/>
      <c r="J646" s="208"/>
    </row>
    <row r="647" spans="1:10" s="95" customFormat="1" ht="14.4" customHeight="1" x14ac:dyDescent="0.3">
      <c r="A647" s="214" t="s">
        <v>1558</v>
      </c>
      <c r="B647" s="206" t="s">
        <v>483</v>
      </c>
      <c r="C647" s="206" t="s">
        <v>1559</v>
      </c>
      <c r="D647" s="277">
        <v>395.41</v>
      </c>
      <c r="E647" s="206" t="s">
        <v>709</v>
      </c>
      <c r="F647" s="206" t="s">
        <v>714</v>
      </c>
      <c r="G647" s="206" t="s">
        <v>748</v>
      </c>
      <c r="H647" s="206"/>
      <c r="I647" s="215" t="s">
        <v>726</v>
      </c>
    </row>
    <row r="648" spans="1:10" s="200" customFormat="1" ht="12" customHeight="1" x14ac:dyDescent="0.3">
      <c r="A648" s="214" t="s">
        <v>1558</v>
      </c>
      <c r="B648" s="206" t="s">
        <v>508</v>
      </c>
      <c r="C648" s="206" t="s">
        <v>1560</v>
      </c>
      <c r="D648" s="277">
        <v>735.31</v>
      </c>
      <c r="E648" s="206" t="s">
        <v>709</v>
      </c>
      <c r="F648" s="206" t="s">
        <v>714</v>
      </c>
      <c r="G648" s="206" t="s">
        <v>748</v>
      </c>
      <c r="H648" s="206"/>
      <c r="I648" s="215" t="s">
        <v>726</v>
      </c>
    </row>
    <row r="649" spans="1:10" ht="12" customHeight="1" x14ac:dyDescent="0.3">
      <c r="A649" s="214" t="s">
        <v>1558</v>
      </c>
      <c r="B649" s="206" t="s">
        <v>513</v>
      </c>
      <c r="C649" s="206" t="s">
        <v>1561</v>
      </c>
      <c r="D649" s="277">
        <v>837.28</v>
      </c>
      <c r="E649" s="206" t="s">
        <v>709</v>
      </c>
      <c r="F649" s="206" t="s">
        <v>716</v>
      </c>
      <c r="G649" s="206" t="s">
        <v>758</v>
      </c>
      <c r="H649" s="206"/>
      <c r="I649" s="215"/>
      <c r="J649" s="208"/>
    </row>
    <row r="650" spans="1:10" ht="12" customHeight="1" thickBot="1" x14ac:dyDescent="0.35">
      <c r="A650" s="217" t="s">
        <v>1558</v>
      </c>
      <c r="B650" s="210" t="s">
        <v>530</v>
      </c>
      <c r="C650" s="210" t="s">
        <v>1562</v>
      </c>
      <c r="D650" s="280">
        <v>905.26</v>
      </c>
      <c r="E650" s="210" t="s">
        <v>709</v>
      </c>
      <c r="F650" s="210" t="s">
        <v>716</v>
      </c>
      <c r="G650" s="210" t="s">
        <v>758</v>
      </c>
      <c r="H650" s="210"/>
      <c r="I650" s="218"/>
      <c r="J650" s="208"/>
    </row>
    <row r="651" spans="1:10" s="95" customFormat="1" ht="14.4" customHeight="1" thickBot="1" x14ac:dyDescent="0.35">
      <c r="A651" s="265" t="s">
        <v>1975</v>
      </c>
      <c r="B651" s="266"/>
      <c r="C651" s="266"/>
      <c r="D651" s="266"/>
      <c r="E651" s="266"/>
      <c r="F651" s="266"/>
      <c r="G651" s="266"/>
      <c r="H651" s="266"/>
      <c r="I651" s="267"/>
    </row>
    <row r="652" spans="1:10" s="200" customFormat="1" ht="12" customHeight="1" x14ac:dyDescent="0.3">
      <c r="A652" s="212" t="s">
        <v>437</v>
      </c>
      <c r="B652" s="201" t="s">
        <v>5</v>
      </c>
      <c r="C652" s="201" t="s">
        <v>712</v>
      </c>
      <c r="D652" s="202" t="s">
        <v>436</v>
      </c>
      <c r="E652" s="205" t="s">
        <v>711</v>
      </c>
      <c r="F652" s="205" t="s">
        <v>719</v>
      </c>
      <c r="G652" s="205" t="s">
        <v>720</v>
      </c>
      <c r="H652" s="205" t="s">
        <v>721</v>
      </c>
      <c r="I652" s="213" t="s">
        <v>725</v>
      </c>
    </row>
    <row r="653" spans="1:10" ht="12" customHeight="1" x14ac:dyDescent="0.3">
      <c r="A653" s="214" t="s">
        <v>1563</v>
      </c>
      <c r="B653" s="206" t="s">
        <v>487</v>
      </c>
      <c r="C653" s="206" t="s">
        <v>1564</v>
      </c>
      <c r="D653" s="277">
        <v>712.65</v>
      </c>
      <c r="E653" s="206" t="s">
        <v>709</v>
      </c>
      <c r="F653" s="206" t="s">
        <v>716</v>
      </c>
      <c r="G653" s="206" t="s">
        <v>770</v>
      </c>
      <c r="H653" s="206"/>
      <c r="I653" s="215"/>
      <c r="J653" s="208"/>
    </row>
    <row r="654" spans="1:10" ht="12" customHeight="1" x14ac:dyDescent="0.3">
      <c r="A654" s="214" t="s">
        <v>1563</v>
      </c>
      <c r="B654" s="206" t="s">
        <v>487</v>
      </c>
      <c r="C654" s="206" t="s">
        <v>1565</v>
      </c>
      <c r="D654" s="277">
        <v>757.96</v>
      </c>
      <c r="E654" s="206" t="s">
        <v>709</v>
      </c>
      <c r="F654" s="206" t="s">
        <v>716</v>
      </c>
      <c r="G654" s="206" t="s">
        <v>791</v>
      </c>
      <c r="H654" s="206"/>
      <c r="I654" s="215"/>
      <c r="J654" s="208"/>
    </row>
    <row r="655" spans="1:10" ht="12" customHeight="1" x14ac:dyDescent="0.3">
      <c r="A655" s="214" t="s">
        <v>1563</v>
      </c>
      <c r="B655" s="206" t="s">
        <v>487</v>
      </c>
      <c r="C655" s="206" t="s">
        <v>1566</v>
      </c>
      <c r="D655" s="277">
        <v>839.12</v>
      </c>
      <c r="E655" s="206" t="s">
        <v>709</v>
      </c>
      <c r="F655" s="206" t="s">
        <v>716</v>
      </c>
      <c r="G655" s="206" t="s">
        <v>769</v>
      </c>
      <c r="H655" s="206"/>
      <c r="I655" s="215"/>
      <c r="J655" s="208"/>
    </row>
    <row r="656" spans="1:10" ht="12" customHeight="1" x14ac:dyDescent="0.3">
      <c r="A656" s="214" t="s">
        <v>1563</v>
      </c>
      <c r="B656" s="206" t="s">
        <v>1567</v>
      </c>
      <c r="C656" s="206" t="s">
        <v>1568</v>
      </c>
      <c r="D656" s="277">
        <v>861.78</v>
      </c>
      <c r="E656" s="206" t="s">
        <v>709</v>
      </c>
      <c r="F656" s="206" t="s">
        <v>716</v>
      </c>
      <c r="G656" s="206" t="s">
        <v>769</v>
      </c>
      <c r="H656" s="206"/>
      <c r="I656" s="215"/>
      <c r="J656" s="208"/>
    </row>
    <row r="657" spans="1:10" ht="12" customHeight="1" x14ac:dyDescent="0.3">
      <c r="A657" s="214" t="s">
        <v>1563</v>
      </c>
      <c r="B657" s="206" t="s">
        <v>1567</v>
      </c>
      <c r="C657" s="206" t="s">
        <v>1569</v>
      </c>
      <c r="D657" s="277">
        <v>735.31</v>
      </c>
      <c r="E657" s="206" t="s">
        <v>709</v>
      </c>
      <c r="F657" s="206" t="s">
        <v>716</v>
      </c>
      <c r="G657" s="206" t="s">
        <v>770</v>
      </c>
      <c r="H657" s="206"/>
      <c r="I657" s="215"/>
      <c r="J657" s="208"/>
    </row>
    <row r="658" spans="1:10" ht="12" customHeight="1" x14ac:dyDescent="0.3">
      <c r="A658" s="214" t="s">
        <v>1563</v>
      </c>
      <c r="B658" s="206" t="s">
        <v>1567</v>
      </c>
      <c r="C658" s="206" t="s">
        <v>1570</v>
      </c>
      <c r="D658" s="277">
        <v>780.61</v>
      </c>
      <c r="E658" s="206" t="s">
        <v>709</v>
      </c>
      <c r="F658" s="206" t="s">
        <v>716</v>
      </c>
      <c r="G658" s="206" t="s">
        <v>791</v>
      </c>
      <c r="H658" s="206"/>
      <c r="I658" s="215"/>
      <c r="J658" s="208"/>
    </row>
    <row r="659" spans="1:10" ht="12" customHeight="1" x14ac:dyDescent="0.3">
      <c r="A659" s="214" t="s">
        <v>1563</v>
      </c>
      <c r="B659" s="206" t="s">
        <v>1571</v>
      </c>
      <c r="C659" s="206" t="s">
        <v>1572</v>
      </c>
      <c r="D659" s="277">
        <v>225.46</v>
      </c>
      <c r="E659" s="206" t="s">
        <v>709</v>
      </c>
      <c r="F659" s="206" t="s">
        <v>716</v>
      </c>
      <c r="G659" s="206" t="s">
        <v>748</v>
      </c>
      <c r="H659" s="206"/>
      <c r="I659" s="215" t="s">
        <v>726</v>
      </c>
      <c r="J659" s="208"/>
    </row>
    <row r="660" spans="1:10" ht="12" customHeight="1" x14ac:dyDescent="0.3">
      <c r="A660" s="214" t="s">
        <v>1563</v>
      </c>
      <c r="B660" s="206" t="s">
        <v>1573</v>
      </c>
      <c r="C660" s="206" t="s">
        <v>1574</v>
      </c>
      <c r="D660" s="277">
        <v>135.96</v>
      </c>
      <c r="E660" s="206" t="s">
        <v>709</v>
      </c>
      <c r="F660" s="206" t="s">
        <v>716</v>
      </c>
      <c r="G660" s="206" t="s">
        <v>748</v>
      </c>
      <c r="H660" s="206"/>
      <c r="I660" s="215"/>
      <c r="J660" s="208"/>
    </row>
    <row r="661" spans="1:10" ht="12" customHeight="1" x14ac:dyDescent="0.3">
      <c r="A661" s="214" t="s">
        <v>1575</v>
      </c>
      <c r="B661" s="206" t="s">
        <v>1571</v>
      </c>
      <c r="C661" s="206" t="s">
        <v>1576</v>
      </c>
      <c r="D661" s="277">
        <v>117.04</v>
      </c>
      <c r="E661" s="206" t="s">
        <v>709</v>
      </c>
      <c r="F661" s="206" t="s">
        <v>716</v>
      </c>
      <c r="G661" s="206" t="s">
        <v>748</v>
      </c>
      <c r="H661" s="206"/>
      <c r="I661" s="215" t="s">
        <v>726</v>
      </c>
      <c r="J661" s="208"/>
    </row>
    <row r="662" spans="1:10" ht="12" customHeight="1" x14ac:dyDescent="0.3">
      <c r="A662" s="214" t="s">
        <v>1577</v>
      </c>
      <c r="B662" s="206" t="s">
        <v>493</v>
      </c>
      <c r="C662" s="206" t="s">
        <v>1578</v>
      </c>
      <c r="D662" s="277">
        <v>117.04</v>
      </c>
      <c r="E662" s="206" t="s">
        <v>709</v>
      </c>
      <c r="F662" s="206" t="s">
        <v>716</v>
      </c>
      <c r="G662" s="206" t="s">
        <v>748</v>
      </c>
      <c r="H662" s="206"/>
      <c r="I662" s="215" t="s">
        <v>726</v>
      </c>
      <c r="J662" s="208"/>
    </row>
    <row r="663" spans="1:10" ht="12" customHeight="1" thickBot="1" x14ac:dyDescent="0.35">
      <c r="A663" s="217" t="s">
        <v>1579</v>
      </c>
      <c r="B663" s="210" t="s">
        <v>1571</v>
      </c>
      <c r="C663" s="210" t="s">
        <v>1580</v>
      </c>
      <c r="D663" s="280">
        <v>152.96</v>
      </c>
      <c r="E663" s="210" t="s">
        <v>709</v>
      </c>
      <c r="F663" s="210" t="s">
        <v>716</v>
      </c>
      <c r="G663" s="210" t="s">
        <v>748</v>
      </c>
      <c r="H663" s="210"/>
      <c r="I663" s="218" t="s">
        <v>726</v>
      </c>
      <c r="J663" s="208"/>
    </row>
    <row r="664" spans="1:10" s="95" customFormat="1" ht="14.4" customHeight="1" thickBot="1" x14ac:dyDescent="0.35">
      <c r="A664" s="265" t="s">
        <v>235</v>
      </c>
      <c r="B664" s="266"/>
      <c r="C664" s="266"/>
      <c r="D664" s="266"/>
      <c r="E664" s="266"/>
      <c r="F664" s="266"/>
      <c r="G664" s="266"/>
      <c r="H664" s="266"/>
      <c r="I664" s="267"/>
    </row>
    <row r="665" spans="1:10" s="200" customFormat="1" ht="12" customHeight="1" x14ac:dyDescent="0.3">
      <c r="A665" s="212" t="s">
        <v>437</v>
      </c>
      <c r="B665" s="201" t="s">
        <v>5</v>
      </c>
      <c r="C665" s="201" t="s">
        <v>712</v>
      </c>
      <c r="D665" s="202" t="s">
        <v>436</v>
      </c>
      <c r="E665" s="205" t="s">
        <v>711</v>
      </c>
      <c r="F665" s="205" t="s">
        <v>719</v>
      </c>
      <c r="G665" s="205" t="s">
        <v>720</v>
      </c>
      <c r="H665" s="205" t="s">
        <v>721</v>
      </c>
      <c r="I665" s="213" t="s">
        <v>725</v>
      </c>
    </row>
    <row r="666" spans="1:10" ht="12" customHeight="1" x14ac:dyDescent="0.3">
      <c r="A666" s="214" t="s">
        <v>1581</v>
      </c>
      <c r="B666" s="206" t="s">
        <v>1582</v>
      </c>
      <c r="C666" s="206" t="s">
        <v>1583</v>
      </c>
      <c r="D666" s="277">
        <v>676.61</v>
      </c>
      <c r="E666" s="206" t="s">
        <v>709</v>
      </c>
      <c r="F666" s="206" t="s">
        <v>714</v>
      </c>
      <c r="G666" s="206" t="s">
        <v>748</v>
      </c>
      <c r="H666" s="206"/>
      <c r="I666" s="215" t="s">
        <v>1584</v>
      </c>
      <c r="J666" s="208"/>
    </row>
    <row r="667" spans="1:10" ht="12" customHeight="1" x14ac:dyDescent="0.3">
      <c r="A667" s="214" t="s">
        <v>1581</v>
      </c>
      <c r="B667" s="206" t="s">
        <v>1585</v>
      </c>
      <c r="C667" s="206" t="s">
        <v>1586</v>
      </c>
      <c r="D667" s="277">
        <v>978.99</v>
      </c>
      <c r="E667" s="206" t="s">
        <v>709</v>
      </c>
      <c r="F667" s="206" t="s">
        <v>714</v>
      </c>
      <c r="G667" s="206" t="s">
        <v>748</v>
      </c>
      <c r="H667" s="206"/>
      <c r="I667" s="215" t="s">
        <v>1987</v>
      </c>
      <c r="J667" s="208"/>
    </row>
    <row r="668" spans="1:10" ht="12" customHeight="1" x14ac:dyDescent="0.3">
      <c r="A668" s="214" t="s">
        <v>1581</v>
      </c>
      <c r="B668" s="206" t="s">
        <v>1286</v>
      </c>
      <c r="C668" s="206" t="s">
        <v>1587</v>
      </c>
      <c r="D668" s="277">
        <v>295</v>
      </c>
      <c r="E668" s="206" t="s">
        <v>709</v>
      </c>
      <c r="F668" s="206" t="s">
        <v>714</v>
      </c>
      <c r="G668" s="206" t="s">
        <v>748</v>
      </c>
      <c r="H668" s="206"/>
      <c r="I668" s="215" t="s">
        <v>1988</v>
      </c>
      <c r="J668" s="208"/>
    </row>
    <row r="669" spans="1:10" ht="12" customHeight="1" x14ac:dyDescent="0.3">
      <c r="A669" s="214" t="s">
        <v>1581</v>
      </c>
      <c r="B669" s="206" t="s">
        <v>1588</v>
      </c>
      <c r="C669" s="206" t="s">
        <v>1589</v>
      </c>
      <c r="D669" s="277">
        <v>949</v>
      </c>
      <c r="E669" s="206" t="s">
        <v>709</v>
      </c>
      <c r="F669" s="206" t="s">
        <v>714</v>
      </c>
      <c r="G669" s="206" t="s">
        <v>752</v>
      </c>
      <c r="H669" s="206"/>
      <c r="I669" s="215"/>
      <c r="J669" s="208"/>
    </row>
    <row r="670" spans="1:10" ht="12" customHeight="1" x14ac:dyDescent="0.3">
      <c r="A670" s="214" t="s">
        <v>1581</v>
      </c>
      <c r="B670" s="206" t="s">
        <v>1588</v>
      </c>
      <c r="C670" s="206" t="s">
        <v>1590</v>
      </c>
      <c r="D670" s="277">
        <v>1069</v>
      </c>
      <c r="E670" s="206" t="s">
        <v>709</v>
      </c>
      <c r="F670" s="206" t="s">
        <v>714</v>
      </c>
      <c r="G670" s="206" t="s">
        <v>1259</v>
      </c>
      <c r="H670" s="206"/>
      <c r="I670" s="215"/>
      <c r="J670" s="208"/>
    </row>
    <row r="671" spans="1:10" ht="12" customHeight="1" x14ac:dyDescent="0.3">
      <c r="A671" s="214" t="s">
        <v>1581</v>
      </c>
      <c r="B671" s="206" t="s">
        <v>1591</v>
      </c>
      <c r="C671" s="206" t="s">
        <v>1592</v>
      </c>
      <c r="D671" s="277">
        <v>1049</v>
      </c>
      <c r="E671" s="206" t="s">
        <v>709</v>
      </c>
      <c r="F671" s="206" t="s">
        <v>714</v>
      </c>
      <c r="G671" s="206" t="s">
        <v>1593</v>
      </c>
      <c r="H671" s="206"/>
      <c r="I671" s="215"/>
      <c r="J671" s="208"/>
    </row>
    <row r="672" spans="1:10" ht="12" customHeight="1" thickBot="1" x14ac:dyDescent="0.35">
      <c r="A672" s="214" t="s">
        <v>1581</v>
      </c>
      <c r="B672" s="206" t="s">
        <v>1591</v>
      </c>
      <c r="C672" s="206" t="s">
        <v>1594</v>
      </c>
      <c r="D672" s="277">
        <v>1169</v>
      </c>
      <c r="E672" s="206"/>
      <c r="F672" s="206" t="s">
        <v>714</v>
      </c>
      <c r="G672" s="206" t="s">
        <v>1259</v>
      </c>
      <c r="H672" s="206"/>
      <c r="I672" s="215"/>
      <c r="J672" s="208"/>
    </row>
    <row r="673" spans="1:10" s="95" customFormat="1" ht="14.4" customHeight="1" thickBot="1" x14ac:dyDescent="0.35">
      <c r="A673" s="265" t="s">
        <v>1976</v>
      </c>
      <c r="B673" s="266"/>
      <c r="C673" s="266"/>
      <c r="D673" s="266"/>
      <c r="E673" s="266"/>
      <c r="F673" s="266"/>
      <c r="G673" s="266"/>
      <c r="H673" s="266"/>
      <c r="I673" s="267"/>
    </row>
    <row r="674" spans="1:10" s="200" customFormat="1" ht="12" customHeight="1" x14ac:dyDescent="0.3">
      <c r="A674" s="212" t="s">
        <v>437</v>
      </c>
      <c r="B674" s="201" t="s">
        <v>5</v>
      </c>
      <c r="C674" s="201" t="s">
        <v>712</v>
      </c>
      <c r="D674" s="202" t="s">
        <v>436</v>
      </c>
      <c r="E674" s="205" t="s">
        <v>711</v>
      </c>
      <c r="F674" s="205" t="s">
        <v>719</v>
      </c>
      <c r="G674" s="205" t="s">
        <v>720</v>
      </c>
      <c r="H674" s="205" t="s">
        <v>721</v>
      </c>
      <c r="I674" s="213" t="s">
        <v>725</v>
      </c>
    </row>
    <row r="675" spans="1:10" ht="12" customHeight="1" x14ac:dyDescent="0.3">
      <c r="A675" s="214" t="s">
        <v>1601</v>
      </c>
      <c r="B675" s="206" t="s">
        <v>487</v>
      </c>
      <c r="C675" s="206" t="s">
        <v>1602</v>
      </c>
      <c r="D675" s="277">
        <v>565.36</v>
      </c>
      <c r="E675" s="206" t="s">
        <v>709</v>
      </c>
      <c r="F675" s="206" t="s">
        <v>716</v>
      </c>
      <c r="G675" s="206" t="s">
        <v>770</v>
      </c>
      <c r="H675" s="206"/>
      <c r="I675" s="215" t="s">
        <v>1603</v>
      </c>
      <c r="J675" s="208"/>
    </row>
    <row r="676" spans="1:10" ht="12" customHeight="1" x14ac:dyDescent="0.3">
      <c r="A676" s="214" t="s">
        <v>1601</v>
      </c>
      <c r="B676" s="206" t="s">
        <v>487</v>
      </c>
      <c r="C676" s="206" t="s">
        <v>1604</v>
      </c>
      <c r="D676" s="277">
        <v>565.36</v>
      </c>
      <c r="E676" s="206" t="s">
        <v>709</v>
      </c>
      <c r="F676" s="206" t="s">
        <v>716</v>
      </c>
      <c r="G676" s="206" t="s">
        <v>1605</v>
      </c>
      <c r="H676" s="206"/>
      <c r="I676" s="215" t="s">
        <v>1603</v>
      </c>
      <c r="J676" s="208"/>
    </row>
    <row r="677" spans="1:10" ht="12" customHeight="1" x14ac:dyDescent="0.3">
      <c r="A677" s="214" t="s">
        <v>1601</v>
      </c>
      <c r="B677" s="206" t="s">
        <v>488</v>
      </c>
      <c r="C677" s="206" t="s">
        <v>1606</v>
      </c>
      <c r="D677" s="277">
        <v>651.48</v>
      </c>
      <c r="E677" s="206" t="s">
        <v>709</v>
      </c>
      <c r="F677" s="206" t="s">
        <v>716</v>
      </c>
      <c r="G677" s="206" t="s">
        <v>770</v>
      </c>
      <c r="H677" s="206"/>
      <c r="I677" s="215" t="s">
        <v>1603</v>
      </c>
      <c r="J677" s="208"/>
    </row>
    <row r="678" spans="1:10" ht="12" customHeight="1" x14ac:dyDescent="0.3">
      <c r="A678" s="214" t="s">
        <v>1601</v>
      </c>
      <c r="B678" s="206" t="s">
        <v>488</v>
      </c>
      <c r="C678" s="206" t="s">
        <v>1607</v>
      </c>
      <c r="D678" s="277">
        <v>651.48</v>
      </c>
      <c r="E678" s="206" t="s">
        <v>709</v>
      </c>
      <c r="F678" s="206" t="s">
        <v>716</v>
      </c>
      <c r="G678" s="206" t="s">
        <v>1605</v>
      </c>
      <c r="H678" s="206"/>
      <c r="I678" s="215" t="s">
        <v>1603</v>
      </c>
      <c r="J678" s="208"/>
    </row>
    <row r="679" spans="1:10" ht="12" customHeight="1" x14ac:dyDescent="0.3">
      <c r="A679" s="214" t="s">
        <v>1608</v>
      </c>
      <c r="B679" s="206" t="s">
        <v>1609</v>
      </c>
      <c r="C679" s="206" t="s">
        <v>1610</v>
      </c>
      <c r="D679" s="277">
        <v>254.93</v>
      </c>
      <c r="E679" s="206" t="s">
        <v>709</v>
      </c>
      <c r="F679" s="206" t="s">
        <v>716</v>
      </c>
      <c r="G679" s="206" t="s">
        <v>748</v>
      </c>
      <c r="H679" s="206"/>
      <c r="I679" s="215"/>
      <c r="J679" s="208"/>
    </row>
    <row r="680" spans="1:10" ht="12" customHeight="1" x14ac:dyDescent="0.3">
      <c r="A680" s="214" t="s">
        <v>1611</v>
      </c>
      <c r="B680" s="206" t="s">
        <v>1612</v>
      </c>
      <c r="C680" s="206" t="s">
        <v>1613</v>
      </c>
      <c r="D680" s="277">
        <v>644.67999999999995</v>
      </c>
      <c r="E680" s="206" t="s">
        <v>709</v>
      </c>
      <c r="F680" s="206" t="s">
        <v>716</v>
      </c>
      <c r="G680" s="206" t="s">
        <v>770</v>
      </c>
      <c r="H680" s="206"/>
      <c r="I680" s="215" t="s">
        <v>1603</v>
      </c>
      <c r="J680" s="208"/>
    </row>
    <row r="681" spans="1:10" ht="12" customHeight="1" x14ac:dyDescent="0.3">
      <c r="A681" s="214" t="s">
        <v>1611</v>
      </c>
      <c r="B681" s="206" t="s">
        <v>1567</v>
      </c>
      <c r="C681" s="206" t="s">
        <v>1614</v>
      </c>
      <c r="D681" s="277">
        <v>730.79</v>
      </c>
      <c r="E681" s="206" t="s">
        <v>709</v>
      </c>
      <c r="F681" s="206" t="s">
        <v>716</v>
      </c>
      <c r="G681" s="206" t="s">
        <v>770</v>
      </c>
      <c r="H681" s="206"/>
      <c r="I681" s="215" t="s">
        <v>1603</v>
      </c>
      <c r="J681" s="208"/>
    </row>
    <row r="682" spans="1:10" ht="12" customHeight="1" x14ac:dyDescent="0.3">
      <c r="A682" s="214" t="s">
        <v>1611</v>
      </c>
      <c r="B682" s="206" t="s">
        <v>1609</v>
      </c>
      <c r="C682" s="206" t="s">
        <v>1615</v>
      </c>
      <c r="D682" s="277">
        <v>282.12</v>
      </c>
      <c r="E682" s="206" t="s">
        <v>709</v>
      </c>
      <c r="F682" s="206" t="s">
        <v>716</v>
      </c>
      <c r="G682" s="206" t="s">
        <v>748</v>
      </c>
      <c r="H682" s="206"/>
      <c r="I682" s="215"/>
      <c r="J682" s="208"/>
    </row>
    <row r="683" spans="1:10" ht="12" customHeight="1" x14ac:dyDescent="0.3">
      <c r="A683" s="214" t="s">
        <v>1616</v>
      </c>
      <c r="B683" s="206" t="s">
        <v>483</v>
      </c>
      <c r="C683" s="206" t="s">
        <v>1617</v>
      </c>
      <c r="D683" s="277">
        <v>311.58</v>
      </c>
      <c r="E683" s="206" t="s">
        <v>709</v>
      </c>
      <c r="F683" s="206" t="s">
        <v>714</v>
      </c>
      <c r="G683" s="206" t="s">
        <v>748</v>
      </c>
      <c r="H683" s="206"/>
      <c r="I683" s="215" t="s">
        <v>726</v>
      </c>
      <c r="J683" s="208"/>
    </row>
    <row r="684" spans="1:10" ht="12" customHeight="1" x14ac:dyDescent="0.3">
      <c r="A684" s="214" t="s">
        <v>1616</v>
      </c>
      <c r="B684" s="206" t="s">
        <v>513</v>
      </c>
      <c r="C684" s="206" t="s">
        <v>1618</v>
      </c>
      <c r="D684" s="277">
        <v>791.97</v>
      </c>
      <c r="E684" s="206" t="s">
        <v>709</v>
      </c>
      <c r="F684" s="206" t="s">
        <v>714</v>
      </c>
      <c r="G684" s="206" t="s">
        <v>758</v>
      </c>
      <c r="H684" s="206"/>
      <c r="I684" s="215"/>
      <c r="J684" s="208"/>
    </row>
    <row r="685" spans="1:10" ht="12" customHeight="1" x14ac:dyDescent="0.3">
      <c r="A685" s="214" t="s">
        <v>1616</v>
      </c>
      <c r="B685" s="206" t="s">
        <v>1567</v>
      </c>
      <c r="C685" s="206" t="s">
        <v>1619</v>
      </c>
      <c r="D685" s="277">
        <v>905.26</v>
      </c>
      <c r="E685" s="206" t="s">
        <v>709</v>
      </c>
      <c r="F685" s="206" t="s">
        <v>714</v>
      </c>
      <c r="G685" s="206" t="s">
        <v>758</v>
      </c>
      <c r="H685" s="206"/>
      <c r="I685" s="215"/>
      <c r="J685" s="208"/>
    </row>
    <row r="686" spans="1:10" ht="12" customHeight="1" x14ac:dyDescent="0.3">
      <c r="A686" s="214" t="s">
        <v>1616</v>
      </c>
      <c r="B686" s="206" t="s">
        <v>494</v>
      </c>
      <c r="C686" s="206" t="s">
        <v>1620</v>
      </c>
      <c r="D686" s="277">
        <v>248.13</v>
      </c>
      <c r="E686" s="206" t="s">
        <v>709</v>
      </c>
      <c r="F686" s="206" t="s">
        <v>714</v>
      </c>
      <c r="G686" s="206" t="s">
        <v>748</v>
      </c>
      <c r="H686" s="206"/>
      <c r="I686" s="215"/>
      <c r="J686" s="208"/>
    </row>
    <row r="687" spans="1:10" ht="12" customHeight="1" x14ac:dyDescent="0.3">
      <c r="A687" s="214" t="s">
        <v>1621</v>
      </c>
      <c r="B687" s="206" t="s">
        <v>1509</v>
      </c>
      <c r="C687" s="206" t="s">
        <v>1622</v>
      </c>
      <c r="D687" s="277">
        <v>286.35000000000002</v>
      </c>
      <c r="E687" s="206" t="s">
        <v>709</v>
      </c>
      <c r="F687" s="206" t="s">
        <v>716</v>
      </c>
      <c r="G687" s="206" t="s">
        <v>1623</v>
      </c>
      <c r="H687" s="206"/>
      <c r="I687" s="215" t="s">
        <v>1624</v>
      </c>
      <c r="J687" s="208"/>
    </row>
    <row r="688" spans="1:10" ht="12" customHeight="1" x14ac:dyDescent="0.3">
      <c r="A688" s="214" t="s">
        <v>1621</v>
      </c>
      <c r="B688" s="206" t="s">
        <v>487</v>
      </c>
      <c r="C688" s="206" t="s">
        <v>1625</v>
      </c>
      <c r="D688" s="277">
        <v>485.76</v>
      </c>
      <c r="E688" s="206" t="s">
        <v>709</v>
      </c>
      <c r="F688" s="206" t="s">
        <v>716</v>
      </c>
      <c r="G688" s="206" t="s">
        <v>1623</v>
      </c>
      <c r="H688" s="206"/>
      <c r="I688" s="215" t="s">
        <v>1624</v>
      </c>
      <c r="J688" s="208"/>
    </row>
    <row r="689" spans="1:10" ht="12" customHeight="1" x14ac:dyDescent="0.3">
      <c r="A689" s="214" t="s">
        <v>1621</v>
      </c>
      <c r="B689" s="206" t="s">
        <v>487</v>
      </c>
      <c r="C689" s="206" t="s">
        <v>1626</v>
      </c>
      <c r="D689" s="277">
        <v>485.76</v>
      </c>
      <c r="E689" s="206" t="s">
        <v>709</v>
      </c>
      <c r="F689" s="206" t="s">
        <v>716</v>
      </c>
      <c r="G689" s="206" t="s">
        <v>1627</v>
      </c>
      <c r="H689" s="206"/>
      <c r="I689" s="215" t="s">
        <v>1628</v>
      </c>
      <c r="J689" s="208"/>
    </row>
    <row r="690" spans="1:10" ht="12" customHeight="1" x14ac:dyDescent="0.3">
      <c r="A690" s="214" t="s">
        <v>1621</v>
      </c>
      <c r="B690" s="206" t="s">
        <v>1509</v>
      </c>
      <c r="C690" s="206" t="s">
        <v>1629</v>
      </c>
      <c r="D690" s="277">
        <v>286.35000000000002</v>
      </c>
      <c r="E690" s="206" t="s">
        <v>709</v>
      </c>
      <c r="F690" s="206" t="s">
        <v>716</v>
      </c>
      <c r="G690" s="206" t="s">
        <v>1627</v>
      </c>
      <c r="H690" s="206"/>
      <c r="I690" s="215" t="s">
        <v>1628</v>
      </c>
      <c r="J690" s="208"/>
    </row>
    <row r="691" spans="1:10" ht="12" customHeight="1" x14ac:dyDescent="0.3">
      <c r="A691" s="214" t="s">
        <v>1621</v>
      </c>
      <c r="B691" s="206" t="s">
        <v>488</v>
      </c>
      <c r="C691" s="206" t="s">
        <v>1630</v>
      </c>
      <c r="D691" s="277">
        <v>571.15</v>
      </c>
      <c r="E691" s="206" t="s">
        <v>709</v>
      </c>
      <c r="F691" s="206" t="s">
        <v>716</v>
      </c>
      <c r="G691" s="206" t="s">
        <v>1623</v>
      </c>
      <c r="H691" s="206"/>
      <c r="I691" s="215" t="s">
        <v>1624</v>
      </c>
      <c r="J691" s="208"/>
    </row>
    <row r="692" spans="1:10" ht="12" customHeight="1" x14ac:dyDescent="0.3">
      <c r="A692" s="214" t="s">
        <v>1621</v>
      </c>
      <c r="B692" s="206" t="s">
        <v>488</v>
      </c>
      <c r="C692" s="206" t="s">
        <v>1631</v>
      </c>
      <c r="D692" s="277">
        <v>571.15</v>
      </c>
      <c r="E692" s="206" t="s">
        <v>709</v>
      </c>
      <c r="F692" s="206" t="s">
        <v>716</v>
      </c>
      <c r="G692" s="206" t="s">
        <v>1627</v>
      </c>
      <c r="H692" s="206"/>
      <c r="I692" s="215" t="s">
        <v>1628</v>
      </c>
      <c r="J692" s="208"/>
    </row>
    <row r="693" spans="1:10" ht="12" customHeight="1" x14ac:dyDescent="0.3">
      <c r="A693" s="214" t="s">
        <v>1632</v>
      </c>
      <c r="B693" s="206" t="s">
        <v>487</v>
      </c>
      <c r="C693" s="206" t="s">
        <v>1633</v>
      </c>
      <c r="D693" s="277">
        <v>552</v>
      </c>
      <c r="E693" s="206" t="s">
        <v>709</v>
      </c>
      <c r="F693" s="206" t="s">
        <v>716</v>
      </c>
      <c r="G693" s="206" t="s">
        <v>1605</v>
      </c>
      <c r="H693" s="206"/>
      <c r="I693" s="215" t="s">
        <v>1634</v>
      </c>
      <c r="J693" s="208"/>
    </row>
    <row r="694" spans="1:10" ht="12" customHeight="1" x14ac:dyDescent="0.3">
      <c r="A694" s="214" t="s">
        <v>1632</v>
      </c>
      <c r="B694" s="206" t="s">
        <v>1509</v>
      </c>
      <c r="C694" s="206" t="s">
        <v>1635</v>
      </c>
      <c r="D694" s="277">
        <v>329.7</v>
      </c>
      <c r="E694" s="206" t="s">
        <v>709</v>
      </c>
      <c r="F694" s="206" t="s">
        <v>716</v>
      </c>
      <c r="G694" s="206" t="s">
        <v>1605</v>
      </c>
      <c r="H694" s="206"/>
      <c r="I694" s="215"/>
      <c r="J694" s="208"/>
    </row>
    <row r="695" spans="1:10" ht="12" customHeight="1" x14ac:dyDescent="0.3">
      <c r="A695" s="214" t="s">
        <v>1632</v>
      </c>
      <c r="B695" s="206" t="s">
        <v>488</v>
      </c>
      <c r="C695" s="206" t="s">
        <v>1636</v>
      </c>
      <c r="D695" s="277">
        <v>637.39</v>
      </c>
      <c r="E695" s="206" t="s">
        <v>709</v>
      </c>
      <c r="F695" s="206" t="s">
        <v>716</v>
      </c>
      <c r="G695" s="206" t="s">
        <v>1605</v>
      </c>
      <c r="H695" s="206"/>
      <c r="I695" s="215"/>
      <c r="J695" s="208"/>
    </row>
    <row r="696" spans="1:10" ht="12" customHeight="1" x14ac:dyDescent="0.3">
      <c r="A696" s="214" t="s">
        <v>1637</v>
      </c>
      <c r="B696" s="206" t="s">
        <v>487</v>
      </c>
      <c r="C696" s="206" t="s">
        <v>1638</v>
      </c>
      <c r="D696" s="277">
        <v>565.36</v>
      </c>
      <c r="E696" s="206" t="s">
        <v>709</v>
      </c>
      <c r="F696" s="206" t="s">
        <v>716</v>
      </c>
      <c r="G696" s="206" t="s">
        <v>770</v>
      </c>
      <c r="H696" s="206"/>
      <c r="I696" s="215" t="s">
        <v>1639</v>
      </c>
      <c r="J696" s="208"/>
    </row>
    <row r="697" spans="1:10" ht="12" customHeight="1" x14ac:dyDescent="0.3">
      <c r="A697" s="214" t="s">
        <v>1637</v>
      </c>
      <c r="B697" s="206" t="s">
        <v>1640</v>
      </c>
      <c r="C697" s="206" t="s">
        <v>1641</v>
      </c>
      <c r="D697" s="277">
        <v>361.42</v>
      </c>
      <c r="E697" s="206" t="s">
        <v>709</v>
      </c>
      <c r="F697" s="206" t="s">
        <v>716</v>
      </c>
      <c r="G697" s="206" t="s">
        <v>770</v>
      </c>
      <c r="H697" s="206"/>
      <c r="I697" s="215" t="s">
        <v>1639</v>
      </c>
      <c r="J697" s="208"/>
    </row>
    <row r="698" spans="1:10" ht="12" customHeight="1" x14ac:dyDescent="0.3">
      <c r="A698" s="214" t="s">
        <v>1637</v>
      </c>
      <c r="B698" s="206" t="s">
        <v>530</v>
      </c>
      <c r="C698" s="206" t="s">
        <v>1642</v>
      </c>
      <c r="D698" s="277">
        <v>678.67</v>
      </c>
      <c r="E698" s="206" t="s">
        <v>709</v>
      </c>
      <c r="F698" s="206" t="s">
        <v>716</v>
      </c>
      <c r="G698" s="206" t="s">
        <v>770</v>
      </c>
      <c r="H698" s="206"/>
      <c r="I698" s="215" t="s">
        <v>1639</v>
      </c>
      <c r="J698" s="208"/>
    </row>
    <row r="699" spans="1:10" ht="12" customHeight="1" x14ac:dyDescent="0.3">
      <c r="A699" s="214" t="s">
        <v>1643</v>
      </c>
      <c r="B699" s="206" t="s">
        <v>513</v>
      </c>
      <c r="C699" s="206" t="s">
        <v>1644</v>
      </c>
      <c r="D699" s="277">
        <v>565.36</v>
      </c>
      <c r="E699" s="206" t="s">
        <v>709</v>
      </c>
      <c r="F699" s="206" t="s">
        <v>716</v>
      </c>
      <c r="G699" s="206" t="s">
        <v>770</v>
      </c>
      <c r="H699" s="206"/>
      <c r="I699" s="215"/>
      <c r="J699" s="208"/>
    </row>
    <row r="700" spans="1:10" ht="12" customHeight="1" x14ac:dyDescent="0.3">
      <c r="A700" s="214" t="s">
        <v>1643</v>
      </c>
      <c r="B700" s="206" t="s">
        <v>513</v>
      </c>
      <c r="C700" s="206" t="s">
        <v>1645</v>
      </c>
      <c r="D700" s="277">
        <v>594.83000000000004</v>
      </c>
      <c r="E700" s="206" t="s">
        <v>709</v>
      </c>
      <c r="F700" s="206" t="s">
        <v>716</v>
      </c>
      <c r="G700" s="206" t="s">
        <v>791</v>
      </c>
      <c r="H700" s="206"/>
      <c r="I700" s="215"/>
      <c r="J700" s="208"/>
    </row>
    <row r="701" spans="1:10" ht="12" customHeight="1" x14ac:dyDescent="0.3">
      <c r="A701" s="214" t="s">
        <v>1643</v>
      </c>
      <c r="B701" s="206" t="s">
        <v>1509</v>
      </c>
      <c r="C701" s="206" t="s">
        <v>1646</v>
      </c>
      <c r="D701" s="277">
        <v>304.77999999999997</v>
      </c>
      <c r="E701" s="206" t="s">
        <v>709</v>
      </c>
      <c r="F701" s="206" t="s">
        <v>716</v>
      </c>
      <c r="G701" s="206" t="s">
        <v>770</v>
      </c>
      <c r="H701" s="206"/>
      <c r="I701" s="215"/>
      <c r="J701" s="208"/>
    </row>
    <row r="702" spans="1:10" ht="12" customHeight="1" x14ac:dyDescent="0.3">
      <c r="A702" s="214" t="s">
        <v>1643</v>
      </c>
      <c r="B702" s="206" t="s">
        <v>1509</v>
      </c>
      <c r="C702" s="206" t="s">
        <v>1647</v>
      </c>
      <c r="D702" s="277">
        <v>334.23</v>
      </c>
      <c r="E702" s="206" t="s">
        <v>709</v>
      </c>
      <c r="F702" s="206" t="s">
        <v>716</v>
      </c>
      <c r="G702" s="206" t="s">
        <v>791</v>
      </c>
      <c r="H702" s="206"/>
      <c r="I702" s="215"/>
      <c r="J702" s="208"/>
    </row>
    <row r="703" spans="1:10" ht="12" customHeight="1" x14ac:dyDescent="0.3">
      <c r="A703" s="214" t="s">
        <v>1643</v>
      </c>
      <c r="B703" s="206" t="s">
        <v>488</v>
      </c>
      <c r="C703" s="206" t="s">
        <v>1648</v>
      </c>
      <c r="D703" s="277">
        <v>678.67</v>
      </c>
      <c r="E703" s="206" t="s">
        <v>709</v>
      </c>
      <c r="F703" s="206" t="s">
        <v>716</v>
      </c>
      <c r="G703" s="206" t="s">
        <v>770</v>
      </c>
      <c r="H703" s="206"/>
      <c r="I703" s="215"/>
      <c r="J703" s="208"/>
    </row>
    <row r="704" spans="1:10" ht="12" customHeight="1" x14ac:dyDescent="0.3">
      <c r="A704" s="214" t="s">
        <v>1643</v>
      </c>
      <c r="B704" s="206" t="s">
        <v>488</v>
      </c>
      <c r="C704" s="206" t="s">
        <v>1649</v>
      </c>
      <c r="D704" s="277">
        <v>708.12</v>
      </c>
      <c r="E704" s="206" t="s">
        <v>709</v>
      </c>
      <c r="F704" s="206" t="s">
        <v>716</v>
      </c>
      <c r="G704" s="206" t="s">
        <v>791</v>
      </c>
      <c r="H704" s="206"/>
      <c r="I704" s="215"/>
      <c r="J704" s="208"/>
    </row>
    <row r="705" spans="1:10" ht="12" customHeight="1" x14ac:dyDescent="0.3">
      <c r="A705" s="214" t="s">
        <v>1650</v>
      </c>
      <c r="B705" s="206" t="s">
        <v>483</v>
      </c>
      <c r="C705" s="206" t="s">
        <v>1651</v>
      </c>
      <c r="D705" s="277">
        <v>254.93</v>
      </c>
      <c r="E705" s="206" t="s">
        <v>709</v>
      </c>
      <c r="F705" s="206" t="s">
        <v>716</v>
      </c>
      <c r="G705" s="206" t="s">
        <v>748</v>
      </c>
      <c r="H705" s="206"/>
      <c r="I705" s="215" t="s">
        <v>726</v>
      </c>
      <c r="J705" s="208"/>
    </row>
    <row r="706" spans="1:10" ht="12" customHeight="1" x14ac:dyDescent="0.3">
      <c r="A706" s="214" t="s">
        <v>1650</v>
      </c>
      <c r="B706" s="206" t="s">
        <v>1104</v>
      </c>
      <c r="C706" s="206" t="s">
        <v>1652</v>
      </c>
      <c r="D706" s="277">
        <v>565.36</v>
      </c>
      <c r="E706" s="206" t="s">
        <v>709</v>
      </c>
      <c r="F706" s="206" t="s">
        <v>716</v>
      </c>
      <c r="G706" s="206" t="s">
        <v>748</v>
      </c>
      <c r="H706" s="206"/>
      <c r="I706" s="215" t="s">
        <v>726</v>
      </c>
      <c r="J706" s="208"/>
    </row>
    <row r="707" spans="1:10" ht="12" customHeight="1" x14ac:dyDescent="0.3">
      <c r="A707" s="214" t="s">
        <v>1653</v>
      </c>
      <c r="B707" s="206" t="s">
        <v>513</v>
      </c>
      <c r="C707" s="206" t="s">
        <v>1654</v>
      </c>
      <c r="D707" s="277">
        <v>479.26</v>
      </c>
      <c r="E707" s="206" t="s">
        <v>709</v>
      </c>
      <c r="F707" s="206" t="s">
        <v>714</v>
      </c>
      <c r="G707" s="206" t="s">
        <v>1655</v>
      </c>
      <c r="H707" s="206"/>
      <c r="I707" s="215"/>
      <c r="J707" s="208"/>
    </row>
    <row r="708" spans="1:10" ht="12" customHeight="1" x14ac:dyDescent="0.3">
      <c r="A708" s="214" t="s">
        <v>1653</v>
      </c>
      <c r="B708" s="206" t="s">
        <v>1509</v>
      </c>
      <c r="C708" s="206" t="s">
        <v>1656</v>
      </c>
      <c r="D708" s="277">
        <v>398.81</v>
      </c>
      <c r="E708" s="206" t="s">
        <v>709</v>
      </c>
      <c r="F708" s="206" t="s">
        <v>714</v>
      </c>
      <c r="G708" s="206" t="s">
        <v>1655</v>
      </c>
      <c r="H708" s="206"/>
      <c r="I708" s="215"/>
      <c r="J708" s="208"/>
    </row>
    <row r="709" spans="1:10" ht="12" customHeight="1" x14ac:dyDescent="0.3">
      <c r="A709" s="214" t="s">
        <v>1653</v>
      </c>
      <c r="B709" s="206" t="s">
        <v>530</v>
      </c>
      <c r="C709" s="206" t="s">
        <v>1657</v>
      </c>
      <c r="D709" s="277">
        <v>581.23</v>
      </c>
      <c r="E709" s="206" t="s">
        <v>709</v>
      </c>
      <c r="F709" s="206" t="s">
        <v>714</v>
      </c>
      <c r="G709" s="206" t="s">
        <v>1655</v>
      </c>
      <c r="H709" s="206"/>
      <c r="I709" s="215"/>
      <c r="J709" s="208"/>
    </row>
    <row r="710" spans="1:10" ht="12" customHeight="1" x14ac:dyDescent="0.3">
      <c r="A710" s="214" t="s">
        <v>1658</v>
      </c>
      <c r="B710" s="206" t="s">
        <v>854</v>
      </c>
      <c r="C710" s="206" t="s">
        <v>1659</v>
      </c>
      <c r="D710" s="277">
        <v>226.6</v>
      </c>
      <c r="E710" s="206" t="s">
        <v>709</v>
      </c>
      <c r="F710" s="206" t="s">
        <v>714</v>
      </c>
      <c r="G710" s="206" t="s">
        <v>748</v>
      </c>
      <c r="H710" s="206"/>
      <c r="I710" s="215" t="s">
        <v>726</v>
      </c>
      <c r="J710" s="208"/>
    </row>
    <row r="711" spans="1:10" ht="12" customHeight="1" x14ac:dyDescent="0.3">
      <c r="A711" s="214" t="s">
        <v>1660</v>
      </c>
      <c r="B711" s="206" t="s">
        <v>487</v>
      </c>
      <c r="C711" s="206" t="s">
        <v>1661</v>
      </c>
      <c r="D711" s="277">
        <v>907.53</v>
      </c>
      <c r="E711" s="206" t="s">
        <v>709</v>
      </c>
      <c r="F711" s="206" t="s">
        <v>714</v>
      </c>
      <c r="G711" s="206" t="s">
        <v>770</v>
      </c>
      <c r="H711" s="206"/>
      <c r="I711" s="215" t="s">
        <v>1662</v>
      </c>
      <c r="J711" s="208"/>
    </row>
    <row r="712" spans="1:10" ht="12" customHeight="1" x14ac:dyDescent="0.3">
      <c r="A712" s="214" t="s">
        <v>1663</v>
      </c>
      <c r="B712" s="206" t="s">
        <v>1509</v>
      </c>
      <c r="C712" s="206" t="s">
        <v>1664</v>
      </c>
      <c r="D712" s="277">
        <v>780.63</v>
      </c>
      <c r="E712" s="206" t="s">
        <v>709</v>
      </c>
      <c r="F712" s="206" t="s">
        <v>714</v>
      </c>
      <c r="G712" s="206" t="s">
        <v>770</v>
      </c>
      <c r="H712" s="206"/>
      <c r="I712" s="215" t="s">
        <v>1662</v>
      </c>
      <c r="J712" s="208"/>
    </row>
    <row r="713" spans="1:10" ht="12" customHeight="1" x14ac:dyDescent="0.3">
      <c r="A713" s="214" t="s">
        <v>1663</v>
      </c>
      <c r="B713" s="206" t="s">
        <v>530</v>
      </c>
      <c r="C713" s="206" t="s">
        <v>1665</v>
      </c>
      <c r="D713" s="277">
        <v>1009.5</v>
      </c>
      <c r="E713" s="206" t="s">
        <v>709</v>
      </c>
      <c r="F713" s="206" t="s">
        <v>714</v>
      </c>
      <c r="G713" s="206" t="s">
        <v>770</v>
      </c>
      <c r="H713" s="206"/>
      <c r="I713" s="215" t="s">
        <v>1662</v>
      </c>
      <c r="J713" s="208"/>
    </row>
    <row r="714" spans="1:10" ht="12" customHeight="1" x14ac:dyDescent="0.3">
      <c r="A714" s="214" t="s">
        <v>1666</v>
      </c>
      <c r="B714" s="206" t="s">
        <v>483</v>
      </c>
      <c r="C714" s="206" t="s">
        <v>1667</v>
      </c>
      <c r="D714" s="277">
        <v>237.93</v>
      </c>
      <c r="E714" s="206" t="s">
        <v>709</v>
      </c>
      <c r="F714" s="206" t="s">
        <v>714</v>
      </c>
      <c r="G714" s="206" t="s">
        <v>748</v>
      </c>
      <c r="H714" s="206"/>
      <c r="I714" s="215" t="s">
        <v>726</v>
      </c>
      <c r="J714" s="208"/>
    </row>
    <row r="715" spans="1:10" ht="12" customHeight="1" x14ac:dyDescent="0.3">
      <c r="A715" s="214" t="s">
        <v>1666</v>
      </c>
      <c r="B715" s="206" t="s">
        <v>1668</v>
      </c>
      <c r="C715" s="206" t="s">
        <v>1669</v>
      </c>
      <c r="D715" s="277">
        <v>226.6</v>
      </c>
      <c r="E715" s="206" t="s">
        <v>710</v>
      </c>
      <c r="F715" s="206" t="s">
        <v>714</v>
      </c>
      <c r="G715" s="206" t="s">
        <v>748</v>
      </c>
      <c r="H715" s="206"/>
      <c r="I715" s="215" t="s">
        <v>1998</v>
      </c>
      <c r="J715" s="208"/>
    </row>
    <row r="716" spans="1:10" ht="12" customHeight="1" x14ac:dyDescent="0.3">
      <c r="A716" s="214" t="s">
        <v>1670</v>
      </c>
      <c r="B716" s="206" t="s">
        <v>513</v>
      </c>
      <c r="C716" s="206" t="s">
        <v>1671</v>
      </c>
      <c r="D716" s="277">
        <v>599.35</v>
      </c>
      <c r="E716" s="206"/>
      <c r="F716" s="206" t="s">
        <v>716</v>
      </c>
      <c r="G716" s="206" t="s">
        <v>770</v>
      </c>
      <c r="H716" s="206"/>
      <c r="I716" s="215"/>
      <c r="J716" s="208"/>
    </row>
    <row r="717" spans="1:10" ht="12" customHeight="1" x14ac:dyDescent="0.3">
      <c r="A717" s="214" t="s">
        <v>1670</v>
      </c>
      <c r="B717" s="206" t="s">
        <v>513</v>
      </c>
      <c r="C717" s="206" t="s">
        <v>1672</v>
      </c>
      <c r="D717" s="277">
        <v>622</v>
      </c>
      <c r="E717" s="206"/>
      <c r="F717" s="206" t="s">
        <v>716</v>
      </c>
      <c r="G717" s="206" t="s">
        <v>791</v>
      </c>
      <c r="H717" s="206"/>
      <c r="I717" s="215"/>
      <c r="J717" s="208"/>
    </row>
    <row r="718" spans="1:10" ht="12" customHeight="1" x14ac:dyDescent="0.3">
      <c r="A718" s="214" t="s">
        <v>1670</v>
      </c>
      <c r="B718" s="206" t="s">
        <v>1640</v>
      </c>
      <c r="C718" s="206" t="s">
        <v>1673</v>
      </c>
      <c r="D718" s="277">
        <v>322.91000000000003</v>
      </c>
      <c r="E718" s="206" t="s">
        <v>709</v>
      </c>
      <c r="F718" s="206" t="s">
        <v>716</v>
      </c>
      <c r="G718" s="206" t="s">
        <v>770</v>
      </c>
      <c r="H718" s="206"/>
      <c r="I718" s="215"/>
      <c r="J718" s="208"/>
    </row>
    <row r="719" spans="1:10" ht="12" customHeight="1" x14ac:dyDescent="0.3">
      <c r="A719" s="214" t="s">
        <v>1670</v>
      </c>
      <c r="B719" s="206" t="s">
        <v>1509</v>
      </c>
      <c r="C719" s="206" t="s">
        <v>1674</v>
      </c>
      <c r="D719" s="277">
        <v>345.57</v>
      </c>
      <c r="E719" s="206" t="s">
        <v>709</v>
      </c>
      <c r="F719" s="206" t="s">
        <v>716</v>
      </c>
      <c r="G719" s="206" t="s">
        <v>791</v>
      </c>
      <c r="H719" s="206"/>
      <c r="I719" s="215"/>
      <c r="J719" s="208"/>
    </row>
    <row r="720" spans="1:10" ht="12" customHeight="1" x14ac:dyDescent="0.3">
      <c r="A720" s="214" t="s">
        <v>1670</v>
      </c>
      <c r="B720" s="206" t="s">
        <v>530</v>
      </c>
      <c r="C720" s="206" t="s">
        <v>1675</v>
      </c>
      <c r="D720" s="277">
        <v>712.66</v>
      </c>
      <c r="E720" s="206"/>
      <c r="F720" s="206" t="s">
        <v>716</v>
      </c>
      <c r="G720" s="206" t="s">
        <v>770</v>
      </c>
      <c r="H720" s="206"/>
      <c r="I720" s="215"/>
      <c r="J720" s="208"/>
    </row>
    <row r="721" spans="1:10" ht="12" customHeight="1" x14ac:dyDescent="0.3">
      <c r="A721" s="214" t="s">
        <v>1670</v>
      </c>
      <c r="B721" s="206" t="s">
        <v>530</v>
      </c>
      <c r="C721" s="206" t="s">
        <v>1676</v>
      </c>
      <c r="D721" s="277">
        <v>735.31</v>
      </c>
      <c r="E721" s="206"/>
      <c r="F721" s="206" t="s">
        <v>716</v>
      </c>
      <c r="G721" s="206" t="s">
        <v>791</v>
      </c>
      <c r="H721" s="206"/>
      <c r="I721" s="215"/>
      <c r="J721" s="208"/>
    </row>
    <row r="722" spans="1:10" ht="12" customHeight="1" x14ac:dyDescent="0.3">
      <c r="A722" s="214" t="s">
        <v>1677</v>
      </c>
      <c r="B722" s="206" t="s">
        <v>513</v>
      </c>
      <c r="C722" s="206" t="s">
        <v>1678</v>
      </c>
      <c r="D722" s="277">
        <v>531.78</v>
      </c>
      <c r="E722" s="206" t="s">
        <v>708</v>
      </c>
      <c r="F722" s="206" t="s">
        <v>716</v>
      </c>
      <c r="G722" s="206" t="s">
        <v>770</v>
      </c>
      <c r="H722" s="206"/>
      <c r="I722" s="215"/>
      <c r="J722" s="208"/>
    </row>
    <row r="723" spans="1:10" ht="12" customHeight="1" x14ac:dyDescent="0.3">
      <c r="A723" s="214" t="s">
        <v>1677</v>
      </c>
      <c r="B723" s="206" t="s">
        <v>513</v>
      </c>
      <c r="C723" s="206" t="s">
        <v>1679</v>
      </c>
      <c r="D723" s="277">
        <v>554.44000000000005</v>
      </c>
      <c r="E723" s="206" t="s">
        <v>708</v>
      </c>
      <c r="F723" s="206" t="s">
        <v>716</v>
      </c>
      <c r="G723" s="206" t="s">
        <v>791</v>
      </c>
      <c r="H723" s="206"/>
      <c r="I723" s="215"/>
      <c r="J723" s="208"/>
    </row>
    <row r="724" spans="1:10" ht="12" customHeight="1" x14ac:dyDescent="0.3">
      <c r="A724" s="214" t="s">
        <v>1677</v>
      </c>
      <c r="B724" s="206" t="s">
        <v>530</v>
      </c>
      <c r="C724" s="206" t="s">
        <v>1680</v>
      </c>
      <c r="D724" s="277">
        <v>645.08000000000004</v>
      </c>
      <c r="E724" s="206" t="s">
        <v>708</v>
      </c>
      <c r="F724" s="206" t="s">
        <v>716</v>
      </c>
      <c r="G724" s="206" t="s">
        <v>1681</v>
      </c>
      <c r="H724" s="206"/>
      <c r="I724" s="215"/>
      <c r="J724" s="208"/>
    </row>
    <row r="725" spans="1:10" ht="12" customHeight="1" x14ac:dyDescent="0.3">
      <c r="A725" s="214" t="s">
        <v>1677</v>
      </c>
      <c r="B725" s="206" t="s">
        <v>530</v>
      </c>
      <c r="C725" s="206" t="s">
        <v>1682</v>
      </c>
      <c r="D725" s="277">
        <v>667.74</v>
      </c>
      <c r="E725" s="206" t="s">
        <v>708</v>
      </c>
      <c r="F725" s="206" t="s">
        <v>716</v>
      </c>
      <c r="G725" s="206" t="s">
        <v>791</v>
      </c>
      <c r="H725" s="206"/>
      <c r="I725" s="215"/>
      <c r="J725" s="208"/>
    </row>
    <row r="726" spans="1:10" ht="12" customHeight="1" x14ac:dyDescent="0.3">
      <c r="A726" s="214" t="s">
        <v>1683</v>
      </c>
      <c r="B726" s="206" t="s">
        <v>1640</v>
      </c>
      <c r="C726" s="206" t="s">
        <v>1684</v>
      </c>
      <c r="D726" s="277">
        <v>322.91000000000003</v>
      </c>
      <c r="E726" s="206" t="s">
        <v>709</v>
      </c>
      <c r="F726" s="206" t="s">
        <v>716</v>
      </c>
      <c r="G726" s="206" t="s">
        <v>770</v>
      </c>
      <c r="H726" s="206"/>
      <c r="I726" s="215"/>
      <c r="J726" s="208"/>
    </row>
    <row r="727" spans="1:10" ht="12" customHeight="1" x14ac:dyDescent="0.3">
      <c r="A727" s="214" t="s">
        <v>1685</v>
      </c>
      <c r="B727" s="206" t="s">
        <v>1686</v>
      </c>
      <c r="C727" s="206" t="s">
        <v>1687</v>
      </c>
      <c r="D727" s="277">
        <v>622</v>
      </c>
      <c r="E727" s="206" t="s">
        <v>709</v>
      </c>
      <c r="F727" s="206" t="s">
        <v>716</v>
      </c>
      <c r="G727" s="206" t="s">
        <v>791</v>
      </c>
      <c r="H727" s="206"/>
      <c r="I727" s="215"/>
      <c r="J727" s="208"/>
    </row>
    <row r="728" spans="1:10" ht="12" customHeight="1" x14ac:dyDescent="0.3">
      <c r="A728" s="214" t="s">
        <v>1685</v>
      </c>
      <c r="B728" s="206" t="s">
        <v>513</v>
      </c>
      <c r="C728" s="206" t="s">
        <v>1688</v>
      </c>
      <c r="D728" s="277">
        <v>599.35</v>
      </c>
      <c r="E728" s="206" t="s">
        <v>709</v>
      </c>
      <c r="F728" s="206" t="s">
        <v>716</v>
      </c>
      <c r="G728" s="206" t="s">
        <v>770</v>
      </c>
      <c r="H728" s="206"/>
      <c r="I728" s="215"/>
      <c r="J728" s="208"/>
    </row>
    <row r="729" spans="1:10" ht="12" customHeight="1" x14ac:dyDescent="0.3">
      <c r="A729" s="214" t="s">
        <v>1685</v>
      </c>
      <c r="B729" s="206" t="s">
        <v>1640</v>
      </c>
      <c r="C729" s="206" t="s">
        <v>1689</v>
      </c>
      <c r="D729" s="277">
        <v>345.57</v>
      </c>
      <c r="E729" s="206" t="s">
        <v>709</v>
      </c>
      <c r="F729" s="206" t="s">
        <v>716</v>
      </c>
      <c r="G729" s="206" t="s">
        <v>791</v>
      </c>
      <c r="H729" s="206"/>
      <c r="I729" s="215"/>
      <c r="J729" s="208"/>
    </row>
    <row r="730" spans="1:10" ht="12" customHeight="1" x14ac:dyDescent="0.3">
      <c r="A730" s="214" t="s">
        <v>1685</v>
      </c>
      <c r="B730" s="206" t="s">
        <v>530</v>
      </c>
      <c r="C730" s="206" t="s">
        <v>1690</v>
      </c>
      <c r="D730" s="277">
        <v>712.66</v>
      </c>
      <c r="E730" s="206" t="s">
        <v>709</v>
      </c>
      <c r="F730" s="206" t="s">
        <v>716</v>
      </c>
      <c r="G730" s="206" t="s">
        <v>770</v>
      </c>
      <c r="H730" s="206"/>
      <c r="I730" s="215"/>
      <c r="J730" s="208"/>
    </row>
    <row r="731" spans="1:10" ht="12" customHeight="1" x14ac:dyDescent="0.3">
      <c r="A731" s="214" t="s">
        <v>1685</v>
      </c>
      <c r="B731" s="206" t="s">
        <v>530</v>
      </c>
      <c r="C731" s="206" t="s">
        <v>1691</v>
      </c>
      <c r="D731" s="277">
        <v>735.31</v>
      </c>
      <c r="E731" s="206" t="s">
        <v>709</v>
      </c>
      <c r="F731" s="206" t="s">
        <v>716</v>
      </c>
      <c r="G731" s="206" t="s">
        <v>791</v>
      </c>
      <c r="H731" s="206"/>
      <c r="I731" s="215"/>
      <c r="J731" s="208"/>
    </row>
    <row r="732" spans="1:10" ht="12" customHeight="1" x14ac:dyDescent="0.3">
      <c r="A732" s="214" t="s">
        <v>1692</v>
      </c>
      <c r="B732" s="206" t="s">
        <v>1471</v>
      </c>
      <c r="C732" s="206" t="s">
        <v>1693</v>
      </c>
      <c r="D732" s="277">
        <v>237.93</v>
      </c>
      <c r="E732" s="206" t="s">
        <v>709</v>
      </c>
      <c r="F732" s="206" t="s">
        <v>714</v>
      </c>
      <c r="G732" s="206" t="s">
        <v>748</v>
      </c>
      <c r="H732" s="206"/>
      <c r="I732" s="215" t="s">
        <v>726</v>
      </c>
      <c r="J732" s="208"/>
    </row>
    <row r="733" spans="1:10" ht="12" customHeight="1" x14ac:dyDescent="0.3">
      <c r="A733" s="214" t="s">
        <v>1692</v>
      </c>
      <c r="B733" s="206" t="s">
        <v>513</v>
      </c>
      <c r="C733" s="206" t="s">
        <v>1694</v>
      </c>
      <c r="D733" s="277">
        <v>950.56</v>
      </c>
      <c r="E733" s="206" t="s">
        <v>709</v>
      </c>
      <c r="F733" s="206" t="s">
        <v>714</v>
      </c>
      <c r="G733" s="206" t="s">
        <v>791</v>
      </c>
      <c r="H733" s="206"/>
      <c r="I733" s="215"/>
      <c r="J733" s="208"/>
    </row>
    <row r="734" spans="1:10" ht="12" customHeight="1" x14ac:dyDescent="0.3">
      <c r="A734" s="214" t="s">
        <v>1692</v>
      </c>
      <c r="B734" s="206" t="s">
        <v>513</v>
      </c>
      <c r="C734" s="206" t="s">
        <v>1695</v>
      </c>
      <c r="D734" s="277">
        <v>905.26</v>
      </c>
      <c r="E734" s="206" t="s">
        <v>709</v>
      </c>
      <c r="F734" s="206" t="s">
        <v>714</v>
      </c>
      <c r="G734" s="206" t="s">
        <v>1696</v>
      </c>
      <c r="H734" s="206"/>
      <c r="I734" s="215"/>
      <c r="J734" s="208"/>
    </row>
    <row r="735" spans="1:10" ht="12" customHeight="1" x14ac:dyDescent="0.3">
      <c r="A735" s="214" t="s">
        <v>1692</v>
      </c>
      <c r="B735" s="206" t="s">
        <v>530</v>
      </c>
      <c r="C735" s="206" t="s">
        <v>1697</v>
      </c>
      <c r="D735" s="277">
        <v>1063.8900000000001</v>
      </c>
      <c r="E735" s="206" t="s">
        <v>709</v>
      </c>
      <c r="F735" s="206" t="s">
        <v>714</v>
      </c>
      <c r="G735" s="206" t="s">
        <v>791</v>
      </c>
      <c r="H735" s="206"/>
      <c r="I735" s="215"/>
      <c r="J735" s="208"/>
    </row>
    <row r="736" spans="1:10" ht="12" customHeight="1" x14ac:dyDescent="0.3">
      <c r="A736" s="214" t="s">
        <v>1692</v>
      </c>
      <c r="B736" s="206" t="s">
        <v>530</v>
      </c>
      <c r="C736" s="206" t="s">
        <v>1698</v>
      </c>
      <c r="D736" s="277">
        <v>1018.57</v>
      </c>
      <c r="E736" s="206" t="s">
        <v>709</v>
      </c>
      <c r="F736" s="206" t="s">
        <v>714</v>
      </c>
      <c r="G736" s="206" t="s">
        <v>1696</v>
      </c>
      <c r="H736" s="206"/>
      <c r="I736" s="215"/>
      <c r="J736" s="208"/>
    </row>
    <row r="737" spans="1:10" ht="12" customHeight="1" x14ac:dyDescent="0.3">
      <c r="A737" s="214" t="s">
        <v>1699</v>
      </c>
      <c r="B737" s="206" t="s">
        <v>513</v>
      </c>
      <c r="C737" s="206" t="s">
        <v>1700</v>
      </c>
      <c r="D737" s="277">
        <v>1031.73</v>
      </c>
      <c r="E737" s="206" t="s">
        <v>709</v>
      </c>
      <c r="F737" s="206" t="s">
        <v>714</v>
      </c>
      <c r="G737" s="206" t="s">
        <v>769</v>
      </c>
      <c r="H737" s="206"/>
      <c r="I737" s="215"/>
      <c r="J737" s="208"/>
    </row>
    <row r="738" spans="1:10" ht="12" customHeight="1" x14ac:dyDescent="0.3">
      <c r="A738" s="214" t="s">
        <v>1699</v>
      </c>
      <c r="B738" s="206" t="s">
        <v>530</v>
      </c>
      <c r="C738" s="206" t="s">
        <v>1701</v>
      </c>
      <c r="D738" s="277">
        <v>1145.03</v>
      </c>
      <c r="E738" s="206" t="s">
        <v>709</v>
      </c>
      <c r="F738" s="206" t="s">
        <v>714</v>
      </c>
      <c r="G738" s="206" t="s">
        <v>769</v>
      </c>
      <c r="H738" s="206"/>
      <c r="I738" s="215"/>
      <c r="J738" s="208"/>
    </row>
    <row r="739" spans="1:10" ht="12" customHeight="1" thickBot="1" x14ac:dyDescent="0.35">
      <c r="A739" s="217" t="s">
        <v>1702</v>
      </c>
      <c r="B739" s="210" t="s">
        <v>1609</v>
      </c>
      <c r="C739" s="210" t="s">
        <v>1703</v>
      </c>
      <c r="D739" s="280">
        <v>202.81</v>
      </c>
      <c r="E739" s="210" t="s">
        <v>709</v>
      </c>
      <c r="F739" s="210" t="s">
        <v>714</v>
      </c>
      <c r="G739" s="210" t="s">
        <v>748</v>
      </c>
      <c r="H739" s="210"/>
      <c r="I739" s="218" t="s">
        <v>726</v>
      </c>
      <c r="J739" s="208"/>
    </row>
    <row r="740" spans="1:10" s="95" customFormat="1" ht="14.4" customHeight="1" thickBot="1" x14ac:dyDescent="0.35">
      <c r="A740" s="265" t="s">
        <v>71</v>
      </c>
      <c r="B740" s="266"/>
      <c r="C740" s="266"/>
      <c r="D740" s="266"/>
      <c r="E740" s="266"/>
      <c r="F740" s="266"/>
      <c r="G740" s="266"/>
      <c r="H740" s="266"/>
      <c r="I740" s="267"/>
    </row>
    <row r="741" spans="1:10" s="200" customFormat="1" ht="12" customHeight="1" x14ac:dyDescent="0.3">
      <c r="A741" s="212" t="s">
        <v>437</v>
      </c>
      <c r="B741" s="201" t="s">
        <v>5</v>
      </c>
      <c r="C741" s="201" t="s">
        <v>712</v>
      </c>
      <c r="D741" s="202" t="s">
        <v>436</v>
      </c>
      <c r="E741" s="205" t="s">
        <v>711</v>
      </c>
      <c r="F741" s="205" t="s">
        <v>719</v>
      </c>
      <c r="G741" s="205" t="s">
        <v>720</v>
      </c>
      <c r="H741" s="205" t="s">
        <v>721</v>
      </c>
      <c r="I741" s="213" t="s">
        <v>725</v>
      </c>
    </row>
    <row r="742" spans="1:10" ht="12" customHeight="1" x14ac:dyDescent="0.3">
      <c r="A742" s="214" t="s">
        <v>1704</v>
      </c>
      <c r="B742" s="206" t="s">
        <v>539</v>
      </c>
      <c r="C742" s="206" t="s">
        <v>1705</v>
      </c>
      <c r="D742" s="277">
        <v>356.9</v>
      </c>
      <c r="E742" s="206" t="s">
        <v>709</v>
      </c>
      <c r="F742" s="206" t="s">
        <v>714</v>
      </c>
      <c r="G742" s="206" t="s">
        <v>748</v>
      </c>
      <c r="H742" s="206"/>
      <c r="I742" s="215" t="s">
        <v>726</v>
      </c>
      <c r="J742" s="208"/>
    </row>
    <row r="743" spans="1:10" ht="12" customHeight="1" x14ac:dyDescent="0.3">
      <c r="A743" s="214" t="s">
        <v>1704</v>
      </c>
      <c r="B743" s="206" t="s">
        <v>508</v>
      </c>
      <c r="C743" s="206" t="s">
        <v>1706</v>
      </c>
      <c r="D743" s="277">
        <v>669.6</v>
      </c>
      <c r="E743" s="206" t="s">
        <v>709</v>
      </c>
      <c r="F743" s="206" t="s">
        <v>714</v>
      </c>
      <c r="G743" s="206" t="s">
        <v>748</v>
      </c>
      <c r="H743" s="206"/>
      <c r="I743" s="215" t="s">
        <v>726</v>
      </c>
      <c r="J743" s="208"/>
    </row>
    <row r="744" spans="1:10" ht="12" customHeight="1" x14ac:dyDescent="0.3">
      <c r="A744" s="214" t="s">
        <v>1707</v>
      </c>
      <c r="B744" s="206" t="s">
        <v>1345</v>
      </c>
      <c r="C744" s="206" t="s">
        <v>1708</v>
      </c>
      <c r="D744" s="277">
        <v>879.72</v>
      </c>
      <c r="E744" s="206" t="s">
        <v>709</v>
      </c>
      <c r="F744" s="206" t="s">
        <v>714</v>
      </c>
      <c r="G744" s="206" t="s">
        <v>775</v>
      </c>
      <c r="H744" s="206"/>
      <c r="I744" s="215"/>
      <c r="J744" s="208"/>
    </row>
    <row r="745" spans="1:10" ht="12" customHeight="1" x14ac:dyDescent="0.3">
      <c r="A745" s="214" t="s">
        <v>1707</v>
      </c>
      <c r="B745" s="206" t="s">
        <v>1345</v>
      </c>
      <c r="C745" s="206" t="s">
        <v>1709</v>
      </c>
      <c r="D745" s="277">
        <v>865.88</v>
      </c>
      <c r="E745" s="206" t="s">
        <v>709</v>
      </c>
      <c r="F745" s="206" t="s">
        <v>714</v>
      </c>
      <c r="G745" s="206" t="s">
        <v>763</v>
      </c>
      <c r="H745" s="206"/>
      <c r="I745" s="215"/>
      <c r="J745" s="208"/>
    </row>
    <row r="746" spans="1:10" ht="12" customHeight="1" x14ac:dyDescent="0.3">
      <c r="A746" s="214" t="s">
        <v>1707</v>
      </c>
      <c r="B746" s="206" t="s">
        <v>1345</v>
      </c>
      <c r="C746" s="206" t="s">
        <v>1710</v>
      </c>
      <c r="D746" s="277">
        <v>944.52</v>
      </c>
      <c r="E746" s="206" t="s">
        <v>709</v>
      </c>
      <c r="F746" s="206" t="s">
        <v>714</v>
      </c>
      <c r="G746" s="206" t="s">
        <v>764</v>
      </c>
      <c r="H746" s="206"/>
      <c r="I746" s="215"/>
      <c r="J746" s="208"/>
    </row>
    <row r="747" spans="1:10" ht="12" customHeight="1" x14ac:dyDescent="0.3">
      <c r="A747" s="214" t="s">
        <v>1707</v>
      </c>
      <c r="B747" s="206" t="s">
        <v>1711</v>
      </c>
      <c r="C747" s="206" t="s">
        <v>1712</v>
      </c>
      <c r="D747" s="277">
        <v>755.82</v>
      </c>
      <c r="E747" s="206" t="s">
        <v>709</v>
      </c>
      <c r="F747" s="206" t="s">
        <v>714</v>
      </c>
      <c r="G747" s="206" t="s">
        <v>775</v>
      </c>
      <c r="H747" s="206"/>
      <c r="I747" s="215"/>
      <c r="J747" s="208"/>
    </row>
    <row r="748" spans="1:10" ht="12" customHeight="1" x14ac:dyDescent="0.3">
      <c r="A748" s="214" t="s">
        <v>1707</v>
      </c>
      <c r="B748" s="206" t="s">
        <v>1711</v>
      </c>
      <c r="C748" s="206" t="s">
        <v>1713</v>
      </c>
      <c r="D748" s="277">
        <v>741.98</v>
      </c>
      <c r="E748" s="206" t="s">
        <v>709</v>
      </c>
      <c r="F748" s="206" t="s">
        <v>714</v>
      </c>
      <c r="G748" s="206" t="s">
        <v>763</v>
      </c>
      <c r="H748" s="206"/>
      <c r="I748" s="215"/>
      <c r="J748" s="208"/>
    </row>
    <row r="749" spans="1:10" ht="12" customHeight="1" x14ac:dyDescent="0.3">
      <c r="A749" s="214" t="s">
        <v>1707</v>
      </c>
      <c r="B749" s="206" t="s">
        <v>1711</v>
      </c>
      <c r="C749" s="206" t="s">
        <v>1714</v>
      </c>
      <c r="D749" s="277">
        <v>820.62</v>
      </c>
      <c r="E749" s="206" t="s">
        <v>709</v>
      </c>
      <c r="F749" s="206" t="s">
        <v>714</v>
      </c>
      <c r="G749" s="206" t="s">
        <v>764</v>
      </c>
      <c r="H749" s="206"/>
      <c r="I749" s="215"/>
      <c r="J749" s="208"/>
    </row>
    <row r="750" spans="1:10" ht="12" customHeight="1" x14ac:dyDescent="0.3">
      <c r="A750" s="214" t="s">
        <v>1707</v>
      </c>
      <c r="B750" s="206" t="s">
        <v>1715</v>
      </c>
      <c r="C750" s="206" t="s">
        <v>1716</v>
      </c>
      <c r="D750" s="277">
        <v>947.7</v>
      </c>
      <c r="E750" s="206" t="s">
        <v>709</v>
      </c>
      <c r="F750" s="206" t="s">
        <v>714</v>
      </c>
      <c r="G750" s="206" t="s">
        <v>775</v>
      </c>
      <c r="H750" s="206"/>
      <c r="I750" s="215"/>
      <c r="J750" s="208"/>
    </row>
    <row r="751" spans="1:10" ht="12" customHeight="1" x14ac:dyDescent="0.3">
      <c r="A751" s="214" t="s">
        <v>1707</v>
      </c>
      <c r="B751" s="206" t="s">
        <v>1715</v>
      </c>
      <c r="C751" s="206" t="s">
        <v>1717</v>
      </c>
      <c r="D751" s="277">
        <v>933.86</v>
      </c>
      <c r="E751" s="206" t="s">
        <v>709</v>
      </c>
      <c r="F751" s="206" t="s">
        <v>714</v>
      </c>
      <c r="G751" s="206" t="s">
        <v>763</v>
      </c>
      <c r="H751" s="206"/>
      <c r="I751" s="215"/>
      <c r="J751" s="208"/>
    </row>
    <row r="752" spans="1:10" ht="12" customHeight="1" x14ac:dyDescent="0.3">
      <c r="A752" s="214" t="s">
        <v>1707</v>
      </c>
      <c r="B752" s="206" t="s">
        <v>1715</v>
      </c>
      <c r="C752" s="206" t="s">
        <v>1718</v>
      </c>
      <c r="D752" s="277">
        <v>1012.5</v>
      </c>
      <c r="E752" s="206" t="s">
        <v>709</v>
      </c>
      <c r="F752" s="206" t="s">
        <v>714</v>
      </c>
      <c r="G752" s="206" t="s">
        <v>764</v>
      </c>
      <c r="H752" s="206"/>
      <c r="I752" s="215"/>
      <c r="J752" s="208"/>
    </row>
    <row r="753" spans="1:10" ht="12" customHeight="1" x14ac:dyDescent="0.3">
      <c r="A753" s="214" t="s">
        <v>1707</v>
      </c>
      <c r="B753" s="206" t="s">
        <v>1719</v>
      </c>
      <c r="C753" s="206" t="s">
        <v>1720</v>
      </c>
      <c r="D753" s="277">
        <v>823.8</v>
      </c>
      <c r="E753" s="206" t="s">
        <v>709</v>
      </c>
      <c r="F753" s="206" t="s">
        <v>714</v>
      </c>
      <c r="G753" s="206" t="s">
        <v>775</v>
      </c>
      <c r="H753" s="206"/>
      <c r="I753" s="215"/>
      <c r="J753" s="208"/>
    </row>
    <row r="754" spans="1:10" ht="12" customHeight="1" x14ac:dyDescent="0.3">
      <c r="A754" s="214" t="s">
        <v>1707</v>
      </c>
      <c r="B754" s="206" t="s">
        <v>1719</v>
      </c>
      <c r="C754" s="206" t="s">
        <v>1721</v>
      </c>
      <c r="D754" s="277">
        <v>888.6</v>
      </c>
      <c r="E754" s="206" t="s">
        <v>709</v>
      </c>
      <c r="F754" s="206" t="s">
        <v>714</v>
      </c>
      <c r="G754" s="206" t="s">
        <v>764</v>
      </c>
      <c r="H754" s="206"/>
      <c r="I754" s="215"/>
      <c r="J754" s="208"/>
    </row>
    <row r="755" spans="1:10" ht="12" customHeight="1" x14ac:dyDescent="0.3">
      <c r="A755" s="214" t="s">
        <v>1707</v>
      </c>
      <c r="B755" s="206" t="s">
        <v>1719</v>
      </c>
      <c r="C755" s="206" t="s">
        <v>1722</v>
      </c>
      <c r="D755" s="277">
        <v>809.96</v>
      </c>
      <c r="E755" s="206" t="s">
        <v>709</v>
      </c>
      <c r="F755" s="206" t="s">
        <v>714</v>
      </c>
      <c r="G755" s="206" t="s">
        <v>763</v>
      </c>
      <c r="H755" s="206"/>
      <c r="I755" s="215"/>
      <c r="J755" s="208"/>
    </row>
    <row r="756" spans="1:10" ht="12" customHeight="1" x14ac:dyDescent="0.3">
      <c r="A756" s="214" t="s">
        <v>1723</v>
      </c>
      <c r="B756" s="206" t="s">
        <v>1345</v>
      </c>
      <c r="C756" s="206" t="s">
        <v>1724</v>
      </c>
      <c r="D756" s="277">
        <v>944.52</v>
      </c>
      <c r="E756" s="206" t="s">
        <v>709</v>
      </c>
      <c r="F756" s="206" t="s">
        <v>714</v>
      </c>
      <c r="G756" s="206" t="s">
        <v>764</v>
      </c>
      <c r="H756" s="206"/>
      <c r="I756" s="215"/>
      <c r="J756" s="208"/>
    </row>
    <row r="757" spans="1:10" ht="12" customHeight="1" x14ac:dyDescent="0.3">
      <c r="A757" s="214" t="s">
        <v>1723</v>
      </c>
      <c r="B757" s="206" t="s">
        <v>1345</v>
      </c>
      <c r="C757" s="206" t="s">
        <v>1725</v>
      </c>
      <c r="D757" s="277">
        <v>865.88</v>
      </c>
      <c r="E757" s="206" t="s">
        <v>709</v>
      </c>
      <c r="F757" s="206" t="s">
        <v>714</v>
      </c>
      <c r="G757" s="206" t="s">
        <v>763</v>
      </c>
      <c r="H757" s="206"/>
      <c r="I757" s="215"/>
      <c r="J757" s="208"/>
    </row>
    <row r="758" spans="1:10" ht="12" customHeight="1" x14ac:dyDescent="0.3">
      <c r="A758" s="214" t="s">
        <v>1723</v>
      </c>
      <c r="B758" s="206" t="s">
        <v>1345</v>
      </c>
      <c r="C758" s="206" t="s">
        <v>1726</v>
      </c>
      <c r="D758" s="277">
        <v>865.88</v>
      </c>
      <c r="E758" s="206" t="s">
        <v>709</v>
      </c>
      <c r="F758" s="206" t="s">
        <v>714</v>
      </c>
      <c r="G758" s="206" t="s">
        <v>875</v>
      </c>
      <c r="H758" s="206"/>
      <c r="I758" s="215"/>
      <c r="J758" s="208"/>
    </row>
    <row r="759" spans="1:10" ht="12" customHeight="1" x14ac:dyDescent="0.3">
      <c r="A759" s="214" t="s">
        <v>1723</v>
      </c>
      <c r="B759" s="206" t="s">
        <v>1715</v>
      </c>
      <c r="C759" s="206" t="s">
        <v>1727</v>
      </c>
      <c r="D759" s="277">
        <v>933.86</v>
      </c>
      <c r="E759" s="206" t="s">
        <v>709</v>
      </c>
      <c r="F759" s="206" t="s">
        <v>714</v>
      </c>
      <c r="G759" s="206" t="s">
        <v>875</v>
      </c>
      <c r="H759" s="206"/>
      <c r="I759" s="215"/>
      <c r="J759" s="208"/>
    </row>
    <row r="760" spans="1:10" ht="12" customHeight="1" x14ac:dyDescent="0.3">
      <c r="A760" s="214" t="s">
        <v>1723</v>
      </c>
      <c r="B760" s="206" t="s">
        <v>1715</v>
      </c>
      <c r="C760" s="206" t="s">
        <v>1728</v>
      </c>
      <c r="D760" s="277">
        <v>933.86</v>
      </c>
      <c r="E760" s="206" t="s">
        <v>709</v>
      </c>
      <c r="F760" s="206" t="s">
        <v>714</v>
      </c>
      <c r="G760" s="206" t="s">
        <v>763</v>
      </c>
      <c r="H760" s="206"/>
      <c r="I760" s="215"/>
      <c r="J760" s="208"/>
    </row>
    <row r="761" spans="1:10" ht="12" customHeight="1" x14ac:dyDescent="0.3">
      <c r="A761" s="214" t="s">
        <v>1723</v>
      </c>
      <c r="B761" s="206" t="s">
        <v>1715</v>
      </c>
      <c r="C761" s="206" t="s">
        <v>1729</v>
      </c>
      <c r="D761" s="277">
        <v>1012.5</v>
      </c>
      <c r="E761" s="206" t="s">
        <v>709</v>
      </c>
      <c r="F761" s="206" t="s">
        <v>714</v>
      </c>
      <c r="G761" s="206" t="s">
        <v>764</v>
      </c>
      <c r="H761" s="206"/>
      <c r="I761" s="215"/>
      <c r="J761" s="208"/>
    </row>
    <row r="762" spans="1:10" ht="12" customHeight="1" x14ac:dyDescent="0.3">
      <c r="A762" s="214" t="s">
        <v>1730</v>
      </c>
      <c r="B762" s="206" t="s">
        <v>1471</v>
      </c>
      <c r="C762" s="206" t="s">
        <v>1731</v>
      </c>
      <c r="D762" s="277">
        <v>429</v>
      </c>
      <c r="E762" s="206" t="s">
        <v>709</v>
      </c>
      <c r="F762" s="206" t="s">
        <v>714</v>
      </c>
      <c r="G762" s="206" t="s">
        <v>748</v>
      </c>
      <c r="H762" s="206"/>
      <c r="I762" s="215" t="s">
        <v>726</v>
      </c>
      <c r="J762" s="208"/>
    </row>
    <row r="763" spans="1:10" ht="12" customHeight="1" x14ac:dyDescent="0.3">
      <c r="A763" s="214" t="s">
        <v>1730</v>
      </c>
      <c r="B763" s="206" t="s">
        <v>508</v>
      </c>
      <c r="C763" s="206" t="s">
        <v>1732</v>
      </c>
      <c r="D763" s="277">
        <v>699</v>
      </c>
      <c r="E763" s="206" t="s">
        <v>709</v>
      </c>
      <c r="F763" s="206" t="s">
        <v>714</v>
      </c>
      <c r="G763" s="206" t="s">
        <v>748</v>
      </c>
      <c r="H763" s="206"/>
      <c r="I763" s="215" t="s">
        <v>726</v>
      </c>
      <c r="J763" s="208"/>
    </row>
    <row r="764" spans="1:10" ht="12" customHeight="1" x14ac:dyDescent="0.3">
      <c r="A764" s="214" t="s">
        <v>1733</v>
      </c>
      <c r="B764" s="206" t="s">
        <v>1640</v>
      </c>
      <c r="C764" s="206" t="s">
        <v>1734</v>
      </c>
      <c r="D764" s="277">
        <v>370.27</v>
      </c>
      <c r="E764" s="206" t="s">
        <v>709</v>
      </c>
      <c r="F764" s="206" t="s">
        <v>716</v>
      </c>
      <c r="G764" s="206" t="s">
        <v>812</v>
      </c>
      <c r="H764" s="206"/>
      <c r="I764" s="215" t="s">
        <v>1735</v>
      </c>
      <c r="J764" s="208"/>
    </row>
    <row r="765" spans="1:10" ht="12" customHeight="1" x14ac:dyDescent="0.3">
      <c r="A765" s="214" t="s">
        <v>1733</v>
      </c>
      <c r="B765" s="206" t="s">
        <v>1640</v>
      </c>
      <c r="C765" s="206" t="s">
        <v>1736</v>
      </c>
      <c r="D765" s="277">
        <v>370.27</v>
      </c>
      <c r="E765" s="206" t="s">
        <v>709</v>
      </c>
      <c r="F765" s="206" t="s">
        <v>716</v>
      </c>
      <c r="G765" s="206" t="s">
        <v>1737</v>
      </c>
      <c r="H765" s="206"/>
      <c r="I765" s="215"/>
      <c r="J765" s="208"/>
    </row>
    <row r="766" spans="1:10" ht="12" customHeight="1" x14ac:dyDescent="0.3">
      <c r="A766" s="214" t="s">
        <v>1733</v>
      </c>
      <c r="B766" s="206" t="s">
        <v>488</v>
      </c>
      <c r="C766" s="206" t="s">
        <v>1738</v>
      </c>
      <c r="D766" s="277">
        <v>493.19</v>
      </c>
      <c r="E766" s="206" t="s">
        <v>709</v>
      </c>
      <c r="F766" s="206" t="s">
        <v>716</v>
      </c>
      <c r="G766" s="206" t="s">
        <v>812</v>
      </c>
      <c r="H766" s="206"/>
      <c r="I766" s="215" t="s">
        <v>1735</v>
      </c>
      <c r="J766" s="208"/>
    </row>
    <row r="767" spans="1:10" ht="12" customHeight="1" x14ac:dyDescent="0.3">
      <c r="A767" s="214" t="s">
        <v>1733</v>
      </c>
      <c r="B767" s="206" t="s">
        <v>488</v>
      </c>
      <c r="C767" s="206" t="s">
        <v>1739</v>
      </c>
      <c r="D767" s="277">
        <v>493.19</v>
      </c>
      <c r="E767" s="206" t="s">
        <v>709</v>
      </c>
      <c r="F767" s="206" t="s">
        <v>716</v>
      </c>
      <c r="G767" s="206" t="s">
        <v>1737</v>
      </c>
      <c r="H767" s="206"/>
      <c r="I767" s="215"/>
      <c r="J767" s="208"/>
    </row>
    <row r="768" spans="1:10" ht="12" customHeight="1" x14ac:dyDescent="0.3">
      <c r="A768" s="214" t="s">
        <v>1740</v>
      </c>
      <c r="B768" s="206" t="s">
        <v>483</v>
      </c>
      <c r="C768" s="206" t="s">
        <v>1741</v>
      </c>
      <c r="D768" s="277">
        <v>406.75</v>
      </c>
      <c r="E768" s="206" t="s">
        <v>709</v>
      </c>
      <c r="F768" s="206" t="s">
        <v>714</v>
      </c>
      <c r="G768" s="206" t="s">
        <v>748</v>
      </c>
      <c r="H768" s="206"/>
      <c r="I768" s="215" t="s">
        <v>726</v>
      </c>
      <c r="J768" s="208"/>
    </row>
    <row r="769" spans="1:10" ht="12" customHeight="1" x14ac:dyDescent="0.3">
      <c r="A769" s="214" t="s">
        <v>1740</v>
      </c>
      <c r="B769" s="206" t="s">
        <v>484</v>
      </c>
      <c r="C769" s="206" t="s">
        <v>1742</v>
      </c>
      <c r="D769" s="277">
        <v>656.01</v>
      </c>
      <c r="E769" s="206" t="s">
        <v>709</v>
      </c>
      <c r="F769" s="206" t="s">
        <v>714</v>
      </c>
      <c r="G769" s="206" t="s">
        <v>748</v>
      </c>
      <c r="H769" s="206"/>
      <c r="I769" s="215" t="s">
        <v>726</v>
      </c>
      <c r="J769" s="208"/>
    </row>
    <row r="770" spans="1:10" ht="12" customHeight="1" x14ac:dyDescent="0.3">
      <c r="A770" s="214" t="s">
        <v>1743</v>
      </c>
      <c r="B770" s="206" t="s">
        <v>513</v>
      </c>
      <c r="C770" s="206" t="s">
        <v>1744</v>
      </c>
      <c r="D770" s="277">
        <v>610.66</v>
      </c>
      <c r="E770" s="206" t="s">
        <v>709</v>
      </c>
      <c r="F770" s="206" t="s">
        <v>715</v>
      </c>
      <c r="G770" s="206" t="s">
        <v>1745</v>
      </c>
      <c r="H770" s="206"/>
      <c r="I770" s="215"/>
      <c r="J770" s="208"/>
    </row>
    <row r="771" spans="1:10" ht="12" customHeight="1" x14ac:dyDescent="0.3">
      <c r="A771" s="214" t="s">
        <v>1743</v>
      </c>
      <c r="B771" s="206" t="s">
        <v>513</v>
      </c>
      <c r="C771" s="206" t="s">
        <v>1746</v>
      </c>
      <c r="D771" s="277">
        <v>565.36</v>
      </c>
      <c r="E771" s="206" t="s">
        <v>709</v>
      </c>
      <c r="F771" s="206" t="s">
        <v>715</v>
      </c>
      <c r="G771" s="206" t="s">
        <v>1696</v>
      </c>
      <c r="H771" s="206"/>
      <c r="I771" s="215"/>
      <c r="J771" s="208"/>
    </row>
    <row r="772" spans="1:10" ht="12" customHeight="1" x14ac:dyDescent="0.3">
      <c r="A772" s="214" t="s">
        <v>1743</v>
      </c>
      <c r="B772" s="206" t="s">
        <v>488</v>
      </c>
      <c r="C772" s="206" t="s">
        <v>1747</v>
      </c>
      <c r="D772" s="277">
        <v>678.66</v>
      </c>
      <c r="E772" s="206" t="s">
        <v>709</v>
      </c>
      <c r="F772" s="206" t="s">
        <v>715</v>
      </c>
      <c r="G772" s="206" t="s">
        <v>1696</v>
      </c>
      <c r="H772" s="206"/>
      <c r="I772" s="215"/>
      <c r="J772" s="208"/>
    </row>
    <row r="773" spans="1:10" ht="12" customHeight="1" x14ac:dyDescent="0.3">
      <c r="A773" s="214" t="s">
        <v>1743</v>
      </c>
      <c r="B773" s="206" t="s">
        <v>530</v>
      </c>
      <c r="C773" s="206" t="s">
        <v>1748</v>
      </c>
      <c r="D773" s="277">
        <v>723.97</v>
      </c>
      <c r="E773" s="206" t="s">
        <v>709</v>
      </c>
      <c r="F773" s="206" t="s">
        <v>715</v>
      </c>
      <c r="G773" s="206" t="s">
        <v>1745</v>
      </c>
      <c r="H773" s="206"/>
      <c r="I773" s="215"/>
      <c r="J773" s="208"/>
    </row>
    <row r="774" spans="1:10" ht="12" customHeight="1" x14ac:dyDescent="0.3">
      <c r="A774" s="214" t="s">
        <v>1749</v>
      </c>
      <c r="B774" s="206" t="s">
        <v>487</v>
      </c>
      <c r="C774" s="206" t="s">
        <v>1750</v>
      </c>
      <c r="D774" s="277">
        <v>565.38</v>
      </c>
      <c r="E774" s="206" t="s">
        <v>709</v>
      </c>
      <c r="F774" s="206" t="s">
        <v>714</v>
      </c>
      <c r="G774" s="206" t="s">
        <v>826</v>
      </c>
      <c r="H774" s="206"/>
      <c r="I774" s="215"/>
      <c r="J774" s="208"/>
    </row>
    <row r="775" spans="1:10" ht="12" customHeight="1" x14ac:dyDescent="0.3">
      <c r="A775" s="214" t="s">
        <v>1749</v>
      </c>
      <c r="B775" s="206" t="s">
        <v>488</v>
      </c>
      <c r="C775" s="206" t="s">
        <v>1751</v>
      </c>
      <c r="D775" s="277">
        <v>667.33</v>
      </c>
      <c r="E775" s="206" t="s">
        <v>709</v>
      </c>
      <c r="F775" s="206" t="s">
        <v>714</v>
      </c>
      <c r="G775" s="206" t="s">
        <v>826</v>
      </c>
      <c r="H775" s="206"/>
      <c r="I775" s="215"/>
      <c r="J775" s="208"/>
    </row>
    <row r="776" spans="1:10" ht="12" customHeight="1" x14ac:dyDescent="0.3">
      <c r="A776" s="214" t="s">
        <v>1752</v>
      </c>
      <c r="B776" s="206" t="s">
        <v>483</v>
      </c>
      <c r="C776" s="206" t="s">
        <v>1753</v>
      </c>
      <c r="D776" s="277">
        <v>368.22</v>
      </c>
      <c r="E776" s="206" t="s">
        <v>709</v>
      </c>
      <c r="F776" s="206" t="s">
        <v>714</v>
      </c>
      <c r="G776" s="206" t="s">
        <v>748</v>
      </c>
      <c r="H776" s="206"/>
      <c r="I776" s="215" t="s">
        <v>726</v>
      </c>
      <c r="J776" s="208"/>
    </row>
    <row r="777" spans="1:10" ht="12" customHeight="1" x14ac:dyDescent="0.3">
      <c r="A777" s="214" t="s">
        <v>1752</v>
      </c>
      <c r="B777" s="206" t="s">
        <v>508</v>
      </c>
      <c r="C777" s="206" t="s">
        <v>1754</v>
      </c>
      <c r="D777" s="277">
        <v>700.19</v>
      </c>
      <c r="E777" s="206" t="s">
        <v>709</v>
      </c>
      <c r="F777" s="206" t="s">
        <v>714</v>
      </c>
      <c r="G777" s="206" t="s">
        <v>748</v>
      </c>
      <c r="H777" s="206"/>
      <c r="I777" s="215" t="s">
        <v>726</v>
      </c>
      <c r="J777" s="208"/>
    </row>
    <row r="778" spans="1:10" ht="12" customHeight="1" x14ac:dyDescent="0.3">
      <c r="A778" s="214" t="s">
        <v>1755</v>
      </c>
      <c r="B778" s="206" t="s">
        <v>487</v>
      </c>
      <c r="C778" s="206" t="s">
        <v>1756</v>
      </c>
      <c r="D778" s="277">
        <v>589.16</v>
      </c>
      <c r="E778" s="206" t="s">
        <v>709</v>
      </c>
      <c r="F778" s="206" t="s">
        <v>714</v>
      </c>
      <c r="G778" s="206" t="s">
        <v>770</v>
      </c>
      <c r="H778" s="206"/>
      <c r="I778" s="215"/>
      <c r="J778" s="208"/>
    </row>
    <row r="779" spans="1:10" ht="12" customHeight="1" x14ac:dyDescent="0.3">
      <c r="A779" s="214" t="s">
        <v>1755</v>
      </c>
      <c r="B779" s="206" t="s">
        <v>488</v>
      </c>
      <c r="C779" s="206" t="s">
        <v>1757</v>
      </c>
      <c r="D779" s="277">
        <v>702.46</v>
      </c>
      <c r="E779" s="206" t="s">
        <v>709</v>
      </c>
      <c r="F779" s="206" t="s">
        <v>714</v>
      </c>
      <c r="G779" s="206" t="s">
        <v>770</v>
      </c>
      <c r="H779" s="206"/>
      <c r="I779" s="215"/>
      <c r="J779" s="208"/>
    </row>
    <row r="780" spans="1:10" ht="12" customHeight="1" x14ac:dyDescent="0.3">
      <c r="A780" s="214" t="s">
        <v>1758</v>
      </c>
      <c r="B780" s="206" t="s">
        <v>1759</v>
      </c>
      <c r="C780" s="206" t="s">
        <v>1760</v>
      </c>
      <c r="D780" s="277">
        <v>668.46</v>
      </c>
      <c r="E780" s="206" t="s">
        <v>709</v>
      </c>
      <c r="F780" s="206" t="s">
        <v>716</v>
      </c>
      <c r="G780" s="206" t="s">
        <v>748</v>
      </c>
      <c r="H780" s="206"/>
      <c r="I780" s="215" t="s">
        <v>726</v>
      </c>
      <c r="J780" s="208"/>
    </row>
    <row r="781" spans="1:10" ht="12" customHeight="1" x14ac:dyDescent="0.3">
      <c r="A781" s="214" t="s">
        <v>1758</v>
      </c>
      <c r="B781" s="206" t="s">
        <v>1761</v>
      </c>
      <c r="C781" s="206" t="s">
        <v>1762</v>
      </c>
      <c r="D781" s="277">
        <v>1325.61</v>
      </c>
      <c r="E781" s="206" t="s">
        <v>709</v>
      </c>
      <c r="F781" s="206" t="s">
        <v>716</v>
      </c>
      <c r="G781" s="206" t="s">
        <v>748</v>
      </c>
      <c r="H781" s="206"/>
      <c r="I781" s="215" t="s">
        <v>726</v>
      </c>
      <c r="J781" s="208"/>
    </row>
    <row r="782" spans="1:10" ht="12" customHeight="1" x14ac:dyDescent="0.3">
      <c r="A782" s="214" t="s">
        <v>1763</v>
      </c>
      <c r="B782" s="206" t="s">
        <v>487</v>
      </c>
      <c r="C782" s="206" t="s">
        <v>1764</v>
      </c>
      <c r="D782" s="277">
        <v>599.35</v>
      </c>
      <c r="E782" s="206" t="s">
        <v>709</v>
      </c>
      <c r="F782" s="206" t="s">
        <v>714</v>
      </c>
      <c r="G782" s="206" t="s">
        <v>826</v>
      </c>
      <c r="H782" s="206"/>
      <c r="I782" s="215"/>
      <c r="J782" s="208"/>
    </row>
    <row r="783" spans="1:10" ht="12" customHeight="1" x14ac:dyDescent="0.3">
      <c r="A783" s="214" t="s">
        <v>1765</v>
      </c>
      <c r="B783" s="206" t="s">
        <v>483</v>
      </c>
      <c r="C783" s="206" t="s">
        <v>1766</v>
      </c>
      <c r="D783" s="277">
        <v>368.22</v>
      </c>
      <c r="E783" s="206" t="s">
        <v>709</v>
      </c>
      <c r="F783" s="206" t="s">
        <v>714</v>
      </c>
      <c r="G783" s="206" t="s">
        <v>748</v>
      </c>
      <c r="H783" s="206"/>
      <c r="I783" s="215" t="s">
        <v>726</v>
      </c>
      <c r="J783" s="208"/>
    </row>
    <row r="784" spans="1:10" ht="12" customHeight="1" x14ac:dyDescent="0.3">
      <c r="A784" s="214" t="s">
        <v>1765</v>
      </c>
      <c r="B784" s="206" t="s">
        <v>508</v>
      </c>
      <c r="C784" s="206" t="s">
        <v>1767</v>
      </c>
      <c r="D784" s="277">
        <v>700.19</v>
      </c>
      <c r="E784" s="206" t="s">
        <v>709</v>
      </c>
      <c r="F784" s="206" t="s">
        <v>714</v>
      </c>
      <c r="G784" s="206" t="s">
        <v>748</v>
      </c>
      <c r="H784" s="206"/>
      <c r="I784" s="215" t="s">
        <v>726</v>
      </c>
      <c r="J784" s="208"/>
    </row>
    <row r="785" spans="1:10" ht="12" customHeight="1" x14ac:dyDescent="0.3">
      <c r="A785" s="214" t="s">
        <v>1768</v>
      </c>
      <c r="B785" s="206" t="s">
        <v>487</v>
      </c>
      <c r="C785" s="206" t="s">
        <v>1769</v>
      </c>
      <c r="D785" s="277">
        <v>803.29</v>
      </c>
      <c r="E785" s="206" t="s">
        <v>709</v>
      </c>
      <c r="F785" s="206" t="s">
        <v>714</v>
      </c>
      <c r="G785" s="206" t="s">
        <v>770</v>
      </c>
      <c r="H785" s="206"/>
      <c r="I785" s="215"/>
      <c r="J785" s="208"/>
    </row>
    <row r="786" spans="1:10" ht="12" customHeight="1" x14ac:dyDescent="0.3">
      <c r="A786" s="214" t="s">
        <v>1768</v>
      </c>
      <c r="B786" s="206" t="s">
        <v>513</v>
      </c>
      <c r="C786" s="206" t="s">
        <v>1770</v>
      </c>
      <c r="D786" s="277">
        <v>848.59</v>
      </c>
      <c r="E786" s="206" t="s">
        <v>709</v>
      </c>
      <c r="F786" s="206" t="s">
        <v>714</v>
      </c>
      <c r="G786" s="206" t="s">
        <v>791</v>
      </c>
      <c r="H786" s="206"/>
      <c r="I786" s="215"/>
      <c r="J786" s="208"/>
    </row>
    <row r="787" spans="1:10" ht="12" customHeight="1" x14ac:dyDescent="0.3">
      <c r="A787" s="214" t="s">
        <v>1771</v>
      </c>
      <c r="B787" s="206" t="s">
        <v>513</v>
      </c>
      <c r="C787" s="206" t="s">
        <v>1772</v>
      </c>
      <c r="D787" s="277">
        <v>929.76</v>
      </c>
      <c r="E787" s="206" t="s">
        <v>709</v>
      </c>
      <c r="F787" s="206" t="s">
        <v>714</v>
      </c>
      <c r="G787" s="206" t="s">
        <v>769</v>
      </c>
      <c r="H787" s="206"/>
      <c r="I787" s="215"/>
      <c r="J787" s="208"/>
    </row>
    <row r="788" spans="1:10" ht="12" customHeight="1" x14ac:dyDescent="0.3">
      <c r="A788" s="214" t="s">
        <v>1771</v>
      </c>
      <c r="B788" s="206" t="s">
        <v>1773</v>
      </c>
      <c r="C788" s="206" t="s">
        <v>1774</v>
      </c>
      <c r="D788" s="277">
        <v>761.09</v>
      </c>
      <c r="E788" s="206" t="s">
        <v>709</v>
      </c>
      <c r="F788" s="206" t="s">
        <v>714</v>
      </c>
      <c r="G788" s="206" t="s">
        <v>769</v>
      </c>
      <c r="H788" s="206"/>
      <c r="I788" s="215" t="s">
        <v>1775</v>
      </c>
      <c r="J788" s="208"/>
    </row>
    <row r="789" spans="1:10" ht="12" customHeight="1" x14ac:dyDescent="0.3">
      <c r="A789" s="214" t="s">
        <v>1768</v>
      </c>
      <c r="B789" s="206" t="s">
        <v>1776</v>
      </c>
      <c r="C789" s="206" t="s">
        <v>1777</v>
      </c>
      <c r="D789" s="277">
        <v>634.63</v>
      </c>
      <c r="E789" s="206" t="s">
        <v>709</v>
      </c>
      <c r="F789" s="206" t="s">
        <v>714</v>
      </c>
      <c r="G789" s="206" t="s">
        <v>770</v>
      </c>
      <c r="H789" s="206"/>
      <c r="I789" s="215" t="s">
        <v>1775</v>
      </c>
      <c r="J789" s="208"/>
    </row>
    <row r="790" spans="1:10" ht="12" customHeight="1" x14ac:dyDescent="0.3">
      <c r="A790" s="214" t="s">
        <v>1768</v>
      </c>
      <c r="B790" s="206" t="s">
        <v>1773</v>
      </c>
      <c r="C790" s="206" t="s">
        <v>1778</v>
      </c>
      <c r="D790" s="277">
        <v>679.22</v>
      </c>
      <c r="E790" s="206" t="s">
        <v>709</v>
      </c>
      <c r="F790" s="206" t="s">
        <v>714</v>
      </c>
      <c r="G790" s="206" t="s">
        <v>791</v>
      </c>
      <c r="H790" s="206"/>
      <c r="I790" s="215" t="s">
        <v>1775</v>
      </c>
      <c r="J790" s="208"/>
    </row>
    <row r="791" spans="1:10" ht="12" customHeight="1" x14ac:dyDescent="0.3">
      <c r="A791" s="214" t="s">
        <v>1768</v>
      </c>
      <c r="B791" s="206" t="s">
        <v>488</v>
      </c>
      <c r="C791" s="206" t="s">
        <v>1779</v>
      </c>
      <c r="D791" s="277">
        <v>1031.73</v>
      </c>
      <c r="E791" s="206" t="s">
        <v>709</v>
      </c>
      <c r="F791" s="206" t="s">
        <v>714</v>
      </c>
      <c r="G791" s="206" t="s">
        <v>769</v>
      </c>
      <c r="H791" s="206"/>
      <c r="I791" s="215"/>
      <c r="J791" s="208"/>
    </row>
    <row r="792" spans="1:10" ht="12" customHeight="1" x14ac:dyDescent="0.3">
      <c r="A792" s="214" t="s">
        <v>1768</v>
      </c>
      <c r="B792" s="206" t="s">
        <v>530</v>
      </c>
      <c r="C792" s="206" t="s">
        <v>1780</v>
      </c>
      <c r="D792" s="277">
        <v>950.56</v>
      </c>
      <c r="E792" s="206" t="s">
        <v>709</v>
      </c>
      <c r="F792" s="206" t="s">
        <v>714</v>
      </c>
      <c r="G792" s="206" t="s">
        <v>791</v>
      </c>
      <c r="H792" s="206"/>
      <c r="I792" s="215"/>
      <c r="J792" s="208"/>
    </row>
    <row r="793" spans="1:10" ht="12" customHeight="1" x14ac:dyDescent="0.3">
      <c r="A793" s="214" t="s">
        <v>1768</v>
      </c>
      <c r="B793" s="206" t="s">
        <v>488</v>
      </c>
      <c r="C793" s="206" t="s">
        <v>1781</v>
      </c>
      <c r="D793" s="277">
        <v>905.26</v>
      </c>
      <c r="E793" s="206" t="s">
        <v>709</v>
      </c>
      <c r="F793" s="206" t="s">
        <v>714</v>
      </c>
      <c r="G793" s="206" t="s">
        <v>770</v>
      </c>
      <c r="H793" s="206"/>
      <c r="I793" s="215"/>
      <c r="J793" s="208"/>
    </row>
    <row r="794" spans="1:10" ht="12" customHeight="1" x14ac:dyDescent="0.3">
      <c r="A794" s="214" t="s">
        <v>1768</v>
      </c>
      <c r="B794" s="206" t="s">
        <v>1782</v>
      </c>
      <c r="C794" s="206" t="s">
        <v>1783</v>
      </c>
      <c r="D794" s="277">
        <v>863.06</v>
      </c>
      <c r="E794" s="206" t="s">
        <v>709</v>
      </c>
      <c r="F794" s="206" t="s">
        <v>714</v>
      </c>
      <c r="G794" s="206" t="s">
        <v>769</v>
      </c>
      <c r="H794" s="206"/>
      <c r="I794" s="215" t="s">
        <v>1775</v>
      </c>
      <c r="J794" s="208"/>
    </row>
    <row r="795" spans="1:10" ht="12" customHeight="1" x14ac:dyDescent="0.3">
      <c r="A795" s="214" t="s">
        <v>1768</v>
      </c>
      <c r="B795" s="206" t="s">
        <v>1784</v>
      </c>
      <c r="C795" s="206" t="s">
        <v>1785</v>
      </c>
      <c r="D795" s="277">
        <v>736.6</v>
      </c>
      <c r="E795" s="206" t="s">
        <v>709</v>
      </c>
      <c r="F795" s="206" t="s">
        <v>714</v>
      </c>
      <c r="G795" s="206" t="s">
        <v>770</v>
      </c>
      <c r="H795" s="206"/>
      <c r="I795" s="215" t="s">
        <v>1775</v>
      </c>
      <c r="J795" s="208"/>
    </row>
    <row r="796" spans="1:10" ht="12" customHeight="1" x14ac:dyDescent="0.3">
      <c r="A796" s="214" t="s">
        <v>1768</v>
      </c>
      <c r="B796" s="206" t="s">
        <v>1782</v>
      </c>
      <c r="C796" s="206" t="s">
        <v>1786</v>
      </c>
      <c r="D796" s="277">
        <v>781.19</v>
      </c>
      <c r="E796" s="206" t="s">
        <v>709</v>
      </c>
      <c r="F796" s="206" t="s">
        <v>714</v>
      </c>
      <c r="G796" s="206" t="s">
        <v>791</v>
      </c>
      <c r="H796" s="206"/>
      <c r="I796" s="215" t="s">
        <v>1775</v>
      </c>
      <c r="J796" s="208"/>
    </row>
    <row r="797" spans="1:10" ht="12" customHeight="1" x14ac:dyDescent="0.3">
      <c r="A797" s="214" t="s">
        <v>1787</v>
      </c>
      <c r="B797" s="206" t="s">
        <v>483</v>
      </c>
      <c r="C797" s="206" t="s">
        <v>1788</v>
      </c>
      <c r="D797" s="277">
        <v>387.49</v>
      </c>
      <c r="E797" s="206" t="s">
        <v>709</v>
      </c>
      <c r="F797" s="206" t="s">
        <v>714</v>
      </c>
      <c r="G797" s="206" t="s">
        <v>748</v>
      </c>
      <c r="H797" s="206"/>
      <c r="I797" s="215" t="s">
        <v>1984</v>
      </c>
      <c r="J797" s="208"/>
    </row>
    <row r="798" spans="1:10" ht="12" customHeight="1" x14ac:dyDescent="0.3">
      <c r="A798" s="214" t="s">
        <v>1789</v>
      </c>
      <c r="B798" s="206" t="s">
        <v>508</v>
      </c>
      <c r="C798" s="206" t="s">
        <v>1790</v>
      </c>
      <c r="D798" s="277">
        <v>700.19</v>
      </c>
      <c r="E798" s="206" t="s">
        <v>709</v>
      </c>
      <c r="F798" s="206" t="s">
        <v>714</v>
      </c>
      <c r="G798" s="206" t="s">
        <v>748</v>
      </c>
      <c r="H798" s="206"/>
      <c r="I798" s="215" t="s">
        <v>726</v>
      </c>
      <c r="J798" s="208"/>
    </row>
    <row r="799" spans="1:10" ht="12" customHeight="1" x14ac:dyDescent="0.3">
      <c r="A799" s="214" t="s">
        <v>1791</v>
      </c>
      <c r="B799" s="206" t="s">
        <v>513</v>
      </c>
      <c r="C799" s="206" t="s">
        <v>1792</v>
      </c>
      <c r="D799" s="277">
        <v>791.97</v>
      </c>
      <c r="E799" s="206" t="s">
        <v>709</v>
      </c>
      <c r="F799" s="206" t="s">
        <v>714</v>
      </c>
      <c r="G799" s="206" t="s">
        <v>770</v>
      </c>
      <c r="H799" s="206" t="s">
        <v>724</v>
      </c>
      <c r="I799" s="215" t="s">
        <v>730</v>
      </c>
      <c r="J799" s="208"/>
    </row>
    <row r="800" spans="1:10" ht="12" customHeight="1" x14ac:dyDescent="0.3">
      <c r="A800" s="214" t="s">
        <v>1791</v>
      </c>
      <c r="B800" s="206" t="s">
        <v>530</v>
      </c>
      <c r="C800" s="206" t="s">
        <v>1793</v>
      </c>
      <c r="D800" s="277">
        <v>905.26</v>
      </c>
      <c r="E800" s="206" t="s">
        <v>709</v>
      </c>
      <c r="F800" s="206" t="s">
        <v>714</v>
      </c>
      <c r="G800" s="206" t="s">
        <v>770</v>
      </c>
      <c r="H800" s="206"/>
      <c r="I800" s="215"/>
      <c r="J800" s="208"/>
    </row>
    <row r="801" spans="1:10" ht="12" customHeight="1" x14ac:dyDescent="0.3">
      <c r="A801" s="214" t="s">
        <v>1794</v>
      </c>
      <c r="B801" s="206" t="s">
        <v>1795</v>
      </c>
      <c r="C801" s="206" t="s">
        <v>1796</v>
      </c>
      <c r="D801" s="277">
        <v>732.11</v>
      </c>
      <c r="E801" s="206" t="s">
        <v>708</v>
      </c>
      <c r="F801" s="206" t="s">
        <v>714</v>
      </c>
      <c r="G801" s="206" t="s">
        <v>1696</v>
      </c>
      <c r="H801" s="206"/>
      <c r="I801" s="215" t="s">
        <v>1797</v>
      </c>
      <c r="J801" s="208"/>
    </row>
    <row r="802" spans="1:10" ht="12" customHeight="1" x14ac:dyDescent="0.3">
      <c r="A802" s="214" t="s">
        <v>1794</v>
      </c>
      <c r="B802" s="206" t="s">
        <v>1798</v>
      </c>
      <c r="C802" s="206" t="s">
        <v>1799</v>
      </c>
      <c r="D802" s="277">
        <v>777.41</v>
      </c>
      <c r="E802" s="206" t="s">
        <v>708</v>
      </c>
      <c r="F802" s="206" t="s">
        <v>714</v>
      </c>
      <c r="G802" s="206" t="s">
        <v>1745</v>
      </c>
      <c r="H802" s="206"/>
      <c r="I802" s="215" t="s">
        <v>1797</v>
      </c>
      <c r="J802" s="208"/>
    </row>
    <row r="803" spans="1:10" ht="12" customHeight="1" x14ac:dyDescent="0.3">
      <c r="A803" s="214" t="s">
        <v>1794</v>
      </c>
      <c r="B803" s="206" t="s">
        <v>1798</v>
      </c>
      <c r="C803" s="206" t="s">
        <v>1800</v>
      </c>
      <c r="D803" s="277">
        <v>858.57</v>
      </c>
      <c r="E803" s="206" t="s">
        <v>708</v>
      </c>
      <c r="F803" s="206" t="s">
        <v>714</v>
      </c>
      <c r="G803" s="206" t="s">
        <v>1801</v>
      </c>
      <c r="H803" s="206"/>
      <c r="I803" s="215" t="s">
        <v>1797</v>
      </c>
      <c r="J803" s="208"/>
    </row>
    <row r="804" spans="1:10" ht="12" customHeight="1" x14ac:dyDescent="0.3">
      <c r="A804" s="214" t="s">
        <v>1794</v>
      </c>
      <c r="B804" s="206" t="s">
        <v>1802</v>
      </c>
      <c r="C804" s="206" t="s">
        <v>1803</v>
      </c>
      <c r="D804" s="277">
        <v>645.51</v>
      </c>
      <c r="E804" s="206" t="s">
        <v>708</v>
      </c>
      <c r="F804" s="206" t="s">
        <v>714</v>
      </c>
      <c r="G804" s="206" t="s">
        <v>753</v>
      </c>
      <c r="H804" s="206"/>
      <c r="I804" s="215" t="s">
        <v>1804</v>
      </c>
      <c r="J804" s="208"/>
    </row>
    <row r="805" spans="1:10" ht="12" customHeight="1" x14ac:dyDescent="0.3">
      <c r="A805" s="214" t="s">
        <v>1794</v>
      </c>
      <c r="B805" s="206" t="s">
        <v>1802</v>
      </c>
      <c r="C805" s="206" t="s">
        <v>1805</v>
      </c>
      <c r="D805" s="277">
        <v>701.05</v>
      </c>
      <c r="E805" s="206" t="s">
        <v>708</v>
      </c>
      <c r="F805" s="206" t="s">
        <v>714</v>
      </c>
      <c r="G805" s="206" t="s">
        <v>852</v>
      </c>
      <c r="H805" s="206"/>
      <c r="I805" s="215" t="s">
        <v>1804</v>
      </c>
      <c r="J805" s="208"/>
    </row>
    <row r="806" spans="1:10" ht="12" customHeight="1" x14ac:dyDescent="0.3">
      <c r="A806" s="214" t="s">
        <v>1794</v>
      </c>
      <c r="B806" s="206" t="s">
        <v>1802</v>
      </c>
      <c r="C806" s="206" t="s">
        <v>1806</v>
      </c>
      <c r="D806" s="277">
        <v>794.19</v>
      </c>
      <c r="E806" s="206" t="s">
        <v>708</v>
      </c>
      <c r="F806" s="206" t="s">
        <v>714</v>
      </c>
      <c r="G806" s="206" t="s">
        <v>760</v>
      </c>
      <c r="H806" s="206"/>
      <c r="I806" s="215" t="s">
        <v>1804</v>
      </c>
      <c r="J806" s="208"/>
    </row>
    <row r="807" spans="1:10" ht="12" customHeight="1" x14ac:dyDescent="0.3">
      <c r="A807" s="214" t="s">
        <v>1807</v>
      </c>
      <c r="B807" s="206" t="s">
        <v>487</v>
      </c>
      <c r="C807" s="206" t="s">
        <v>1808</v>
      </c>
      <c r="D807" s="277">
        <v>963.75</v>
      </c>
      <c r="E807" s="206" t="s">
        <v>709</v>
      </c>
      <c r="F807" s="206" t="s">
        <v>714</v>
      </c>
      <c r="G807" s="206" t="s">
        <v>769</v>
      </c>
      <c r="H807" s="206"/>
      <c r="I807" s="215"/>
      <c r="J807" s="208"/>
    </row>
    <row r="808" spans="1:10" ht="12" customHeight="1" x14ac:dyDescent="0.3">
      <c r="A808" s="214" t="s">
        <v>1807</v>
      </c>
      <c r="B808" s="206" t="s">
        <v>487</v>
      </c>
      <c r="C808" s="206" t="s">
        <v>1809</v>
      </c>
      <c r="D808" s="277">
        <v>837.28</v>
      </c>
      <c r="E808" s="206" t="s">
        <v>709</v>
      </c>
      <c r="F808" s="206" t="s">
        <v>714</v>
      </c>
      <c r="G808" s="206" t="s">
        <v>770</v>
      </c>
      <c r="H808" s="206"/>
      <c r="I808" s="215"/>
      <c r="J808" s="208"/>
    </row>
    <row r="809" spans="1:10" ht="12" customHeight="1" x14ac:dyDescent="0.3">
      <c r="A809" s="214" t="s">
        <v>1807</v>
      </c>
      <c r="B809" s="206" t="s">
        <v>487</v>
      </c>
      <c r="C809" s="206" t="s">
        <v>1810</v>
      </c>
      <c r="D809" s="277">
        <v>882.58</v>
      </c>
      <c r="E809" s="206" t="s">
        <v>709</v>
      </c>
      <c r="F809" s="206" t="s">
        <v>714</v>
      </c>
      <c r="G809" s="206" t="s">
        <v>791</v>
      </c>
      <c r="H809" s="206"/>
      <c r="I809" s="215"/>
      <c r="J809" s="208"/>
    </row>
    <row r="810" spans="1:10" ht="12" customHeight="1" x14ac:dyDescent="0.3">
      <c r="A810" s="214" t="s">
        <v>1807</v>
      </c>
      <c r="B810" s="206" t="s">
        <v>530</v>
      </c>
      <c r="C810" s="206" t="s">
        <v>1811</v>
      </c>
      <c r="D810" s="277">
        <v>950.56</v>
      </c>
      <c r="E810" s="206" t="s">
        <v>709</v>
      </c>
      <c r="F810" s="206" t="s">
        <v>714</v>
      </c>
      <c r="G810" s="206" t="s">
        <v>791</v>
      </c>
      <c r="H810" s="206"/>
      <c r="I810" s="215"/>
      <c r="J810" s="208"/>
    </row>
    <row r="811" spans="1:10" ht="12" customHeight="1" x14ac:dyDescent="0.3">
      <c r="A811" s="214" t="s">
        <v>1807</v>
      </c>
      <c r="B811" s="206" t="s">
        <v>530</v>
      </c>
      <c r="C811" s="206" t="s">
        <v>1812</v>
      </c>
      <c r="D811" s="277">
        <v>905.26</v>
      </c>
      <c r="E811" s="206" t="s">
        <v>709</v>
      </c>
      <c r="F811" s="206" t="s">
        <v>714</v>
      </c>
      <c r="G811" s="206" t="s">
        <v>770</v>
      </c>
      <c r="H811" s="206"/>
      <c r="I811" s="215"/>
      <c r="J811" s="208"/>
    </row>
    <row r="812" spans="1:10" ht="12" customHeight="1" x14ac:dyDescent="0.3">
      <c r="A812" s="214" t="s">
        <v>1807</v>
      </c>
      <c r="B812" s="211" t="s">
        <v>530</v>
      </c>
      <c r="C812" s="211" t="s">
        <v>1813</v>
      </c>
      <c r="D812" s="278">
        <v>1031.73</v>
      </c>
      <c r="E812" s="211" t="s">
        <v>709</v>
      </c>
      <c r="F812" s="211" t="s">
        <v>714</v>
      </c>
      <c r="G812" s="206" t="s">
        <v>769</v>
      </c>
      <c r="H812" s="206"/>
      <c r="I812" s="215"/>
      <c r="J812" s="208"/>
    </row>
    <row r="813" spans="1:10" ht="12" customHeight="1" x14ac:dyDescent="0.3">
      <c r="A813" s="214" t="s">
        <v>1807</v>
      </c>
      <c r="B813" s="211" t="s">
        <v>1471</v>
      </c>
      <c r="C813" s="211" t="s">
        <v>1597</v>
      </c>
      <c r="D813" s="278">
        <v>395.41</v>
      </c>
      <c r="E813" s="211" t="s">
        <v>709</v>
      </c>
      <c r="F813" s="211" t="s">
        <v>714</v>
      </c>
      <c r="G813" s="206"/>
      <c r="H813" s="206"/>
      <c r="I813" s="215" t="s">
        <v>1997</v>
      </c>
      <c r="J813" s="208"/>
    </row>
    <row r="814" spans="1:10" ht="12" customHeight="1" x14ac:dyDescent="0.3">
      <c r="A814" s="214" t="s">
        <v>1807</v>
      </c>
      <c r="B814" s="211" t="s">
        <v>508</v>
      </c>
      <c r="C814" s="211" t="s">
        <v>1598</v>
      </c>
      <c r="D814" s="278">
        <v>735.31</v>
      </c>
      <c r="E814" s="211" t="s">
        <v>709</v>
      </c>
      <c r="F814" s="211" t="s">
        <v>714</v>
      </c>
      <c r="G814" s="206"/>
      <c r="H814" s="206"/>
      <c r="I814" s="215" t="s">
        <v>1997</v>
      </c>
      <c r="J814" s="208"/>
    </row>
    <row r="815" spans="1:10" ht="12" customHeight="1" x14ac:dyDescent="0.3">
      <c r="A815" s="214" t="s">
        <v>1814</v>
      </c>
      <c r="B815" s="206" t="s">
        <v>509</v>
      </c>
      <c r="C815" s="206" t="s">
        <v>1815</v>
      </c>
      <c r="D815" s="277">
        <v>1994.03</v>
      </c>
      <c r="E815" s="206" t="s">
        <v>709</v>
      </c>
      <c r="F815" s="206" t="s">
        <v>713</v>
      </c>
      <c r="G815" s="206" t="s">
        <v>769</v>
      </c>
      <c r="H815" s="206" t="s">
        <v>723</v>
      </c>
      <c r="I815" s="215"/>
      <c r="J815" s="208"/>
    </row>
    <row r="816" spans="1:10" ht="12" customHeight="1" x14ac:dyDescent="0.3">
      <c r="A816" s="214" t="s">
        <v>1814</v>
      </c>
      <c r="B816" s="206" t="s">
        <v>509</v>
      </c>
      <c r="C816" s="206" t="s">
        <v>1816</v>
      </c>
      <c r="D816" s="277">
        <v>1831.71</v>
      </c>
      <c r="E816" s="206" t="s">
        <v>709</v>
      </c>
      <c r="F816" s="206" t="s">
        <v>713</v>
      </c>
      <c r="G816" s="206" t="s">
        <v>791</v>
      </c>
      <c r="H816" s="206" t="s">
        <v>723</v>
      </c>
      <c r="I816" s="215" t="s">
        <v>730</v>
      </c>
      <c r="J816" s="208"/>
    </row>
    <row r="817" spans="1:10" ht="12" customHeight="1" x14ac:dyDescent="0.3">
      <c r="A817" s="214" t="s">
        <v>1814</v>
      </c>
      <c r="B817" s="206" t="s">
        <v>509</v>
      </c>
      <c r="C817" s="206" t="s">
        <v>1817</v>
      </c>
      <c r="D817" s="277">
        <v>1741.11</v>
      </c>
      <c r="E817" s="206" t="s">
        <v>709</v>
      </c>
      <c r="F817" s="206" t="s">
        <v>713</v>
      </c>
      <c r="G817" s="206" t="s">
        <v>770</v>
      </c>
      <c r="H817" s="206" t="s">
        <v>723</v>
      </c>
      <c r="I817" s="215" t="s">
        <v>730</v>
      </c>
      <c r="J817" s="208"/>
    </row>
    <row r="818" spans="1:10" ht="12" customHeight="1" x14ac:dyDescent="0.3">
      <c r="A818" s="214" t="s">
        <v>1814</v>
      </c>
      <c r="B818" s="206" t="s">
        <v>535</v>
      </c>
      <c r="C818" s="206" t="s">
        <v>1818</v>
      </c>
      <c r="D818" s="277">
        <v>1309.1099999999999</v>
      </c>
      <c r="E818" s="206" t="s">
        <v>709</v>
      </c>
      <c r="F818" s="206" t="s">
        <v>713</v>
      </c>
      <c r="G818" s="206" t="s">
        <v>770</v>
      </c>
      <c r="H818" s="206" t="s">
        <v>722</v>
      </c>
      <c r="I818" s="215"/>
      <c r="J818" s="208"/>
    </row>
    <row r="819" spans="1:10" ht="12" customHeight="1" x14ac:dyDescent="0.3">
      <c r="A819" s="214" t="s">
        <v>1814</v>
      </c>
      <c r="B819" s="206" t="s">
        <v>535</v>
      </c>
      <c r="C819" s="206" t="s">
        <v>1819</v>
      </c>
      <c r="D819" s="277">
        <v>1399.71</v>
      </c>
      <c r="E819" s="206" t="s">
        <v>709</v>
      </c>
      <c r="F819" s="206" t="s">
        <v>713</v>
      </c>
      <c r="G819" s="206" t="s">
        <v>791</v>
      </c>
      <c r="H819" s="206" t="s">
        <v>722</v>
      </c>
      <c r="I819" s="215"/>
      <c r="J819" s="208"/>
    </row>
    <row r="820" spans="1:10" ht="12" customHeight="1" x14ac:dyDescent="0.3">
      <c r="A820" s="214" t="s">
        <v>1814</v>
      </c>
      <c r="B820" s="206" t="s">
        <v>535</v>
      </c>
      <c r="C820" s="206" t="s">
        <v>1820</v>
      </c>
      <c r="D820" s="277">
        <v>1562.03</v>
      </c>
      <c r="E820" s="206" t="s">
        <v>709</v>
      </c>
      <c r="F820" s="206" t="s">
        <v>713</v>
      </c>
      <c r="G820" s="206" t="s">
        <v>769</v>
      </c>
      <c r="H820" s="206" t="s">
        <v>722</v>
      </c>
      <c r="I820" s="215"/>
      <c r="J820" s="208"/>
    </row>
    <row r="821" spans="1:10" ht="12" customHeight="1" x14ac:dyDescent="0.3">
      <c r="A821" s="214" t="s">
        <v>1821</v>
      </c>
      <c r="B821" s="206" t="s">
        <v>500</v>
      </c>
      <c r="C821" s="206" t="s">
        <v>1822</v>
      </c>
      <c r="D821" s="277">
        <v>2159.0300000000002</v>
      </c>
      <c r="E821" s="206" t="s">
        <v>709</v>
      </c>
      <c r="F821" s="206" t="s">
        <v>713</v>
      </c>
      <c r="G821" s="206" t="s">
        <v>769</v>
      </c>
      <c r="H821" s="206" t="s">
        <v>723</v>
      </c>
      <c r="I821" s="215" t="s">
        <v>730</v>
      </c>
      <c r="J821" s="208"/>
    </row>
    <row r="822" spans="1:10" ht="12" customHeight="1" x14ac:dyDescent="0.3">
      <c r="A822" s="214" t="s">
        <v>1821</v>
      </c>
      <c r="B822" s="206" t="s">
        <v>500</v>
      </c>
      <c r="C822" s="206" t="s">
        <v>1823</v>
      </c>
      <c r="D822" s="277">
        <v>1996.71</v>
      </c>
      <c r="E822" s="206" t="s">
        <v>709</v>
      </c>
      <c r="F822" s="206" t="s">
        <v>713</v>
      </c>
      <c r="G822" s="206" t="s">
        <v>791</v>
      </c>
      <c r="H822" s="206" t="s">
        <v>723</v>
      </c>
      <c r="I822" s="215" t="s">
        <v>730</v>
      </c>
      <c r="J822" s="208"/>
    </row>
    <row r="823" spans="1:10" ht="12" customHeight="1" x14ac:dyDescent="0.3">
      <c r="A823" s="214" t="s">
        <v>1821</v>
      </c>
      <c r="B823" s="206" t="s">
        <v>500</v>
      </c>
      <c r="C823" s="206" t="s">
        <v>1824</v>
      </c>
      <c r="D823" s="277">
        <v>1906.11</v>
      </c>
      <c r="E823" s="206" t="s">
        <v>709</v>
      </c>
      <c r="F823" s="206" t="s">
        <v>713</v>
      </c>
      <c r="G823" s="206" t="s">
        <v>770</v>
      </c>
      <c r="H823" s="206" t="s">
        <v>723</v>
      </c>
      <c r="I823" s="215" t="s">
        <v>730</v>
      </c>
      <c r="J823" s="208"/>
    </row>
    <row r="824" spans="1:10" ht="12" customHeight="1" x14ac:dyDescent="0.3">
      <c r="A824" s="214" t="s">
        <v>1814</v>
      </c>
      <c r="B824" s="206" t="s">
        <v>497</v>
      </c>
      <c r="C824" s="206" t="s">
        <v>1825</v>
      </c>
      <c r="D824" s="277">
        <v>1564.71</v>
      </c>
      <c r="E824" s="206" t="s">
        <v>709</v>
      </c>
      <c r="F824" s="206" t="s">
        <v>713</v>
      </c>
      <c r="G824" s="206" t="s">
        <v>791</v>
      </c>
      <c r="H824" s="206" t="s">
        <v>722</v>
      </c>
      <c r="I824" s="215"/>
      <c r="J824" s="208"/>
    </row>
    <row r="825" spans="1:10" ht="12" customHeight="1" x14ac:dyDescent="0.3">
      <c r="A825" s="214" t="s">
        <v>1821</v>
      </c>
      <c r="B825" s="206" t="s">
        <v>497</v>
      </c>
      <c r="C825" s="206" t="s">
        <v>1826</v>
      </c>
      <c r="D825" s="277">
        <v>1474.11</v>
      </c>
      <c r="E825" s="206" t="s">
        <v>709</v>
      </c>
      <c r="F825" s="206" t="s">
        <v>713</v>
      </c>
      <c r="G825" s="206" t="s">
        <v>770</v>
      </c>
      <c r="H825" s="206" t="s">
        <v>722</v>
      </c>
      <c r="I825" s="215"/>
      <c r="J825" s="208"/>
    </row>
    <row r="826" spans="1:10" ht="12" customHeight="1" x14ac:dyDescent="0.3">
      <c r="A826" s="214" t="s">
        <v>1814</v>
      </c>
      <c r="B826" s="206" t="s">
        <v>497</v>
      </c>
      <c r="C826" s="206" t="s">
        <v>1827</v>
      </c>
      <c r="D826" s="277">
        <v>1727.03</v>
      </c>
      <c r="E826" s="206" t="s">
        <v>709</v>
      </c>
      <c r="F826" s="206" t="s">
        <v>713</v>
      </c>
      <c r="G826" s="206" t="s">
        <v>769</v>
      </c>
      <c r="H826" s="206" t="s">
        <v>722</v>
      </c>
      <c r="I826" s="215"/>
      <c r="J826" s="208"/>
    </row>
    <row r="827" spans="1:10" s="204" customFormat="1" ht="12" customHeight="1" x14ac:dyDescent="0.3">
      <c r="A827" s="214" t="s">
        <v>1814</v>
      </c>
      <c r="B827" s="206" t="s">
        <v>527</v>
      </c>
      <c r="C827" s="206" t="s">
        <v>1595</v>
      </c>
      <c r="D827" s="277">
        <v>152.9</v>
      </c>
      <c r="E827" s="206" t="s">
        <v>708</v>
      </c>
      <c r="F827" s="206" t="s">
        <v>715</v>
      </c>
      <c r="G827" s="206" t="s">
        <v>748</v>
      </c>
      <c r="H827" s="206"/>
      <c r="I827" s="215" t="s">
        <v>1596</v>
      </c>
    </row>
    <row r="828" spans="1:10" s="204" customFormat="1" ht="12" customHeight="1" x14ac:dyDescent="0.3">
      <c r="A828" s="214" t="s">
        <v>1814</v>
      </c>
      <c r="B828" s="211" t="s">
        <v>483</v>
      </c>
      <c r="C828" s="211" t="s">
        <v>1599</v>
      </c>
      <c r="D828" s="278">
        <v>368.22</v>
      </c>
      <c r="E828" s="211" t="s">
        <v>709</v>
      </c>
      <c r="F828" s="211" t="s">
        <v>714</v>
      </c>
      <c r="G828" s="211" t="s">
        <v>748</v>
      </c>
      <c r="H828" s="211"/>
      <c r="I828" s="215" t="s">
        <v>1997</v>
      </c>
    </row>
    <row r="829" spans="1:10" s="204" customFormat="1" ht="12" customHeight="1" x14ac:dyDescent="0.3">
      <c r="A829" s="214" t="s">
        <v>1814</v>
      </c>
      <c r="B829" s="206" t="s">
        <v>484</v>
      </c>
      <c r="C829" s="211" t="s">
        <v>1600</v>
      </c>
      <c r="D829" s="278">
        <v>700.19</v>
      </c>
      <c r="E829" s="211" t="s">
        <v>709</v>
      </c>
      <c r="F829" s="211" t="s">
        <v>714</v>
      </c>
      <c r="G829" s="211" t="s">
        <v>748</v>
      </c>
      <c r="H829" s="211" t="s">
        <v>748</v>
      </c>
      <c r="I829" s="215" t="s">
        <v>1997</v>
      </c>
    </row>
    <row r="830" spans="1:10" ht="12" customHeight="1" x14ac:dyDescent="0.3">
      <c r="A830" s="214" t="s">
        <v>1828</v>
      </c>
      <c r="B830" s="206" t="s">
        <v>513</v>
      </c>
      <c r="C830" s="206" t="s">
        <v>1829</v>
      </c>
      <c r="D830" s="277">
        <v>878.9</v>
      </c>
      <c r="E830" s="206" t="s">
        <v>709</v>
      </c>
      <c r="F830" s="206" t="s">
        <v>714</v>
      </c>
      <c r="G830" s="206" t="s">
        <v>758</v>
      </c>
      <c r="H830" s="206"/>
      <c r="I830" s="215"/>
      <c r="J830" s="208"/>
    </row>
    <row r="831" spans="1:10" ht="12" customHeight="1" x14ac:dyDescent="0.3">
      <c r="A831" s="214" t="s">
        <v>1828</v>
      </c>
      <c r="B831" s="206" t="s">
        <v>530</v>
      </c>
      <c r="C831" s="206" t="s">
        <v>1830</v>
      </c>
      <c r="D831" s="277">
        <v>1021.9</v>
      </c>
      <c r="E831" s="206" t="s">
        <v>709</v>
      </c>
      <c r="F831" s="206" t="s">
        <v>714</v>
      </c>
      <c r="G831" s="206" t="s">
        <v>758</v>
      </c>
      <c r="H831" s="206"/>
      <c r="I831" s="215"/>
      <c r="J831" s="208"/>
    </row>
    <row r="832" spans="1:10" ht="12" customHeight="1" x14ac:dyDescent="0.3">
      <c r="A832" s="214" t="s">
        <v>1831</v>
      </c>
      <c r="B832" s="206" t="s">
        <v>1345</v>
      </c>
      <c r="C832" s="206" t="s">
        <v>1832</v>
      </c>
      <c r="D832" s="277">
        <v>837.29</v>
      </c>
      <c r="E832" s="206" t="s">
        <v>708</v>
      </c>
      <c r="F832" s="206" t="s">
        <v>714</v>
      </c>
      <c r="G832" s="206" t="s">
        <v>770</v>
      </c>
      <c r="H832" s="206"/>
      <c r="I832" s="215"/>
      <c r="J832" s="208"/>
    </row>
    <row r="833" spans="1:10" ht="12" customHeight="1" x14ac:dyDescent="0.3">
      <c r="A833" s="214" t="s">
        <v>1831</v>
      </c>
      <c r="B833" s="206" t="s">
        <v>1345</v>
      </c>
      <c r="C833" s="206" t="s">
        <v>1833</v>
      </c>
      <c r="D833" s="277">
        <v>882.57</v>
      </c>
      <c r="E833" s="206" t="s">
        <v>708</v>
      </c>
      <c r="F833" s="206" t="s">
        <v>714</v>
      </c>
      <c r="G833" s="206" t="s">
        <v>791</v>
      </c>
      <c r="H833" s="206"/>
      <c r="I833" s="215"/>
      <c r="J833" s="208"/>
    </row>
    <row r="834" spans="1:10" ht="12" customHeight="1" x14ac:dyDescent="0.3">
      <c r="A834" s="214" t="s">
        <v>1831</v>
      </c>
      <c r="B834" s="206" t="s">
        <v>1345</v>
      </c>
      <c r="C834" s="206" t="s">
        <v>1834</v>
      </c>
      <c r="D834" s="277">
        <v>963.75</v>
      </c>
      <c r="E834" s="206" t="s">
        <v>708</v>
      </c>
      <c r="F834" s="206" t="s">
        <v>714</v>
      </c>
      <c r="G834" s="206" t="s">
        <v>769</v>
      </c>
      <c r="H834" s="206"/>
      <c r="I834" s="215"/>
      <c r="J834" s="208"/>
    </row>
    <row r="835" spans="1:10" ht="12" customHeight="1" x14ac:dyDescent="0.3">
      <c r="A835" s="214" t="s">
        <v>1831</v>
      </c>
      <c r="B835" s="206" t="s">
        <v>1715</v>
      </c>
      <c r="C835" s="206" t="s">
        <v>1835</v>
      </c>
      <c r="D835" s="277">
        <v>1031.73</v>
      </c>
      <c r="E835" s="206" t="s">
        <v>708</v>
      </c>
      <c r="F835" s="206" t="s">
        <v>714</v>
      </c>
      <c r="G835" s="206" t="s">
        <v>769</v>
      </c>
      <c r="H835" s="206"/>
      <c r="I835" s="215"/>
      <c r="J835" s="208"/>
    </row>
    <row r="836" spans="1:10" ht="12" customHeight="1" x14ac:dyDescent="0.3">
      <c r="A836" s="214" t="s">
        <v>1831</v>
      </c>
      <c r="B836" s="206" t="s">
        <v>1715</v>
      </c>
      <c r="C836" s="206" t="s">
        <v>1836</v>
      </c>
      <c r="D836" s="277">
        <v>905.27</v>
      </c>
      <c r="E836" s="206" t="s">
        <v>708</v>
      </c>
      <c r="F836" s="206" t="s">
        <v>714</v>
      </c>
      <c r="G836" s="206" t="s">
        <v>770</v>
      </c>
      <c r="H836" s="206"/>
      <c r="I836" s="215"/>
      <c r="J836" s="208"/>
    </row>
    <row r="837" spans="1:10" ht="12" customHeight="1" x14ac:dyDescent="0.3">
      <c r="A837" s="214" t="s">
        <v>1831</v>
      </c>
      <c r="B837" s="206" t="s">
        <v>1715</v>
      </c>
      <c r="C837" s="206" t="s">
        <v>1837</v>
      </c>
      <c r="D837" s="277">
        <v>950.55</v>
      </c>
      <c r="E837" s="206" t="s">
        <v>708</v>
      </c>
      <c r="F837" s="206" t="s">
        <v>714</v>
      </c>
      <c r="G837" s="206" t="s">
        <v>791</v>
      </c>
      <c r="H837" s="206"/>
      <c r="I837" s="215"/>
      <c r="J837" s="208"/>
    </row>
    <row r="838" spans="1:10" ht="12" customHeight="1" x14ac:dyDescent="0.3">
      <c r="A838" s="214" t="s">
        <v>1838</v>
      </c>
      <c r="B838" s="206" t="s">
        <v>530</v>
      </c>
      <c r="C838" s="206" t="s">
        <v>1839</v>
      </c>
      <c r="D838" s="277">
        <v>905.27</v>
      </c>
      <c r="E838" s="206" t="s">
        <v>709</v>
      </c>
      <c r="F838" s="206" t="s">
        <v>714</v>
      </c>
      <c r="G838" s="206" t="s">
        <v>770</v>
      </c>
      <c r="H838" s="206"/>
      <c r="I838" s="215"/>
      <c r="J838" s="208"/>
    </row>
    <row r="839" spans="1:10" ht="12" customHeight="1" x14ac:dyDescent="0.3">
      <c r="A839" s="214" t="s">
        <v>1838</v>
      </c>
      <c r="B839" s="206" t="s">
        <v>530</v>
      </c>
      <c r="C839" s="206" t="s">
        <v>1840</v>
      </c>
      <c r="D839" s="277">
        <v>950.55</v>
      </c>
      <c r="E839" s="206" t="s">
        <v>709</v>
      </c>
      <c r="F839" s="206" t="s">
        <v>714</v>
      </c>
      <c r="G839" s="206" t="s">
        <v>791</v>
      </c>
      <c r="H839" s="206"/>
      <c r="I839" s="215"/>
      <c r="J839" s="208"/>
    </row>
    <row r="840" spans="1:10" ht="12" customHeight="1" x14ac:dyDescent="0.3">
      <c r="A840" s="214" t="s">
        <v>1838</v>
      </c>
      <c r="B840" s="206" t="s">
        <v>530</v>
      </c>
      <c r="C840" s="206" t="s">
        <v>1841</v>
      </c>
      <c r="D840" s="277">
        <v>1031.73</v>
      </c>
      <c r="E840" s="206" t="s">
        <v>709</v>
      </c>
      <c r="F840" s="206" t="s">
        <v>714</v>
      </c>
      <c r="G840" s="206" t="s">
        <v>769</v>
      </c>
      <c r="H840" s="206"/>
      <c r="I840" s="215"/>
      <c r="J840" s="208"/>
    </row>
    <row r="841" spans="1:10" ht="12" customHeight="1" x14ac:dyDescent="0.3">
      <c r="A841" s="214" t="s">
        <v>1838</v>
      </c>
      <c r="B841" s="206" t="s">
        <v>513</v>
      </c>
      <c r="C841" s="206" t="s">
        <v>1842</v>
      </c>
      <c r="D841" s="277">
        <v>963.75</v>
      </c>
      <c r="E841" s="206" t="s">
        <v>709</v>
      </c>
      <c r="F841" s="206" t="s">
        <v>714</v>
      </c>
      <c r="G841" s="206" t="s">
        <v>769</v>
      </c>
      <c r="H841" s="206"/>
      <c r="I841" s="215"/>
      <c r="J841" s="208"/>
    </row>
    <row r="842" spans="1:10" ht="12" customHeight="1" x14ac:dyDescent="0.3">
      <c r="A842" s="214" t="s">
        <v>1838</v>
      </c>
      <c r="B842" s="206" t="s">
        <v>513</v>
      </c>
      <c r="C842" s="206" t="s">
        <v>1843</v>
      </c>
      <c r="D842" s="277">
        <v>837.29</v>
      </c>
      <c r="E842" s="206" t="s">
        <v>709</v>
      </c>
      <c r="F842" s="206" t="s">
        <v>714</v>
      </c>
      <c r="G842" s="206" t="s">
        <v>770</v>
      </c>
      <c r="H842" s="206"/>
      <c r="I842" s="215"/>
      <c r="J842" s="208"/>
    </row>
    <row r="843" spans="1:10" ht="12" customHeight="1" x14ac:dyDescent="0.3">
      <c r="A843" s="214" t="s">
        <v>1838</v>
      </c>
      <c r="B843" s="206" t="s">
        <v>513</v>
      </c>
      <c r="C843" s="206" t="s">
        <v>1844</v>
      </c>
      <c r="D843" s="277">
        <v>882.57</v>
      </c>
      <c r="E843" s="206" t="s">
        <v>709</v>
      </c>
      <c r="F843" s="206" t="s">
        <v>714</v>
      </c>
      <c r="G843" s="206" t="s">
        <v>791</v>
      </c>
      <c r="H843" s="206"/>
      <c r="I843" s="215"/>
      <c r="J843" s="208"/>
    </row>
    <row r="844" spans="1:10" ht="12" customHeight="1" x14ac:dyDescent="0.3">
      <c r="A844" s="214" t="s">
        <v>1838</v>
      </c>
      <c r="B844" s="211" t="s">
        <v>1471</v>
      </c>
      <c r="C844" s="211" t="s">
        <v>1597</v>
      </c>
      <c r="D844" s="278">
        <v>395.41</v>
      </c>
      <c r="E844" s="211" t="s">
        <v>709</v>
      </c>
      <c r="F844" s="211" t="s">
        <v>714</v>
      </c>
      <c r="G844" s="206"/>
      <c r="H844" s="206"/>
      <c r="I844" s="215" t="s">
        <v>1997</v>
      </c>
      <c r="J844" s="208"/>
    </row>
    <row r="845" spans="1:10" ht="12" customHeight="1" x14ac:dyDescent="0.3">
      <c r="A845" s="214" t="s">
        <v>1838</v>
      </c>
      <c r="B845" s="211" t="s">
        <v>508</v>
      </c>
      <c r="C845" s="211" t="s">
        <v>1598</v>
      </c>
      <c r="D845" s="278">
        <v>735.31</v>
      </c>
      <c r="E845" s="211" t="s">
        <v>709</v>
      </c>
      <c r="F845" s="211" t="s">
        <v>714</v>
      </c>
      <c r="G845" s="206"/>
      <c r="H845" s="206"/>
      <c r="I845" s="215" t="s">
        <v>1997</v>
      </c>
      <c r="J845" s="208"/>
    </row>
    <row r="846" spans="1:10" ht="12" customHeight="1" x14ac:dyDescent="0.3">
      <c r="A846" s="214" t="s">
        <v>1845</v>
      </c>
      <c r="B846" s="206" t="s">
        <v>513</v>
      </c>
      <c r="C846" s="206" t="s">
        <v>1846</v>
      </c>
      <c r="D846" s="277">
        <v>1346.66</v>
      </c>
      <c r="E846" s="206" t="s">
        <v>709</v>
      </c>
      <c r="F846" s="206" t="s">
        <v>713</v>
      </c>
      <c r="G846" s="206" t="s">
        <v>1553</v>
      </c>
      <c r="H846" s="206"/>
      <c r="I846" s="215"/>
      <c r="J846" s="208"/>
    </row>
    <row r="847" spans="1:10" ht="12" customHeight="1" x14ac:dyDescent="0.3">
      <c r="A847" s="214" t="s">
        <v>1845</v>
      </c>
      <c r="B847" s="206" t="s">
        <v>513</v>
      </c>
      <c r="C847" s="206" t="s">
        <v>1847</v>
      </c>
      <c r="D847" s="277">
        <v>1437.33</v>
      </c>
      <c r="E847" s="206" t="s">
        <v>709</v>
      </c>
      <c r="F847" s="206" t="s">
        <v>713</v>
      </c>
      <c r="G847" s="206" t="s">
        <v>1555</v>
      </c>
      <c r="H847" s="206"/>
      <c r="I847" s="215"/>
      <c r="J847" s="208"/>
    </row>
    <row r="848" spans="1:10" ht="12" customHeight="1" x14ac:dyDescent="0.3">
      <c r="A848" s="214" t="s">
        <v>1845</v>
      </c>
      <c r="B848" s="206" t="s">
        <v>530</v>
      </c>
      <c r="C848" s="206" t="s">
        <v>1848</v>
      </c>
      <c r="D848" s="277">
        <v>1511.66</v>
      </c>
      <c r="E848" s="206" t="s">
        <v>709</v>
      </c>
      <c r="F848" s="206" t="s">
        <v>713</v>
      </c>
      <c r="G848" s="206" t="s">
        <v>1553</v>
      </c>
      <c r="H848" s="206"/>
      <c r="I848" s="215"/>
      <c r="J848" s="208"/>
    </row>
    <row r="849" spans="1:10" ht="12" customHeight="1" x14ac:dyDescent="0.3">
      <c r="A849" s="214" t="s">
        <v>1845</v>
      </c>
      <c r="B849" s="206" t="s">
        <v>530</v>
      </c>
      <c r="C849" s="206" t="s">
        <v>1849</v>
      </c>
      <c r="D849" s="277">
        <v>1602.33</v>
      </c>
      <c r="E849" s="206" t="s">
        <v>709</v>
      </c>
      <c r="F849" s="206" t="s">
        <v>713</v>
      </c>
      <c r="G849" s="206" t="s">
        <v>1555</v>
      </c>
      <c r="H849" s="206"/>
      <c r="I849" s="215"/>
      <c r="J849" s="208"/>
    </row>
    <row r="850" spans="1:10" ht="12" customHeight="1" x14ac:dyDescent="0.3">
      <c r="A850" s="214" t="s">
        <v>1850</v>
      </c>
      <c r="B850" s="206" t="s">
        <v>514</v>
      </c>
      <c r="C850" s="206" t="s">
        <v>1851</v>
      </c>
      <c r="D850" s="277">
        <v>1153.9000000000001</v>
      </c>
      <c r="E850" s="206" t="s">
        <v>709</v>
      </c>
      <c r="F850" s="206" t="s">
        <v>713</v>
      </c>
      <c r="G850" s="206" t="s">
        <v>834</v>
      </c>
      <c r="H850" s="206" t="s">
        <v>722</v>
      </c>
      <c r="I850" s="215"/>
      <c r="J850" s="208"/>
    </row>
    <row r="851" spans="1:10" ht="12" customHeight="1" x14ac:dyDescent="0.3">
      <c r="A851" s="214" t="s">
        <v>1850</v>
      </c>
      <c r="B851" s="206" t="s">
        <v>514</v>
      </c>
      <c r="C851" s="206" t="s">
        <v>1852</v>
      </c>
      <c r="D851" s="277">
        <v>1267.1600000000001</v>
      </c>
      <c r="E851" s="206" t="s">
        <v>709</v>
      </c>
      <c r="F851" s="206" t="s">
        <v>713</v>
      </c>
      <c r="G851" s="206" t="s">
        <v>1853</v>
      </c>
      <c r="H851" s="206" t="s">
        <v>722</v>
      </c>
      <c r="I851" s="215"/>
      <c r="J851" s="208"/>
    </row>
    <row r="852" spans="1:10" ht="12" customHeight="1" x14ac:dyDescent="0.3">
      <c r="A852" s="214" t="s">
        <v>1850</v>
      </c>
      <c r="B852" s="206" t="s">
        <v>514</v>
      </c>
      <c r="C852" s="206" t="s">
        <v>1854</v>
      </c>
      <c r="D852" s="277">
        <v>1267.1600000000001</v>
      </c>
      <c r="E852" s="206" t="s">
        <v>709</v>
      </c>
      <c r="F852" s="206" t="s">
        <v>713</v>
      </c>
      <c r="G852" s="206" t="s">
        <v>753</v>
      </c>
      <c r="H852" s="206" t="s">
        <v>722</v>
      </c>
      <c r="I852" s="215"/>
      <c r="J852" s="208"/>
    </row>
    <row r="853" spans="1:10" ht="12" customHeight="1" x14ac:dyDescent="0.3">
      <c r="A853" s="214" t="s">
        <v>1850</v>
      </c>
      <c r="B853" s="206" t="s">
        <v>514</v>
      </c>
      <c r="C853" s="206" t="s">
        <v>1855</v>
      </c>
      <c r="D853" s="277">
        <v>1378.2</v>
      </c>
      <c r="E853" s="206" t="s">
        <v>709</v>
      </c>
      <c r="F853" s="206" t="s">
        <v>713</v>
      </c>
      <c r="G853" s="206" t="s">
        <v>791</v>
      </c>
      <c r="H853" s="206" t="s">
        <v>722</v>
      </c>
      <c r="I853" s="215"/>
      <c r="J853" s="208"/>
    </row>
    <row r="854" spans="1:10" ht="12" customHeight="1" x14ac:dyDescent="0.3">
      <c r="A854" s="214" t="s">
        <v>1850</v>
      </c>
      <c r="B854" s="206" t="s">
        <v>514</v>
      </c>
      <c r="C854" s="206" t="s">
        <v>1856</v>
      </c>
      <c r="D854" s="277">
        <v>1588.48</v>
      </c>
      <c r="E854" s="206" t="s">
        <v>709</v>
      </c>
      <c r="F854" s="206" t="s">
        <v>713</v>
      </c>
      <c r="G854" s="206" t="s">
        <v>769</v>
      </c>
      <c r="H854" s="206" t="s">
        <v>722</v>
      </c>
      <c r="I854" s="215"/>
      <c r="J854" s="208"/>
    </row>
    <row r="855" spans="1:10" ht="12" customHeight="1" x14ac:dyDescent="0.3">
      <c r="A855" s="214" t="s">
        <v>1850</v>
      </c>
      <c r="B855" s="206" t="s">
        <v>1857</v>
      </c>
      <c r="C855" s="206" t="s">
        <v>1858</v>
      </c>
      <c r="D855" s="277">
        <v>2138.52</v>
      </c>
      <c r="E855" s="206" t="s">
        <v>709</v>
      </c>
      <c r="F855" s="206" t="s">
        <v>713</v>
      </c>
      <c r="G855" s="206" t="s">
        <v>769</v>
      </c>
      <c r="H855" s="206" t="s">
        <v>723</v>
      </c>
      <c r="I855" s="215"/>
      <c r="J855" s="208"/>
    </row>
    <row r="856" spans="1:10" ht="12" customHeight="1" x14ac:dyDescent="0.3">
      <c r="A856" s="214" t="s">
        <v>1850</v>
      </c>
      <c r="B856" s="206" t="s">
        <v>1857</v>
      </c>
      <c r="C856" s="206" t="s">
        <v>1859</v>
      </c>
      <c r="D856" s="277">
        <v>1703.9</v>
      </c>
      <c r="E856" s="206" t="s">
        <v>709</v>
      </c>
      <c r="F856" s="206" t="s">
        <v>713</v>
      </c>
      <c r="G856" s="206" t="s">
        <v>834</v>
      </c>
      <c r="H856" s="206" t="s">
        <v>723</v>
      </c>
      <c r="I856" s="215" t="s">
        <v>730</v>
      </c>
      <c r="J856" s="208"/>
    </row>
    <row r="857" spans="1:10" ht="12" customHeight="1" x14ac:dyDescent="0.3">
      <c r="A857" s="214" t="s">
        <v>1850</v>
      </c>
      <c r="B857" s="206" t="s">
        <v>1857</v>
      </c>
      <c r="C857" s="206" t="s">
        <v>1860</v>
      </c>
      <c r="D857" s="277">
        <v>1817.16</v>
      </c>
      <c r="E857" s="206" t="s">
        <v>709</v>
      </c>
      <c r="F857" s="206" t="s">
        <v>713</v>
      </c>
      <c r="G857" s="206" t="s">
        <v>1853</v>
      </c>
      <c r="H857" s="206" t="s">
        <v>723</v>
      </c>
      <c r="I857" s="215" t="s">
        <v>730</v>
      </c>
      <c r="J857" s="208"/>
    </row>
    <row r="858" spans="1:10" ht="12" customHeight="1" x14ac:dyDescent="0.3">
      <c r="A858" s="214" t="s">
        <v>1850</v>
      </c>
      <c r="B858" s="206" t="s">
        <v>1857</v>
      </c>
      <c r="C858" s="206" t="s">
        <v>1861</v>
      </c>
      <c r="D858" s="277">
        <v>1817.16</v>
      </c>
      <c r="E858" s="206" t="s">
        <v>709</v>
      </c>
      <c r="F858" s="206" t="s">
        <v>713</v>
      </c>
      <c r="G858" s="206" t="s">
        <v>770</v>
      </c>
      <c r="H858" s="206" t="s">
        <v>723</v>
      </c>
      <c r="I858" s="215" t="s">
        <v>730</v>
      </c>
      <c r="J858" s="208"/>
    </row>
    <row r="859" spans="1:10" ht="12" customHeight="1" x14ac:dyDescent="0.3">
      <c r="A859" s="214" t="s">
        <v>1850</v>
      </c>
      <c r="B859" s="206" t="s">
        <v>1857</v>
      </c>
      <c r="C859" s="206" t="s">
        <v>1862</v>
      </c>
      <c r="D859" s="277">
        <v>1928.2</v>
      </c>
      <c r="E859" s="206" t="s">
        <v>709</v>
      </c>
      <c r="F859" s="206" t="s">
        <v>713</v>
      </c>
      <c r="G859" s="206" t="s">
        <v>791</v>
      </c>
      <c r="H859" s="206" t="s">
        <v>723</v>
      </c>
      <c r="I859" s="215" t="s">
        <v>730</v>
      </c>
      <c r="J859" s="208"/>
    </row>
    <row r="860" spans="1:10" ht="12" customHeight="1" x14ac:dyDescent="0.3">
      <c r="A860" s="214" t="s">
        <v>1850</v>
      </c>
      <c r="B860" s="206" t="s">
        <v>516</v>
      </c>
      <c r="C860" s="206" t="s">
        <v>1863</v>
      </c>
      <c r="D860" s="277">
        <v>1318.9</v>
      </c>
      <c r="E860" s="206" t="s">
        <v>709</v>
      </c>
      <c r="F860" s="206" t="s">
        <v>713</v>
      </c>
      <c r="G860" s="206" t="s">
        <v>834</v>
      </c>
      <c r="H860" s="206" t="s">
        <v>722</v>
      </c>
      <c r="I860" s="215"/>
      <c r="J860" s="208"/>
    </row>
    <row r="861" spans="1:10" ht="12" customHeight="1" x14ac:dyDescent="0.3">
      <c r="A861" s="214" t="s">
        <v>1850</v>
      </c>
      <c r="B861" s="206" t="s">
        <v>516</v>
      </c>
      <c r="C861" s="206" t="s">
        <v>1864</v>
      </c>
      <c r="D861" s="277">
        <v>1432.16</v>
      </c>
      <c r="E861" s="206" t="s">
        <v>709</v>
      </c>
      <c r="F861" s="206" t="s">
        <v>713</v>
      </c>
      <c r="G861" s="206" t="s">
        <v>1853</v>
      </c>
      <c r="H861" s="206" t="s">
        <v>722</v>
      </c>
      <c r="I861" s="215"/>
      <c r="J861" s="208"/>
    </row>
    <row r="862" spans="1:10" ht="12" customHeight="1" x14ac:dyDescent="0.3">
      <c r="A862" s="214" t="s">
        <v>1850</v>
      </c>
      <c r="B862" s="206" t="s">
        <v>516</v>
      </c>
      <c r="C862" s="206" t="s">
        <v>1865</v>
      </c>
      <c r="D862" s="277">
        <v>1432.16</v>
      </c>
      <c r="E862" s="206" t="s">
        <v>709</v>
      </c>
      <c r="F862" s="206" t="s">
        <v>713</v>
      </c>
      <c r="G862" s="206" t="s">
        <v>770</v>
      </c>
      <c r="H862" s="206" t="s">
        <v>722</v>
      </c>
      <c r="I862" s="215"/>
      <c r="J862" s="208"/>
    </row>
    <row r="863" spans="1:10" ht="12" customHeight="1" x14ac:dyDescent="0.3">
      <c r="A863" s="214" t="s">
        <v>1850</v>
      </c>
      <c r="B863" s="206" t="s">
        <v>516</v>
      </c>
      <c r="C863" s="206" t="s">
        <v>1866</v>
      </c>
      <c r="D863" s="277">
        <v>1543.2</v>
      </c>
      <c r="E863" s="206" t="s">
        <v>709</v>
      </c>
      <c r="F863" s="206" t="s">
        <v>713</v>
      </c>
      <c r="G863" s="206" t="s">
        <v>791</v>
      </c>
      <c r="H863" s="206" t="s">
        <v>722</v>
      </c>
      <c r="I863" s="215"/>
      <c r="J863" s="208"/>
    </row>
    <row r="864" spans="1:10" ht="12" customHeight="1" x14ac:dyDescent="0.3">
      <c r="A864" s="214" t="s">
        <v>1850</v>
      </c>
      <c r="B864" s="206" t="s">
        <v>516</v>
      </c>
      <c r="C864" s="206" t="s">
        <v>1867</v>
      </c>
      <c r="D864" s="277">
        <v>1753.48</v>
      </c>
      <c r="E864" s="206" t="s">
        <v>709</v>
      </c>
      <c r="F864" s="206" t="s">
        <v>713</v>
      </c>
      <c r="G864" s="206" t="s">
        <v>769</v>
      </c>
      <c r="H864" s="206" t="s">
        <v>722</v>
      </c>
      <c r="I864" s="215"/>
      <c r="J864" s="208"/>
    </row>
    <row r="865" spans="1:10" ht="12" customHeight="1" x14ac:dyDescent="0.3">
      <c r="A865" s="214" t="s">
        <v>1850</v>
      </c>
      <c r="B865" s="206" t="s">
        <v>517</v>
      </c>
      <c r="C865" s="206" t="s">
        <v>1868</v>
      </c>
      <c r="D865" s="277">
        <v>2303.5</v>
      </c>
      <c r="E865" s="206" t="s">
        <v>709</v>
      </c>
      <c r="F865" s="206" t="s">
        <v>713</v>
      </c>
      <c r="G865" s="206" t="s">
        <v>769</v>
      </c>
      <c r="H865" s="206" t="s">
        <v>723</v>
      </c>
      <c r="I865" s="215"/>
      <c r="J865" s="208"/>
    </row>
    <row r="866" spans="1:10" ht="12" customHeight="1" x14ac:dyDescent="0.3">
      <c r="A866" s="214" t="s">
        <v>1850</v>
      </c>
      <c r="B866" s="206" t="s">
        <v>517</v>
      </c>
      <c r="C866" s="206" t="s">
        <v>1869</v>
      </c>
      <c r="D866" s="277">
        <v>1868.9</v>
      </c>
      <c r="E866" s="206" t="s">
        <v>709</v>
      </c>
      <c r="F866" s="206" t="s">
        <v>713</v>
      </c>
      <c r="G866" s="206" t="s">
        <v>834</v>
      </c>
      <c r="H866" s="206" t="s">
        <v>723</v>
      </c>
      <c r="I866" s="215" t="s">
        <v>730</v>
      </c>
      <c r="J866" s="208"/>
    </row>
    <row r="867" spans="1:10" ht="12" customHeight="1" x14ac:dyDescent="0.3">
      <c r="A867" s="214" t="s">
        <v>1850</v>
      </c>
      <c r="B867" s="206" t="s">
        <v>517</v>
      </c>
      <c r="C867" s="206" t="s">
        <v>1870</v>
      </c>
      <c r="D867" s="277">
        <v>1982.16</v>
      </c>
      <c r="E867" s="206" t="s">
        <v>709</v>
      </c>
      <c r="F867" s="206" t="s">
        <v>713</v>
      </c>
      <c r="G867" s="206" t="s">
        <v>1853</v>
      </c>
      <c r="H867" s="206" t="s">
        <v>723</v>
      </c>
      <c r="I867" s="215" t="s">
        <v>730</v>
      </c>
      <c r="J867" s="208"/>
    </row>
    <row r="868" spans="1:10" ht="12" customHeight="1" x14ac:dyDescent="0.3">
      <c r="A868" s="214" t="s">
        <v>1850</v>
      </c>
      <c r="B868" s="206" t="s">
        <v>517</v>
      </c>
      <c r="C868" s="206" t="s">
        <v>1871</v>
      </c>
      <c r="D868" s="277">
        <v>1982.16</v>
      </c>
      <c r="E868" s="206" t="s">
        <v>709</v>
      </c>
      <c r="F868" s="206" t="s">
        <v>713</v>
      </c>
      <c r="G868" s="206" t="s">
        <v>770</v>
      </c>
      <c r="H868" s="206" t="s">
        <v>723</v>
      </c>
      <c r="I868" s="215" t="s">
        <v>730</v>
      </c>
      <c r="J868" s="208"/>
    </row>
    <row r="869" spans="1:10" ht="12" customHeight="1" x14ac:dyDescent="0.3">
      <c r="A869" s="214" t="s">
        <v>1850</v>
      </c>
      <c r="B869" s="206" t="s">
        <v>517</v>
      </c>
      <c r="C869" s="206" t="s">
        <v>1872</v>
      </c>
      <c r="D869" s="277">
        <v>2093.1999999999998</v>
      </c>
      <c r="E869" s="206" t="s">
        <v>709</v>
      </c>
      <c r="F869" s="206" t="s">
        <v>713</v>
      </c>
      <c r="G869" s="206" t="s">
        <v>791</v>
      </c>
      <c r="H869" s="206" t="s">
        <v>723</v>
      </c>
      <c r="I869" s="215" t="s">
        <v>730</v>
      </c>
      <c r="J869" s="208"/>
    </row>
    <row r="870" spans="1:10" ht="12" customHeight="1" x14ac:dyDescent="0.3">
      <c r="A870" s="214" t="s">
        <v>1873</v>
      </c>
      <c r="B870" s="206" t="s">
        <v>502</v>
      </c>
      <c r="C870" s="206" t="s">
        <v>1874</v>
      </c>
      <c r="D870" s="277">
        <v>768.9</v>
      </c>
      <c r="E870" s="206" t="s">
        <v>709</v>
      </c>
      <c r="F870" s="206" t="s">
        <v>713</v>
      </c>
      <c r="G870" s="206" t="s">
        <v>748</v>
      </c>
      <c r="H870" s="206"/>
      <c r="I870" s="215"/>
      <c r="J870" s="208"/>
    </row>
    <row r="871" spans="1:10" ht="12" customHeight="1" x14ac:dyDescent="0.3">
      <c r="A871" s="214" t="s">
        <v>1875</v>
      </c>
      <c r="B871" s="206" t="s">
        <v>501</v>
      </c>
      <c r="C871" s="206" t="s">
        <v>1876</v>
      </c>
      <c r="D871" s="277">
        <v>438.9</v>
      </c>
      <c r="E871" s="206" t="s">
        <v>709</v>
      </c>
      <c r="F871" s="206" t="s">
        <v>713</v>
      </c>
      <c r="G871" s="206" t="s">
        <v>748</v>
      </c>
      <c r="H871" s="206"/>
      <c r="I871" s="215"/>
      <c r="J871" s="208"/>
    </row>
    <row r="872" spans="1:10" s="204" customFormat="1" ht="12" customHeight="1" x14ac:dyDescent="0.3">
      <c r="A872" s="214" t="s">
        <v>1850</v>
      </c>
      <c r="B872" s="206" t="s">
        <v>527</v>
      </c>
      <c r="C872" s="206" t="s">
        <v>1595</v>
      </c>
      <c r="D872" s="277">
        <v>152.9</v>
      </c>
      <c r="E872" s="206" t="s">
        <v>708</v>
      </c>
      <c r="F872" s="206" t="s">
        <v>715</v>
      </c>
      <c r="G872" s="206" t="s">
        <v>748</v>
      </c>
      <c r="H872" s="206"/>
      <c r="I872" s="215" t="s">
        <v>1596</v>
      </c>
    </row>
    <row r="873" spans="1:10" s="204" customFormat="1" ht="12" customHeight="1" x14ac:dyDescent="0.3">
      <c r="A873" s="214" t="s">
        <v>1850</v>
      </c>
      <c r="B873" s="211" t="s">
        <v>483</v>
      </c>
      <c r="C873" s="211" t="s">
        <v>1599</v>
      </c>
      <c r="D873" s="278">
        <v>368.22</v>
      </c>
      <c r="E873" s="211" t="s">
        <v>709</v>
      </c>
      <c r="F873" s="211" t="s">
        <v>714</v>
      </c>
      <c r="G873" s="211" t="s">
        <v>748</v>
      </c>
      <c r="H873" s="211"/>
      <c r="I873" s="215" t="s">
        <v>1996</v>
      </c>
    </row>
    <row r="874" spans="1:10" s="204" customFormat="1" ht="12" customHeight="1" x14ac:dyDescent="0.3">
      <c r="A874" s="214" t="s">
        <v>1850</v>
      </c>
      <c r="B874" s="206" t="s">
        <v>484</v>
      </c>
      <c r="C874" s="211" t="s">
        <v>1600</v>
      </c>
      <c r="D874" s="278">
        <v>700.19</v>
      </c>
      <c r="E874" s="211" t="s">
        <v>709</v>
      </c>
      <c r="F874" s="211" t="s">
        <v>714</v>
      </c>
      <c r="G874" s="211" t="s">
        <v>748</v>
      </c>
      <c r="H874" s="211" t="s">
        <v>748</v>
      </c>
      <c r="I874" s="215" t="s">
        <v>1996</v>
      </c>
    </row>
    <row r="875" spans="1:10" ht="12" customHeight="1" x14ac:dyDescent="0.3">
      <c r="A875" s="214" t="s">
        <v>1877</v>
      </c>
      <c r="B875" s="206" t="s">
        <v>514</v>
      </c>
      <c r="C875" s="206" t="s">
        <v>1878</v>
      </c>
      <c r="D875" s="277">
        <v>1502.33</v>
      </c>
      <c r="E875" s="206"/>
      <c r="F875" s="206" t="s">
        <v>713</v>
      </c>
      <c r="G875" s="206" t="s">
        <v>763</v>
      </c>
      <c r="H875" s="206" t="s">
        <v>722</v>
      </c>
      <c r="I875" s="215"/>
      <c r="J875" s="208"/>
    </row>
    <row r="876" spans="1:10" ht="12" customHeight="1" x14ac:dyDescent="0.3">
      <c r="A876" s="214" t="s">
        <v>1877</v>
      </c>
      <c r="B876" s="206" t="s">
        <v>514</v>
      </c>
      <c r="C876" s="206" t="s">
        <v>1879</v>
      </c>
      <c r="D876" s="277">
        <v>1717.65</v>
      </c>
      <c r="E876" s="206"/>
      <c r="F876" s="206" t="s">
        <v>713</v>
      </c>
      <c r="G876" s="206" t="s">
        <v>873</v>
      </c>
      <c r="H876" s="206" t="s">
        <v>722</v>
      </c>
      <c r="I876" s="215"/>
      <c r="J876" s="208"/>
    </row>
    <row r="877" spans="1:10" ht="12" customHeight="1" x14ac:dyDescent="0.3">
      <c r="A877" s="214" t="s">
        <v>1877</v>
      </c>
      <c r="B877" s="206" t="s">
        <v>514</v>
      </c>
      <c r="C877" s="206" t="s">
        <v>1880</v>
      </c>
      <c r="D877" s="277">
        <v>1659.61</v>
      </c>
      <c r="E877" s="206"/>
      <c r="F877" s="206" t="s">
        <v>713</v>
      </c>
      <c r="G877" s="206" t="s">
        <v>764</v>
      </c>
      <c r="H877" s="206" t="s">
        <v>722</v>
      </c>
      <c r="I877" s="215"/>
      <c r="J877" s="208"/>
    </row>
    <row r="878" spans="1:10" ht="12" customHeight="1" x14ac:dyDescent="0.3">
      <c r="A878" s="214" t="s">
        <v>1877</v>
      </c>
      <c r="B878" s="206" t="s">
        <v>1857</v>
      </c>
      <c r="C878" s="206" t="s">
        <v>1881</v>
      </c>
      <c r="D878" s="277">
        <v>2001.63</v>
      </c>
      <c r="E878" s="206"/>
      <c r="F878" s="206" t="s">
        <v>713</v>
      </c>
      <c r="G878" s="206" t="s">
        <v>763</v>
      </c>
      <c r="H878" s="206" t="s">
        <v>723</v>
      </c>
      <c r="I878" s="215"/>
      <c r="J878" s="208"/>
    </row>
    <row r="879" spans="1:10" ht="12" customHeight="1" x14ac:dyDescent="0.3">
      <c r="A879" s="214" t="s">
        <v>1877</v>
      </c>
      <c r="B879" s="206" t="s">
        <v>1857</v>
      </c>
      <c r="C879" s="206" t="s">
        <v>1882</v>
      </c>
      <c r="D879" s="277">
        <v>2216.9499999999998</v>
      </c>
      <c r="E879" s="206"/>
      <c r="F879" s="206" t="s">
        <v>713</v>
      </c>
      <c r="G879" s="206" t="s">
        <v>873</v>
      </c>
      <c r="H879" s="206" t="s">
        <v>723</v>
      </c>
      <c r="I879" s="215"/>
      <c r="J879" s="208"/>
    </row>
    <row r="880" spans="1:10" ht="12" customHeight="1" x14ac:dyDescent="0.3">
      <c r="A880" s="214" t="s">
        <v>1877</v>
      </c>
      <c r="B880" s="206" t="s">
        <v>1857</v>
      </c>
      <c r="C880" s="206" t="s">
        <v>1883</v>
      </c>
      <c r="D880" s="277">
        <v>2158.91</v>
      </c>
      <c r="E880" s="206"/>
      <c r="F880" s="206" t="s">
        <v>713</v>
      </c>
      <c r="G880" s="206" t="s">
        <v>764</v>
      </c>
      <c r="H880" s="206" t="s">
        <v>723</v>
      </c>
      <c r="I880" s="215"/>
      <c r="J880" s="208"/>
    </row>
    <row r="881" spans="1:10" ht="12" customHeight="1" x14ac:dyDescent="0.3">
      <c r="A881" s="214" t="s">
        <v>1877</v>
      </c>
      <c r="B881" s="206" t="s">
        <v>516</v>
      </c>
      <c r="C881" s="206" t="s">
        <v>1884</v>
      </c>
      <c r="D881" s="277">
        <v>1667.33</v>
      </c>
      <c r="E881" s="206"/>
      <c r="F881" s="206" t="s">
        <v>713</v>
      </c>
      <c r="G881" s="206" t="s">
        <v>763</v>
      </c>
      <c r="H881" s="206" t="s">
        <v>722</v>
      </c>
      <c r="I881" s="215"/>
      <c r="J881" s="208"/>
    </row>
    <row r="882" spans="1:10" ht="12" customHeight="1" x14ac:dyDescent="0.3">
      <c r="A882" s="214" t="s">
        <v>1877</v>
      </c>
      <c r="B882" s="206" t="s">
        <v>516</v>
      </c>
      <c r="C882" s="206" t="s">
        <v>1885</v>
      </c>
      <c r="D882" s="277">
        <v>1882.65</v>
      </c>
      <c r="E882" s="206"/>
      <c r="F882" s="206" t="s">
        <v>713</v>
      </c>
      <c r="G882" s="206" t="s">
        <v>873</v>
      </c>
      <c r="H882" s="206" t="s">
        <v>722</v>
      </c>
      <c r="I882" s="215"/>
      <c r="J882" s="208"/>
    </row>
    <row r="883" spans="1:10" ht="12" customHeight="1" x14ac:dyDescent="0.3">
      <c r="A883" s="214" t="s">
        <v>1877</v>
      </c>
      <c r="B883" s="206" t="s">
        <v>516</v>
      </c>
      <c r="C883" s="206" t="s">
        <v>1886</v>
      </c>
      <c r="D883" s="277">
        <v>1824.61</v>
      </c>
      <c r="E883" s="206"/>
      <c r="F883" s="206" t="s">
        <v>713</v>
      </c>
      <c r="G883" s="206" t="s">
        <v>764</v>
      </c>
      <c r="H883" s="206" t="s">
        <v>722</v>
      </c>
      <c r="I883" s="215"/>
      <c r="J883" s="208"/>
    </row>
    <row r="884" spans="1:10" ht="12" customHeight="1" x14ac:dyDescent="0.3">
      <c r="A884" s="214" t="s">
        <v>1877</v>
      </c>
      <c r="B884" s="206" t="s">
        <v>517</v>
      </c>
      <c r="C884" s="206" t="s">
        <v>1887</v>
      </c>
      <c r="D884" s="277">
        <v>2166.63</v>
      </c>
      <c r="E884" s="206"/>
      <c r="F884" s="206" t="s">
        <v>713</v>
      </c>
      <c r="G884" s="206" t="s">
        <v>763</v>
      </c>
      <c r="H884" s="206" t="s">
        <v>723</v>
      </c>
      <c r="I884" s="215"/>
      <c r="J884" s="208"/>
    </row>
    <row r="885" spans="1:10" ht="12" customHeight="1" x14ac:dyDescent="0.3">
      <c r="A885" s="214" t="s">
        <v>1877</v>
      </c>
      <c r="B885" s="206" t="s">
        <v>517</v>
      </c>
      <c r="C885" s="206" t="s">
        <v>1888</v>
      </c>
      <c r="D885" s="277">
        <v>2381.9499999999998</v>
      </c>
      <c r="E885" s="206"/>
      <c r="F885" s="206" t="s">
        <v>713</v>
      </c>
      <c r="G885" s="206" t="s">
        <v>873</v>
      </c>
      <c r="H885" s="206" t="s">
        <v>723</v>
      </c>
      <c r="I885" s="215"/>
      <c r="J885" s="208"/>
    </row>
    <row r="886" spans="1:10" ht="12" customHeight="1" x14ac:dyDescent="0.3">
      <c r="A886" s="214" t="s">
        <v>1877</v>
      </c>
      <c r="B886" s="206" t="s">
        <v>517</v>
      </c>
      <c r="C886" s="206" t="s">
        <v>1889</v>
      </c>
      <c r="D886" s="277">
        <v>2323.91</v>
      </c>
      <c r="E886" s="206"/>
      <c r="F886" s="206" t="s">
        <v>713</v>
      </c>
      <c r="G886" s="206" t="s">
        <v>764</v>
      </c>
      <c r="H886" s="206" t="s">
        <v>723</v>
      </c>
      <c r="I886" s="215"/>
      <c r="J886" s="208"/>
    </row>
    <row r="887" spans="1:10" ht="12" customHeight="1" x14ac:dyDescent="0.3">
      <c r="A887" s="214" t="s">
        <v>1890</v>
      </c>
      <c r="B887" s="206" t="s">
        <v>534</v>
      </c>
      <c r="C887" s="206" t="s">
        <v>1891</v>
      </c>
      <c r="D887" s="277">
        <v>490.17</v>
      </c>
      <c r="E887" s="206" t="s">
        <v>709</v>
      </c>
      <c r="F887" s="206" t="s">
        <v>806</v>
      </c>
      <c r="G887" s="206" t="s">
        <v>1605</v>
      </c>
      <c r="H887" s="206"/>
      <c r="I887" s="215" t="s">
        <v>1892</v>
      </c>
      <c r="J887" s="208"/>
    </row>
    <row r="888" spans="1:10" ht="12" customHeight="1" x14ac:dyDescent="0.3">
      <c r="A888" s="214" t="s">
        <v>1890</v>
      </c>
      <c r="B888" s="206" t="s">
        <v>1640</v>
      </c>
      <c r="C888" s="206" t="s">
        <v>1893</v>
      </c>
      <c r="D888" s="277">
        <v>306.14</v>
      </c>
      <c r="E888" s="206" t="s">
        <v>709</v>
      </c>
      <c r="F888" s="206" t="s">
        <v>806</v>
      </c>
      <c r="G888" s="206" t="s">
        <v>1605</v>
      </c>
      <c r="H888" s="206"/>
      <c r="I888" s="215" t="s">
        <v>1892</v>
      </c>
      <c r="J888" s="208"/>
    </row>
    <row r="889" spans="1:10" ht="12" customHeight="1" x14ac:dyDescent="0.3">
      <c r="A889" s="214" t="s">
        <v>1894</v>
      </c>
      <c r="B889" s="206" t="s">
        <v>534</v>
      </c>
      <c r="C889" s="206" t="s">
        <v>1895</v>
      </c>
      <c r="D889" s="277">
        <v>490.17</v>
      </c>
      <c r="E889" s="206" t="s">
        <v>709</v>
      </c>
      <c r="F889" s="206" t="s">
        <v>806</v>
      </c>
      <c r="G889" s="206" t="s">
        <v>1896</v>
      </c>
      <c r="H889" s="206"/>
      <c r="I889" s="215"/>
      <c r="J889" s="208"/>
    </row>
    <row r="890" spans="1:10" ht="12" customHeight="1" x14ac:dyDescent="0.3">
      <c r="A890" s="214" t="s">
        <v>1894</v>
      </c>
      <c r="B890" s="206" t="s">
        <v>1640</v>
      </c>
      <c r="C890" s="206" t="s">
        <v>1897</v>
      </c>
      <c r="D890" s="277">
        <v>306.14</v>
      </c>
      <c r="E890" s="206" t="s">
        <v>709</v>
      </c>
      <c r="F890" s="206" t="s">
        <v>806</v>
      </c>
      <c r="G890" s="206" t="s">
        <v>1896</v>
      </c>
      <c r="H890" s="206"/>
      <c r="I890" s="215"/>
      <c r="J890" s="208"/>
    </row>
    <row r="891" spans="1:10" ht="12" customHeight="1" x14ac:dyDescent="0.3">
      <c r="A891" s="214" t="s">
        <v>1898</v>
      </c>
      <c r="B891" s="206" t="s">
        <v>483</v>
      </c>
      <c r="C891" s="206" t="s">
        <v>1899</v>
      </c>
      <c r="D891" s="277">
        <v>412.5</v>
      </c>
      <c r="E891" s="206" t="s">
        <v>709</v>
      </c>
      <c r="F891" s="206" t="s">
        <v>713</v>
      </c>
      <c r="G891" s="206" t="s">
        <v>748</v>
      </c>
      <c r="H891" s="206"/>
      <c r="I891" s="215" t="s">
        <v>726</v>
      </c>
      <c r="J891" s="208"/>
    </row>
    <row r="892" spans="1:10" ht="12" customHeight="1" x14ac:dyDescent="0.3">
      <c r="A892" s="214" t="s">
        <v>1898</v>
      </c>
      <c r="B892" s="206" t="s">
        <v>484</v>
      </c>
      <c r="C892" s="206" t="s">
        <v>1900</v>
      </c>
      <c r="D892" s="277">
        <v>742.5</v>
      </c>
      <c r="E892" s="206" t="s">
        <v>709</v>
      </c>
      <c r="F892" s="206" t="s">
        <v>713</v>
      </c>
      <c r="G892" s="206" t="s">
        <v>748</v>
      </c>
      <c r="H892" s="206"/>
      <c r="I892" s="215" t="s">
        <v>726</v>
      </c>
      <c r="J892" s="208"/>
    </row>
    <row r="893" spans="1:10" ht="12" customHeight="1" x14ac:dyDescent="0.3">
      <c r="A893" s="214" t="s">
        <v>1901</v>
      </c>
      <c r="B893" s="206" t="s">
        <v>1471</v>
      </c>
      <c r="C893" s="206" t="s">
        <v>1902</v>
      </c>
      <c r="D893" s="277">
        <v>372.76</v>
      </c>
      <c r="E893" s="206" t="s">
        <v>709</v>
      </c>
      <c r="F893" s="206" t="s">
        <v>715</v>
      </c>
      <c r="G893" s="206" t="s">
        <v>748</v>
      </c>
      <c r="H893" s="206"/>
      <c r="I893" s="215" t="s">
        <v>726</v>
      </c>
      <c r="J893" s="208"/>
    </row>
    <row r="894" spans="1:10" ht="12" customHeight="1" x14ac:dyDescent="0.3">
      <c r="A894" s="214" t="s">
        <v>1901</v>
      </c>
      <c r="B894" s="206" t="s">
        <v>1471</v>
      </c>
      <c r="C894" s="206" t="s">
        <v>1903</v>
      </c>
      <c r="D894" s="277">
        <v>452.07</v>
      </c>
      <c r="E894" s="206" t="s">
        <v>709</v>
      </c>
      <c r="F894" s="206" t="s">
        <v>715</v>
      </c>
      <c r="G894" s="206" t="s">
        <v>748</v>
      </c>
      <c r="H894" s="206"/>
      <c r="I894" s="215" t="s">
        <v>726</v>
      </c>
      <c r="J894" s="208"/>
    </row>
    <row r="895" spans="1:10" ht="12" customHeight="1" x14ac:dyDescent="0.3">
      <c r="A895" s="214" t="s">
        <v>1901</v>
      </c>
      <c r="B895" s="206" t="s">
        <v>1904</v>
      </c>
      <c r="C895" s="206" t="s">
        <v>1905</v>
      </c>
      <c r="D895" s="277">
        <v>622.02</v>
      </c>
      <c r="E895" s="206" t="s">
        <v>709</v>
      </c>
      <c r="F895" s="206" t="s">
        <v>715</v>
      </c>
      <c r="G895" s="206" t="s">
        <v>761</v>
      </c>
      <c r="H895" s="206"/>
      <c r="I895" s="215"/>
      <c r="J895" s="208"/>
    </row>
    <row r="896" spans="1:10" ht="12" customHeight="1" x14ac:dyDescent="0.3">
      <c r="A896" s="214" t="s">
        <v>1901</v>
      </c>
      <c r="B896" s="206" t="s">
        <v>1904</v>
      </c>
      <c r="C896" s="206" t="s">
        <v>1906</v>
      </c>
      <c r="D896" s="277">
        <v>678.67</v>
      </c>
      <c r="E896" s="206" t="s">
        <v>709</v>
      </c>
      <c r="F896" s="206" t="s">
        <v>715</v>
      </c>
      <c r="G896" s="206" t="s">
        <v>1907</v>
      </c>
      <c r="H896" s="206"/>
      <c r="I896" s="215"/>
      <c r="J896" s="208"/>
    </row>
    <row r="897" spans="1:10" ht="12" customHeight="1" x14ac:dyDescent="0.3">
      <c r="A897" s="214" t="s">
        <v>1908</v>
      </c>
      <c r="B897" s="206" t="s">
        <v>483</v>
      </c>
      <c r="C897" s="206" t="s">
        <v>1909</v>
      </c>
      <c r="D897" s="277">
        <v>474.73</v>
      </c>
      <c r="E897" s="206" t="s">
        <v>709</v>
      </c>
      <c r="F897" s="206" t="s">
        <v>714</v>
      </c>
      <c r="G897" s="206" t="s">
        <v>748</v>
      </c>
      <c r="H897" s="206"/>
      <c r="I897" s="215" t="s">
        <v>726</v>
      </c>
      <c r="J897" s="208"/>
    </row>
    <row r="898" spans="1:10" ht="12" customHeight="1" x14ac:dyDescent="0.3">
      <c r="A898" s="214" t="s">
        <v>1908</v>
      </c>
      <c r="B898" s="206" t="s">
        <v>508</v>
      </c>
      <c r="C898" s="206" t="s">
        <v>1910</v>
      </c>
      <c r="D898" s="277">
        <v>757.98</v>
      </c>
      <c r="E898" s="206" t="s">
        <v>709</v>
      </c>
      <c r="F898" s="206" t="s">
        <v>714</v>
      </c>
      <c r="G898" s="206" t="s">
        <v>748</v>
      </c>
      <c r="H898" s="206"/>
      <c r="I898" s="215" t="s">
        <v>726</v>
      </c>
      <c r="J898" s="208"/>
    </row>
    <row r="899" spans="1:10" ht="12" customHeight="1" x14ac:dyDescent="0.3">
      <c r="A899" s="214" t="s">
        <v>1908</v>
      </c>
      <c r="B899" s="206" t="s">
        <v>1911</v>
      </c>
      <c r="C899" s="206" t="s">
        <v>1912</v>
      </c>
      <c r="D899" s="277">
        <v>622.02</v>
      </c>
      <c r="E899" s="206" t="s">
        <v>709</v>
      </c>
      <c r="F899" s="206" t="s">
        <v>715</v>
      </c>
      <c r="G899" s="206" t="s">
        <v>761</v>
      </c>
      <c r="H899" s="206"/>
      <c r="I899" s="215"/>
      <c r="J899" s="208"/>
    </row>
    <row r="900" spans="1:10" ht="12" customHeight="1" x14ac:dyDescent="0.3">
      <c r="A900" s="214" t="s">
        <v>1908</v>
      </c>
      <c r="B900" s="206" t="s">
        <v>487</v>
      </c>
      <c r="C900" s="206" t="s">
        <v>1913</v>
      </c>
      <c r="D900" s="277">
        <v>678.67</v>
      </c>
      <c r="E900" s="206" t="s">
        <v>709</v>
      </c>
      <c r="F900" s="206" t="s">
        <v>715</v>
      </c>
      <c r="G900" s="206" t="s">
        <v>1907</v>
      </c>
      <c r="H900" s="206"/>
      <c r="I900" s="215"/>
      <c r="J900" s="208"/>
    </row>
    <row r="901" spans="1:10" ht="12" customHeight="1" x14ac:dyDescent="0.3">
      <c r="A901" s="214" t="s">
        <v>1914</v>
      </c>
      <c r="B901" s="206" t="s">
        <v>906</v>
      </c>
      <c r="C901" s="206" t="s">
        <v>1915</v>
      </c>
      <c r="D901" s="277">
        <v>316.11</v>
      </c>
      <c r="E901" s="206" t="s">
        <v>709</v>
      </c>
      <c r="F901" s="206" t="s">
        <v>716</v>
      </c>
      <c r="G901" s="206" t="s">
        <v>748</v>
      </c>
      <c r="H901" s="206"/>
      <c r="I901" s="215" t="s">
        <v>726</v>
      </c>
      <c r="J901" s="208"/>
    </row>
    <row r="902" spans="1:10" ht="12" customHeight="1" x14ac:dyDescent="0.3">
      <c r="A902" s="214" t="s">
        <v>1914</v>
      </c>
      <c r="B902" s="206" t="s">
        <v>508</v>
      </c>
      <c r="C902" s="206" t="s">
        <v>1916</v>
      </c>
      <c r="D902" s="277">
        <v>583.5</v>
      </c>
      <c r="E902" s="206" t="s">
        <v>709</v>
      </c>
      <c r="F902" s="206" t="s">
        <v>716</v>
      </c>
      <c r="G902" s="206" t="s">
        <v>748</v>
      </c>
      <c r="H902" s="206"/>
      <c r="I902" s="215" t="s">
        <v>726</v>
      </c>
      <c r="J902" s="208"/>
    </row>
    <row r="903" spans="1:10" ht="12" customHeight="1" x14ac:dyDescent="0.3">
      <c r="A903" s="214" t="s">
        <v>1914</v>
      </c>
      <c r="B903" s="206" t="s">
        <v>513</v>
      </c>
      <c r="C903" s="206" t="s">
        <v>1917</v>
      </c>
      <c r="D903" s="277">
        <v>508.72</v>
      </c>
      <c r="E903" s="206" t="s">
        <v>709</v>
      </c>
      <c r="F903" s="206" t="s">
        <v>716</v>
      </c>
      <c r="G903" s="206" t="s">
        <v>934</v>
      </c>
      <c r="H903" s="206"/>
      <c r="I903" s="215"/>
      <c r="J903" s="208"/>
    </row>
    <row r="904" spans="1:10" ht="12" customHeight="1" x14ac:dyDescent="0.3">
      <c r="A904" s="214" t="s">
        <v>1914</v>
      </c>
      <c r="B904" s="206" t="s">
        <v>487</v>
      </c>
      <c r="C904" s="206" t="s">
        <v>1918</v>
      </c>
      <c r="D904" s="277">
        <v>565.36</v>
      </c>
      <c r="E904" s="206" t="s">
        <v>709</v>
      </c>
      <c r="F904" s="206" t="s">
        <v>716</v>
      </c>
      <c r="G904" s="206" t="s">
        <v>1919</v>
      </c>
      <c r="H904" s="206"/>
      <c r="I904" s="215"/>
      <c r="J904" s="208"/>
    </row>
    <row r="905" spans="1:10" ht="12" customHeight="1" x14ac:dyDescent="0.3">
      <c r="A905" s="214" t="s">
        <v>1914</v>
      </c>
      <c r="B905" s="206" t="s">
        <v>530</v>
      </c>
      <c r="C905" s="206" t="s">
        <v>1920</v>
      </c>
      <c r="D905" s="277">
        <v>565.36</v>
      </c>
      <c r="E905" s="206" t="s">
        <v>709</v>
      </c>
      <c r="F905" s="206" t="s">
        <v>716</v>
      </c>
      <c r="G905" s="206" t="s">
        <v>934</v>
      </c>
      <c r="H905" s="206"/>
      <c r="I905" s="215"/>
      <c r="J905" s="208"/>
    </row>
    <row r="906" spans="1:10" ht="12" customHeight="1" x14ac:dyDescent="0.3">
      <c r="A906" s="214" t="s">
        <v>1914</v>
      </c>
      <c r="B906" s="206" t="s">
        <v>530</v>
      </c>
      <c r="C906" s="206" t="s">
        <v>1921</v>
      </c>
      <c r="D906" s="277">
        <v>622.02</v>
      </c>
      <c r="E906" s="206" t="s">
        <v>709</v>
      </c>
      <c r="F906" s="206" t="s">
        <v>716</v>
      </c>
      <c r="G906" s="206" t="s">
        <v>1919</v>
      </c>
      <c r="H906" s="206"/>
      <c r="I906" s="215"/>
      <c r="J906" s="208"/>
    </row>
    <row r="907" spans="1:10" ht="12" customHeight="1" x14ac:dyDescent="0.3">
      <c r="A907" s="214" t="s">
        <v>1922</v>
      </c>
      <c r="B907" s="206" t="s">
        <v>1345</v>
      </c>
      <c r="C907" s="206" t="s">
        <v>1923</v>
      </c>
      <c r="D907" s="277">
        <v>722.1</v>
      </c>
      <c r="E907" s="206" t="s">
        <v>708</v>
      </c>
      <c r="F907" s="206" t="s">
        <v>715</v>
      </c>
      <c r="G907" s="206" t="s">
        <v>852</v>
      </c>
      <c r="H907" s="206"/>
      <c r="I907" s="215" t="s">
        <v>1924</v>
      </c>
      <c r="J907" s="208"/>
    </row>
    <row r="908" spans="1:10" ht="12" customHeight="1" x14ac:dyDescent="0.3">
      <c r="A908" s="214" t="s">
        <v>1925</v>
      </c>
      <c r="B908" s="206" t="s">
        <v>1345</v>
      </c>
      <c r="C908" s="206" t="s">
        <v>1926</v>
      </c>
      <c r="D908" s="277">
        <v>665.42</v>
      </c>
      <c r="E908" s="206" t="s">
        <v>708</v>
      </c>
      <c r="F908" s="206" t="s">
        <v>715</v>
      </c>
      <c r="G908" s="206" t="s">
        <v>753</v>
      </c>
      <c r="H908" s="206"/>
      <c r="I908" s="215" t="s">
        <v>1924</v>
      </c>
      <c r="J908" s="208"/>
    </row>
    <row r="909" spans="1:10" ht="12" customHeight="1" x14ac:dyDescent="0.3">
      <c r="A909" s="214" t="s">
        <v>1927</v>
      </c>
      <c r="B909" s="206" t="s">
        <v>513</v>
      </c>
      <c r="C909" s="206" t="s">
        <v>1928</v>
      </c>
      <c r="D909" s="277">
        <v>587.41</v>
      </c>
      <c r="E909" s="206" t="s">
        <v>709</v>
      </c>
      <c r="F909" s="206" t="s">
        <v>715</v>
      </c>
      <c r="G909" s="206" t="s">
        <v>807</v>
      </c>
      <c r="H909" s="206"/>
      <c r="I909" s="215"/>
      <c r="J909" s="208"/>
    </row>
    <row r="910" spans="1:10" ht="12" customHeight="1" x14ac:dyDescent="0.3">
      <c r="A910" s="214" t="s">
        <v>1929</v>
      </c>
      <c r="B910" s="206" t="s">
        <v>483</v>
      </c>
      <c r="C910" s="206" t="s">
        <v>1930</v>
      </c>
      <c r="D910" s="277">
        <v>302.51</v>
      </c>
      <c r="E910" s="206" t="s">
        <v>709</v>
      </c>
      <c r="F910" s="206" t="s">
        <v>714</v>
      </c>
      <c r="G910" s="206" t="s">
        <v>748</v>
      </c>
      <c r="H910" s="206"/>
      <c r="I910" s="215" t="s">
        <v>726</v>
      </c>
      <c r="J910" s="208"/>
    </row>
    <row r="911" spans="1:10" ht="12" customHeight="1" x14ac:dyDescent="0.3">
      <c r="A911" s="214" t="s">
        <v>1929</v>
      </c>
      <c r="B911" s="206" t="s">
        <v>508</v>
      </c>
      <c r="C911" s="206" t="s">
        <v>1931</v>
      </c>
      <c r="D911" s="277">
        <v>634.48</v>
      </c>
      <c r="E911" s="206" t="s">
        <v>709</v>
      </c>
      <c r="F911" s="206" t="s">
        <v>714</v>
      </c>
      <c r="G911" s="206" t="s">
        <v>748</v>
      </c>
      <c r="H911" s="206"/>
      <c r="I911" s="215" t="s">
        <v>726</v>
      </c>
      <c r="J911" s="208"/>
    </row>
    <row r="912" spans="1:10" ht="12" customHeight="1" x14ac:dyDescent="0.3">
      <c r="A912" s="214" t="s">
        <v>1929</v>
      </c>
      <c r="B912" s="206" t="s">
        <v>513</v>
      </c>
      <c r="C912" s="206" t="s">
        <v>1932</v>
      </c>
      <c r="D912" s="277">
        <v>846.99</v>
      </c>
      <c r="E912" s="206" t="s">
        <v>709</v>
      </c>
      <c r="F912" s="206" t="s">
        <v>714</v>
      </c>
      <c r="G912" s="206" t="s">
        <v>770</v>
      </c>
      <c r="H912" s="206"/>
      <c r="I912" s="215"/>
      <c r="J912" s="208"/>
    </row>
    <row r="913" spans="1:10" ht="12" customHeight="1" x14ac:dyDescent="0.3">
      <c r="A913" s="214" t="s">
        <v>1929</v>
      </c>
      <c r="B913" s="206" t="s">
        <v>513</v>
      </c>
      <c r="C913" s="206" t="s">
        <v>1933</v>
      </c>
      <c r="D913" s="277">
        <v>892.29</v>
      </c>
      <c r="E913" s="206" t="s">
        <v>709</v>
      </c>
      <c r="F913" s="206" t="s">
        <v>714</v>
      </c>
      <c r="G913" s="206" t="s">
        <v>791</v>
      </c>
      <c r="H913" s="206"/>
      <c r="I913" s="215"/>
      <c r="J913" s="208"/>
    </row>
    <row r="914" spans="1:10" ht="12" customHeight="1" x14ac:dyDescent="0.3">
      <c r="A914" s="214" t="s">
        <v>1929</v>
      </c>
      <c r="B914" s="206" t="s">
        <v>513</v>
      </c>
      <c r="C914" s="206" t="s">
        <v>1934</v>
      </c>
      <c r="D914" s="277">
        <v>973.45</v>
      </c>
      <c r="E914" s="206" t="s">
        <v>709</v>
      </c>
      <c r="F914" s="206" t="s">
        <v>714</v>
      </c>
      <c r="G914" s="206" t="s">
        <v>769</v>
      </c>
      <c r="H914" s="206"/>
      <c r="I914" s="215"/>
      <c r="J914" s="208"/>
    </row>
    <row r="915" spans="1:10" ht="12" customHeight="1" x14ac:dyDescent="0.3">
      <c r="A915" s="214" t="s">
        <v>1929</v>
      </c>
      <c r="B915" s="206" t="s">
        <v>1773</v>
      </c>
      <c r="C915" s="206" t="s">
        <v>1935</v>
      </c>
      <c r="D915" s="277">
        <v>804.77</v>
      </c>
      <c r="E915" s="206" t="s">
        <v>709</v>
      </c>
      <c r="F915" s="206" t="s">
        <v>714</v>
      </c>
      <c r="G915" s="206" t="s">
        <v>769</v>
      </c>
      <c r="H915" s="206"/>
      <c r="I915" s="215" t="s">
        <v>1775</v>
      </c>
      <c r="J915" s="208"/>
    </row>
    <row r="916" spans="1:10" ht="12" customHeight="1" x14ac:dyDescent="0.3">
      <c r="A916" s="214" t="s">
        <v>1929</v>
      </c>
      <c r="B916" s="206" t="s">
        <v>1773</v>
      </c>
      <c r="C916" s="206" t="s">
        <v>1936</v>
      </c>
      <c r="D916" s="277">
        <v>723.61</v>
      </c>
      <c r="E916" s="206" t="s">
        <v>709</v>
      </c>
      <c r="F916" s="206" t="s">
        <v>714</v>
      </c>
      <c r="G916" s="206" t="s">
        <v>791</v>
      </c>
      <c r="H916" s="206"/>
      <c r="I916" s="215" t="s">
        <v>1775</v>
      </c>
      <c r="J916" s="208"/>
    </row>
    <row r="917" spans="1:10" ht="12" customHeight="1" x14ac:dyDescent="0.3">
      <c r="A917" s="214" t="s">
        <v>1929</v>
      </c>
      <c r="B917" s="206" t="s">
        <v>1773</v>
      </c>
      <c r="C917" s="206" t="s">
        <v>1937</v>
      </c>
      <c r="D917" s="277">
        <v>678.31</v>
      </c>
      <c r="E917" s="206" t="s">
        <v>709</v>
      </c>
      <c r="F917" s="206" t="s">
        <v>714</v>
      </c>
      <c r="G917" s="206" t="s">
        <v>770</v>
      </c>
      <c r="H917" s="206"/>
      <c r="I917" s="215" t="s">
        <v>1775</v>
      </c>
      <c r="J917" s="208"/>
    </row>
    <row r="918" spans="1:10" ht="12" customHeight="1" x14ac:dyDescent="0.3">
      <c r="A918" s="214" t="s">
        <v>1929</v>
      </c>
      <c r="B918" s="206" t="s">
        <v>488</v>
      </c>
      <c r="C918" s="206" t="s">
        <v>1938</v>
      </c>
      <c r="D918" s="277">
        <v>1075.42</v>
      </c>
      <c r="E918" s="206" t="s">
        <v>709</v>
      </c>
      <c r="F918" s="206" t="s">
        <v>714</v>
      </c>
      <c r="G918" s="206" t="s">
        <v>769</v>
      </c>
      <c r="H918" s="206"/>
      <c r="I918" s="215"/>
      <c r="J918" s="208"/>
    </row>
    <row r="919" spans="1:10" ht="12" customHeight="1" x14ac:dyDescent="0.3">
      <c r="A919" s="214" t="s">
        <v>1929</v>
      </c>
      <c r="B919" s="206" t="s">
        <v>488</v>
      </c>
      <c r="C919" s="206" t="s">
        <v>1939</v>
      </c>
      <c r="D919" s="277">
        <v>948.96</v>
      </c>
      <c r="E919" s="206" t="s">
        <v>709</v>
      </c>
      <c r="F919" s="206" t="s">
        <v>714</v>
      </c>
      <c r="G919" s="206" t="s">
        <v>770</v>
      </c>
      <c r="H919" s="206"/>
      <c r="I919" s="215"/>
      <c r="J919" s="208"/>
    </row>
    <row r="920" spans="1:10" ht="12" customHeight="1" x14ac:dyDescent="0.3">
      <c r="A920" s="214" t="s">
        <v>1929</v>
      </c>
      <c r="B920" s="206" t="s">
        <v>488</v>
      </c>
      <c r="C920" s="206" t="s">
        <v>1940</v>
      </c>
      <c r="D920" s="277">
        <v>994.26</v>
      </c>
      <c r="E920" s="206" t="s">
        <v>709</v>
      </c>
      <c r="F920" s="206" t="s">
        <v>714</v>
      </c>
      <c r="G920" s="206" t="s">
        <v>791</v>
      </c>
      <c r="H920" s="206"/>
      <c r="I920" s="215"/>
      <c r="J920" s="208"/>
    </row>
    <row r="921" spans="1:10" ht="12" customHeight="1" x14ac:dyDescent="0.3">
      <c r="A921" s="214" t="s">
        <v>1929</v>
      </c>
      <c r="B921" s="206" t="s">
        <v>1784</v>
      </c>
      <c r="C921" s="206" t="s">
        <v>1941</v>
      </c>
      <c r="D921" s="277">
        <v>906.74</v>
      </c>
      <c r="E921" s="206" t="s">
        <v>709</v>
      </c>
      <c r="F921" s="206" t="s">
        <v>714</v>
      </c>
      <c r="G921" s="206" t="s">
        <v>769</v>
      </c>
      <c r="H921" s="206"/>
      <c r="I921" s="215" t="s">
        <v>1775</v>
      </c>
      <c r="J921" s="208"/>
    </row>
    <row r="922" spans="1:10" ht="12" customHeight="1" x14ac:dyDescent="0.3">
      <c r="A922" s="214" t="s">
        <v>1929</v>
      </c>
      <c r="B922" s="206" t="s">
        <v>1784</v>
      </c>
      <c r="C922" s="206" t="s">
        <v>1942</v>
      </c>
      <c r="D922" s="277">
        <v>825.88</v>
      </c>
      <c r="E922" s="206" t="s">
        <v>709</v>
      </c>
      <c r="F922" s="206" t="s">
        <v>714</v>
      </c>
      <c r="G922" s="206" t="s">
        <v>791</v>
      </c>
      <c r="H922" s="206"/>
      <c r="I922" s="215" t="s">
        <v>1775</v>
      </c>
      <c r="J922" s="208"/>
    </row>
    <row r="923" spans="1:10" ht="12" customHeight="1" x14ac:dyDescent="0.3">
      <c r="A923" s="214" t="s">
        <v>1929</v>
      </c>
      <c r="B923" s="206" t="s">
        <v>1784</v>
      </c>
      <c r="C923" s="206" t="s">
        <v>1943</v>
      </c>
      <c r="D923" s="277">
        <v>780.28</v>
      </c>
      <c r="E923" s="206" t="s">
        <v>709</v>
      </c>
      <c r="F923" s="206" t="s">
        <v>714</v>
      </c>
      <c r="G923" s="206" t="s">
        <v>770</v>
      </c>
      <c r="H923" s="206"/>
      <c r="I923" s="215" t="s">
        <v>1775</v>
      </c>
      <c r="J923" s="208"/>
    </row>
    <row r="924" spans="1:10" ht="12" customHeight="1" x14ac:dyDescent="0.3">
      <c r="A924" s="214" t="s">
        <v>1985</v>
      </c>
      <c r="B924" s="206" t="s">
        <v>1944</v>
      </c>
      <c r="C924" s="206" t="s">
        <v>1945</v>
      </c>
      <c r="D924" s="277">
        <v>565.36</v>
      </c>
      <c r="E924" s="206" t="s">
        <v>709</v>
      </c>
      <c r="F924" s="206" t="s">
        <v>715</v>
      </c>
      <c r="G924" s="206" t="s">
        <v>812</v>
      </c>
      <c r="H924" s="206"/>
      <c r="I924" s="215" t="s">
        <v>1946</v>
      </c>
      <c r="J924" s="208"/>
    </row>
    <row r="925" spans="1:10" ht="12" customHeight="1" x14ac:dyDescent="0.3">
      <c r="A925" s="214" t="s">
        <v>1986</v>
      </c>
      <c r="B925" s="206" t="s">
        <v>1947</v>
      </c>
      <c r="C925" s="206" t="s">
        <v>1948</v>
      </c>
      <c r="D925" s="277">
        <v>678.67</v>
      </c>
      <c r="E925" s="206" t="s">
        <v>709</v>
      </c>
      <c r="F925" s="206" t="s">
        <v>715</v>
      </c>
      <c r="G925" s="206" t="s">
        <v>812</v>
      </c>
      <c r="H925" s="206"/>
      <c r="I925" s="215" t="s">
        <v>1946</v>
      </c>
      <c r="J925" s="208"/>
    </row>
    <row r="926" spans="1:10" ht="12" customHeight="1" x14ac:dyDescent="0.3">
      <c r="A926" s="214" t="s">
        <v>1986</v>
      </c>
      <c r="B926" s="206" t="s">
        <v>1947</v>
      </c>
      <c r="C926" s="206" t="s">
        <v>1949</v>
      </c>
      <c r="D926" s="277">
        <v>678.67</v>
      </c>
      <c r="E926" s="206" t="s">
        <v>709</v>
      </c>
      <c r="F926" s="206" t="s">
        <v>715</v>
      </c>
      <c r="G926" s="206" t="s">
        <v>761</v>
      </c>
      <c r="H926" s="206"/>
      <c r="I926" s="215" t="s">
        <v>1946</v>
      </c>
      <c r="J926" s="208"/>
    </row>
    <row r="927" spans="1:10" ht="12" customHeight="1" x14ac:dyDescent="0.3">
      <c r="A927" s="214" t="s">
        <v>1986</v>
      </c>
      <c r="B927" s="206" t="s">
        <v>1947</v>
      </c>
      <c r="C927" s="206" t="s">
        <v>1950</v>
      </c>
      <c r="D927" s="277">
        <v>520.04999999999995</v>
      </c>
      <c r="E927" s="206" t="s">
        <v>709</v>
      </c>
      <c r="F927" s="206" t="s">
        <v>715</v>
      </c>
      <c r="G927" s="206" t="s">
        <v>1951</v>
      </c>
      <c r="H927" s="206"/>
      <c r="I927" s="215" t="s">
        <v>1946</v>
      </c>
      <c r="J927" s="208"/>
    </row>
    <row r="928" spans="1:10" ht="12" customHeight="1" x14ac:dyDescent="0.3">
      <c r="A928" s="214" t="s">
        <v>1986</v>
      </c>
      <c r="B928" s="206" t="s">
        <v>1944</v>
      </c>
      <c r="C928" s="206" t="s">
        <v>1952</v>
      </c>
      <c r="D928" s="277">
        <v>565.36</v>
      </c>
      <c r="E928" s="206" t="s">
        <v>709</v>
      </c>
      <c r="F928" s="206" t="s">
        <v>715</v>
      </c>
      <c r="G928" s="206" t="s">
        <v>761</v>
      </c>
      <c r="H928" s="206"/>
      <c r="I928" s="215" t="s">
        <v>1946</v>
      </c>
      <c r="J928" s="208"/>
    </row>
    <row r="929" spans="1:10" ht="12" customHeight="1" x14ac:dyDescent="0.3">
      <c r="A929" s="214" t="s">
        <v>1986</v>
      </c>
      <c r="B929" s="206" t="s">
        <v>1944</v>
      </c>
      <c r="C929" s="206" t="s">
        <v>1953</v>
      </c>
      <c r="D929" s="277">
        <v>406.75</v>
      </c>
      <c r="E929" s="206" t="s">
        <v>709</v>
      </c>
      <c r="F929" s="206" t="s">
        <v>715</v>
      </c>
      <c r="G929" s="206" t="s">
        <v>1951</v>
      </c>
      <c r="H929" s="206"/>
      <c r="I929" s="215" t="s">
        <v>1946</v>
      </c>
      <c r="J929" s="208"/>
    </row>
    <row r="930" spans="1:10" ht="12" customHeight="1" x14ac:dyDescent="0.3">
      <c r="A930" s="214" t="s">
        <v>1954</v>
      </c>
      <c r="B930" s="206" t="s">
        <v>1955</v>
      </c>
      <c r="C930" s="206" t="s">
        <v>1956</v>
      </c>
      <c r="D930" s="277">
        <v>436.3</v>
      </c>
      <c r="E930" s="206" t="s">
        <v>708</v>
      </c>
      <c r="F930" s="206" t="s">
        <v>806</v>
      </c>
      <c r="G930" s="206" t="s">
        <v>753</v>
      </c>
      <c r="H930" s="206"/>
      <c r="I930" s="215" t="s">
        <v>1924</v>
      </c>
      <c r="J930" s="208"/>
    </row>
    <row r="931" spans="1:10" ht="12" customHeight="1" x14ac:dyDescent="0.3">
      <c r="A931" s="214" t="s">
        <v>1954</v>
      </c>
      <c r="B931" s="206" t="s">
        <v>1955</v>
      </c>
      <c r="C931" s="206" t="s">
        <v>1957</v>
      </c>
      <c r="D931" s="277">
        <v>464.07</v>
      </c>
      <c r="E931" s="206" t="s">
        <v>708</v>
      </c>
      <c r="F931" s="206" t="s">
        <v>806</v>
      </c>
      <c r="G931" s="206" t="s">
        <v>852</v>
      </c>
      <c r="H931" s="206"/>
      <c r="I931" s="215" t="s">
        <v>1924</v>
      </c>
      <c r="J931" s="208"/>
    </row>
    <row r="932" spans="1:10" ht="12" customHeight="1" x14ac:dyDescent="0.3">
      <c r="A932" s="214" t="s">
        <v>1954</v>
      </c>
      <c r="B932" s="206" t="s">
        <v>1955</v>
      </c>
      <c r="C932" s="206" t="s">
        <v>1958</v>
      </c>
      <c r="D932" s="277">
        <v>510.64</v>
      </c>
      <c r="E932" s="206" t="s">
        <v>708</v>
      </c>
      <c r="F932" s="206" t="s">
        <v>806</v>
      </c>
      <c r="G932" s="206" t="s">
        <v>760</v>
      </c>
      <c r="H932" s="206"/>
      <c r="I932" s="215" t="s">
        <v>1924</v>
      </c>
      <c r="J932" s="208"/>
    </row>
    <row r="933" spans="1:10" ht="12" customHeight="1" x14ac:dyDescent="0.3">
      <c r="A933" s="214" t="s">
        <v>1954</v>
      </c>
      <c r="B933" s="206" t="s">
        <v>1959</v>
      </c>
      <c r="C933" s="206" t="s">
        <v>1960</v>
      </c>
      <c r="D933" s="277">
        <v>608.94000000000005</v>
      </c>
      <c r="E933" s="206" t="s">
        <v>708</v>
      </c>
      <c r="F933" s="206" t="s">
        <v>806</v>
      </c>
      <c r="G933" s="206" t="s">
        <v>760</v>
      </c>
      <c r="H933" s="206"/>
      <c r="I933" s="215" t="s">
        <v>1924</v>
      </c>
      <c r="J933" s="208"/>
    </row>
    <row r="934" spans="1:10" ht="12" customHeight="1" x14ac:dyDescent="0.3">
      <c r="A934" s="214" t="s">
        <v>1954</v>
      </c>
      <c r="B934" s="206" t="s">
        <v>1959</v>
      </c>
      <c r="C934" s="206" t="s">
        <v>1961</v>
      </c>
      <c r="D934" s="277">
        <v>534.6</v>
      </c>
      <c r="E934" s="206" t="s">
        <v>708</v>
      </c>
      <c r="F934" s="206" t="s">
        <v>806</v>
      </c>
      <c r="G934" s="206" t="s">
        <v>753</v>
      </c>
      <c r="H934" s="206"/>
      <c r="I934" s="215" t="s">
        <v>1924</v>
      </c>
      <c r="J934" s="208"/>
    </row>
    <row r="935" spans="1:10" ht="12" customHeight="1" thickBot="1" x14ac:dyDescent="0.35">
      <c r="A935" s="221" t="s">
        <v>1954</v>
      </c>
      <c r="B935" s="222" t="s">
        <v>1959</v>
      </c>
      <c r="C935" s="222" t="s">
        <v>1962</v>
      </c>
      <c r="D935" s="279">
        <v>562.36</v>
      </c>
      <c r="E935" s="222" t="s">
        <v>708</v>
      </c>
      <c r="F935" s="222" t="s">
        <v>806</v>
      </c>
      <c r="G935" s="222" t="s">
        <v>852</v>
      </c>
      <c r="H935" s="222"/>
      <c r="I935" s="223" t="s">
        <v>1924</v>
      </c>
      <c r="J935" s="208"/>
    </row>
  </sheetData>
  <mergeCells count="21">
    <mergeCell ref="A9:I9"/>
    <mergeCell ref="A2:I7"/>
    <mergeCell ref="A179:I179"/>
    <mergeCell ref="A259:I259"/>
    <mergeCell ref="A467:I467"/>
    <mergeCell ref="A483:I483"/>
    <mergeCell ref="A539:I539"/>
    <mergeCell ref="A547:I547"/>
    <mergeCell ref="A265:I265"/>
    <mergeCell ref="A271:I271"/>
    <mergeCell ref="A409:I409"/>
    <mergeCell ref="A432:I432"/>
    <mergeCell ref="A462:I462"/>
    <mergeCell ref="A651:I651"/>
    <mergeCell ref="A664:I664"/>
    <mergeCell ref="A673:I673"/>
    <mergeCell ref="A740:I740"/>
    <mergeCell ref="A557:I557"/>
    <mergeCell ref="A563:I563"/>
    <mergeCell ref="A601:I601"/>
    <mergeCell ref="A605:I605"/>
  </mergeCells>
  <phoneticPr fontId="9" type="noConversion"/>
  <conditionalFormatting sqref="C11:C65 C68:C178">
    <cfRule type="duplicateValues" dxfId="33" priority="37"/>
  </conditionalFormatting>
  <conditionalFormatting sqref="C181:C188">
    <cfRule type="duplicateValues" dxfId="32" priority="35"/>
  </conditionalFormatting>
  <conditionalFormatting sqref="C189:C258">
    <cfRule type="duplicateValues" dxfId="31" priority="34"/>
  </conditionalFormatting>
  <conditionalFormatting sqref="C261:C264">
    <cfRule type="duplicateValues" dxfId="30" priority="33"/>
  </conditionalFormatting>
  <conditionalFormatting sqref="C607:C618">
    <cfRule type="duplicateValues" dxfId="29" priority="32"/>
  </conditionalFormatting>
  <conditionalFormatting sqref="C267:C270">
    <cfRule type="duplicateValues" dxfId="28" priority="31"/>
  </conditionalFormatting>
  <conditionalFormatting sqref="C273:C408">
    <cfRule type="duplicateValues" dxfId="27" priority="30"/>
  </conditionalFormatting>
  <conditionalFormatting sqref="C411:C431">
    <cfRule type="duplicateValues" dxfId="26" priority="29"/>
  </conditionalFormatting>
  <conditionalFormatting sqref="C434:C461">
    <cfRule type="duplicateValues" dxfId="25" priority="28"/>
  </conditionalFormatting>
  <conditionalFormatting sqref="C464:C465">
    <cfRule type="duplicateValues" dxfId="24" priority="27"/>
  </conditionalFormatting>
  <conditionalFormatting sqref="C466">
    <cfRule type="duplicateValues" dxfId="23" priority="25"/>
  </conditionalFormatting>
  <conditionalFormatting sqref="C469:C482">
    <cfRule type="duplicateValues" dxfId="22" priority="24"/>
  </conditionalFormatting>
  <conditionalFormatting sqref="C485:C538">
    <cfRule type="duplicateValues" dxfId="21" priority="23"/>
  </conditionalFormatting>
  <conditionalFormatting sqref="C541:C546">
    <cfRule type="duplicateValues" dxfId="20" priority="22"/>
  </conditionalFormatting>
  <conditionalFormatting sqref="C549:C556">
    <cfRule type="duplicateValues" dxfId="19" priority="21"/>
  </conditionalFormatting>
  <conditionalFormatting sqref="C559:C562">
    <cfRule type="duplicateValues" dxfId="18" priority="20"/>
  </conditionalFormatting>
  <conditionalFormatting sqref="C565:C600">
    <cfRule type="duplicateValues" dxfId="17" priority="19"/>
  </conditionalFormatting>
  <conditionalFormatting sqref="C603:C604">
    <cfRule type="duplicateValues" dxfId="16" priority="18"/>
  </conditionalFormatting>
  <conditionalFormatting sqref="C619:C629 C632:C650">
    <cfRule type="duplicateValues" dxfId="15" priority="17"/>
  </conditionalFormatting>
  <conditionalFormatting sqref="C653:C663">
    <cfRule type="duplicateValues" dxfId="14" priority="16"/>
  </conditionalFormatting>
  <conditionalFormatting sqref="C666:C672">
    <cfRule type="duplicateValues" dxfId="13" priority="15"/>
  </conditionalFormatting>
  <conditionalFormatting sqref="C675:C739">
    <cfRule type="duplicateValues" dxfId="12" priority="14"/>
  </conditionalFormatting>
  <conditionalFormatting sqref="C830:C843 C875:C935 C742:C812 C815:C826 C846:C871">
    <cfRule type="duplicateValues" dxfId="11" priority="13"/>
  </conditionalFormatting>
  <conditionalFormatting sqref="C827">
    <cfRule type="duplicateValues" dxfId="10" priority="12"/>
  </conditionalFormatting>
  <conditionalFormatting sqref="C872">
    <cfRule type="duplicateValues" dxfId="9" priority="11"/>
  </conditionalFormatting>
  <conditionalFormatting sqref="C873">
    <cfRule type="duplicateValues" dxfId="8" priority="10"/>
  </conditionalFormatting>
  <conditionalFormatting sqref="C874">
    <cfRule type="duplicateValues" dxfId="7" priority="8"/>
  </conditionalFormatting>
  <conditionalFormatting sqref="C828">
    <cfRule type="duplicateValues" dxfId="6" priority="7"/>
  </conditionalFormatting>
  <conditionalFormatting sqref="C829">
    <cfRule type="duplicateValues" dxfId="5" priority="6"/>
  </conditionalFormatting>
  <conditionalFormatting sqref="C66">
    <cfRule type="duplicateValues" dxfId="4" priority="5"/>
  </conditionalFormatting>
  <conditionalFormatting sqref="C67">
    <cfRule type="duplicateValues" dxfId="3" priority="4"/>
  </conditionalFormatting>
  <conditionalFormatting sqref="C813:C814">
    <cfRule type="duplicateValues" dxfId="2" priority="3"/>
  </conditionalFormatting>
  <conditionalFormatting sqref="C844:C845">
    <cfRule type="duplicateValues" dxfId="1" priority="2"/>
  </conditionalFormatting>
  <conditionalFormatting sqref="C630:C631">
    <cfRule type="duplicateValues" dxfId="0" priority="1"/>
  </conditionalFormatting>
  <pageMargins left="0.25" right="0.25" top="0.75" bottom="0.75" header="0.3" footer="0.3"/>
  <pageSetup paperSize="9" scale="82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</vt:i4>
      </vt:variant>
    </vt:vector>
  </HeadingPairs>
  <TitlesOfParts>
    <vt:vector size="6" baseType="lpstr">
      <vt:lpstr>Price List</vt:lpstr>
      <vt:lpstr>GBP</vt:lpstr>
      <vt:lpstr>EUR</vt:lpstr>
      <vt:lpstr>USD</vt:lpstr>
      <vt:lpstr>Scorpion</vt:lpstr>
      <vt:lpstr>Scorpion!Zone_d_impression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Ania Janowska</dc:creator>
  <cp:lastModifiedBy>Yahiaoui Cedric</cp:lastModifiedBy>
  <cp:lastPrinted>2023-01-08T17:22:09Z</cp:lastPrinted>
  <dcterms:created xsi:type="dcterms:W3CDTF">2018-01-31T17:09:16Z</dcterms:created>
  <dcterms:modified xsi:type="dcterms:W3CDTF">2023-01-29T23:15:45Z</dcterms:modified>
</cp:coreProperties>
</file>