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64011"/>
  <mc:AlternateContent xmlns:mc="http://schemas.openxmlformats.org/markup-compatibility/2006">
    <mc:Choice Requires="x15">
      <x15ac:absPath xmlns:x15ac="http://schemas.microsoft.com/office/spreadsheetml/2010/11/ac" url="C:\Users\jalvare1\Desktop\10-29-18\Batch#3\"/>
    </mc:Choice>
  </mc:AlternateContent>
  <bookViews>
    <workbookView xWindow="0" yWindow="0" windowWidth="28800" windowHeight="11760"/>
  </bookViews>
  <sheets>
    <sheet name="Release Summary" sheetId="5" r:id="rId1"/>
    <sheet name="DataDictionary" sheetId="4" r:id="rId2"/>
    <sheet name="Report View" sheetId="2" r:id="rId3"/>
    <sheet name="Data" sheetId="3" r:id="rId4"/>
  </sheets>
  <externalReferences>
    <externalReference r:id="rId5"/>
    <externalReference r:id="rId6"/>
    <externalReference r:id="rId7"/>
  </externalReferences>
  <definedNames>
    <definedName name="DataDictionary2" localSheetId="3" hidden="1">'[1]ACL VALIDATIONS 07-15'!#REF!</definedName>
    <definedName name="DataDictionary2" hidden="1">'[1]ACL VALIDATIONS 07-15'!#REF!</definedName>
    <definedName name="DateRange" localSheetId="1">OFFSET('[2]Report View'!$B$3,0,0,COUNTIF('[2]Report View'!$B$3:$B$14,"&lt;&gt;N/A"),1)</definedName>
    <definedName name="DateRange" localSheetId="0">OFFSET('[2]Report View'!$B$3,0,0,COUNTIF('[2]Report View'!$B$3:$B$14,"&lt;&gt;N/A"),1)</definedName>
    <definedName name="DateRange">OFFSET('Report View'!$B$3,0,0,COUNTIF('Report View'!$B$3:$B$14,"&lt;&gt;N/A"),1)</definedName>
    <definedName name="_xlnm.Print_Area" localSheetId="1">DataDictionary!$A$2:$D$32</definedName>
    <definedName name="_xlnm.Print_Area" localSheetId="2">'Report View'!$C$1:$Q$36</definedName>
    <definedName name="TitleRegion1.a2.d32.2" localSheetId="0">[2]!DataDictionary[[#Headers],[Cell]]</definedName>
    <definedName name="TitleRegion1.a2.d32.2">DataDictionary[[#Headers],[Cell]]</definedName>
    <definedName name="TitleRegion1.a4.c16.1">ReleaseSummary[[#Headers],[REPORT MONTH]]</definedName>
    <definedName name="TitleRegion1.A6.AK183.4">Data!$A$6</definedName>
    <definedName name="Z_53B10681_B06D_11D2_92B8_00104BCA8B71_.wvu.Cols" localSheetId="3" hidden="1">'[1]ACL VALIDATIONS 07-15'!#REF!</definedName>
    <definedName name="Z_53B10681_B06D_11D2_92B8_00104BCA8B71_.wvu.Cols" localSheetId="1" hidden="1">'[3]ACL VALIDATIONS 07-15'!#REF!</definedName>
    <definedName name="Z_53B10681_B06D_11D2_92B8_00104BCA8B71_.wvu.Cols" hidden="1">'[1]ACL VALIDATIONS 07-15'!#REF!</definedName>
    <definedName name="Z_B3F13501_AFB0_11D2_9943_00104BC68B7D_.wvu.Cols" localSheetId="3" hidden="1">'[1]ACL VALIDATIONS 07-15'!#REF!</definedName>
    <definedName name="Z_B3F13501_AFB0_11D2_9943_00104BC68B7D_.wvu.Cols" localSheetId="1" hidden="1">'[3]ACL VALIDATIONS 07-15'!#REF!</definedName>
    <definedName name="Z_B3F13501_AFB0_11D2_9943_00104BC68B7D_.wvu.Cols" hidden="1">'[1]ACL VALIDATIONS 07-15'!#REF!</definedName>
    <definedName name="Z_D411FE81_CCBD_11D2_9105_00104B9EF16E_.wvu.Cols" localSheetId="3" hidden="1">'[1]ACL VALIDATIONS 07-15'!#REF!</definedName>
    <definedName name="Z_D411FE81_CCBD_11D2_9105_00104B9EF16E_.wvu.Cols" localSheetId="1" hidden="1">'[3]ACL VALIDATIONS 07-15'!#REF!</definedName>
    <definedName name="Z_D411FE81_CCBD_11D2_9105_00104B9EF16E_.wvu.Cols" hidden="1">'[1]ACL VALIDATIONS 07-15'!#REF!</definedName>
    <definedName name="Z_F94D19A1_B6D3_11D2_9134_00104BD18A22_.wvu.Cols" localSheetId="3" hidden="1">'[1]ACL VALIDATIONS 07-15'!#REF!</definedName>
    <definedName name="Z_F94D19A1_B6D3_11D2_9134_00104BD18A22_.wvu.Cols" localSheetId="1" hidden="1">'[3]ACL VALIDATIONS 07-15'!#REF!</definedName>
    <definedName name="Z_F94D19A1_B6D3_11D2_9134_00104BD18A22_.wvu.Cols" hidden="1">'[1]ACL VALIDATIONS 07-15'!#REF!</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5" i="2" l="1"/>
  <c r="C34" i="2"/>
  <c r="K15" i="2" l="1" a="1"/>
  <c r="K15" i="2" s="1"/>
  <c r="M14" i="2" a="1"/>
  <c r="M14" i="2" s="1"/>
  <c r="K12" i="2" a="1"/>
  <c r="K12" i="2" s="1"/>
  <c r="G13" i="2" a="1"/>
  <c r="G13" i="2" s="1"/>
  <c r="Q22" i="2" a="1"/>
  <c r="Q22" i="2" s="1"/>
  <c r="Q28" i="2" a="1"/>
  <c r="Q28" i="2" s="1"/>
  <c r="Q33" i="2" a="1"/>
  <c r="Q33" i="2" s="1"/>
  <c r="K14" i="2" a="1"/>
  <c r="K14" i="2" s="1"/>
  <c r="Q27" i="2" a="1"/>
  <c r="Q27" i="2" s="1"/>
  <c r="Q20" i="2" a="1"/>
  <c r="Q20" i="2" s="1"/>
  <c r="Q31" i="2" a="1"/>
  <c r="Q31" i="2" s="1"/>
  <c r="Q32" i="2" a="1"/>
  <c r="Q32" i="2" s="1"/>
  <c r="Q18" i="2" a="1"/>
  <c r="Q18" i="2" s="1"/>
  <c r="O12" i="2" a="1"/>
  <c r="O12" i="2" s="1"/>
  <c r="G14" i="2" a="1"/>
  <c r="G14" i="2" s="1"/>
  <c r="G12" i="2" l="1" a="1"/>
  <c r="G12" i="2" s="1"/>
  <c r="Q19" i="2" a="1"/>
  <c r="Q19" i="2" s="1"/>
  <c r="I12" i="2" a="1"/>
  <c r="I12" i="2" s="1"/>
  <c r="Q21" i="2" a="1"/>
  <c r="Q21" i="2" s="1"/>
  <c r="Q12" i="2" a="1"/>
  <c r="Q12" i="2" s="1"/>
  <c r="Q26" i="2" a="1"/>
  <c r="Q26" i="2" s="1"/>
  <c r="Q17" i="2" a="1"/>
  <c r="Q17" i="2" s="1"/>
  <c r="Q24" i="2" a="1"/>
  <c r="Q24" i="2" s="1"/>
  <c r="Q15" i="2" a="1"/>
  <c r="Q15" i="2" s="1"/>
  <c r="M12" i="2" a="1"/>
  <c r="M12" i="2" s="1"/>
  <c r="Q16" i="2" a="1"/>
  <c r="Q16" i="2" s="1"/>
  <c r="Q25" i="2" a="1"/>
  <c r="Q25" i="2" s="1"/>
  <c r="Q14" i="2" a="1"/>
  <c r="Q14" i="2" s="1"/>
  <c r="M13" i="2" a="1"/>
  <c r="M13" i="2" s="1"/>
  <c r="O29" i="2" a="1"/>
  <c r="O29" i="2" s="1"/>
</calcChain>
</file>

<file path=xl/sharedStrings.xml><?xml version="1.0" encoding="utf-8"?>
<sst xmlns="http://schemas.openxmlformats.org/spreadsheetml/2006/main" count="825" uniqueCount="275">
  <si>
    <t>Food Stamp Program</t>
  </si>
  <si>
    <t>Statewide</t>
  </si>
  <si>
    <t>Participation and Benefit Issuance Report</t>
  </si>
  <si>
    <t>Alameda</t>
  </si>
  <si>
    <t>DFA 256</t>
  </si>
  <si>
    <t>Alpine</t>
  </si>
  <si>
    <t>Amador</t>
  </si>
  <si>
    <t>Butte</t>
  </si>
  <si>
    <t>Calaveras</t>
  </si>
  <si>
    <t>PART A.  PARTICIPATION DURING THE MONTH</t>
  </si>
  <si>
    <t>Colusa</t>
  </si>
  <si>
    <t>Public Assistance</t>
  </si>
  <si>
    <t>Non-Public Assistance</t>
  </si>
  <si>
    <t>Contra Costa</t>
  </si>
  <si>
    <t>(A)</t>
  </si>
  <si>
    <t>(B)</t>
  </si>
  <si>
    <t>Del Norte</t>
  </si>
  <si>
    <t>Federal</t>
  </si>
  <si>
    <t>Federal/State</t>
  </si>
  <si>
    <t>State</t>
  </si>
  <si>
    <t>El Dorado</t>
  </si>
  <si>
    <t>1.</t>
  </si>
  <si>
    <t>Number of households</t>
  </si>
  <si>
    <t>Fresno</t>
  </si>
  <si>
    <t>2.</t>
  </si>
  <si>
    <t>Number of persons in federal-only households</t>
  </si>
  <si>
    <t>Glenn</t>
  </si>
  <si>
    <t>3.</t>
  </si>
  <si>
    <t>Number of federal and state persons in federal/state households</t>
  </si>
  <si>
    <t>Humboldt</t>
  </si>
  <si>
    <t>4.</t>
  </si>
  <si>
    <t>Number of persons in state-only households</t>
  </si>
  <si>
    <t>Imperial</t>
  </si>
  <si>
    <t>5.</t>
  </si>
  <si>
    <t>Total number of federal-only households (Cell 1 plus Cell 4)</t>
  </si>
  <si>
    <t>Inyo</t>
  </si>
  <si>
    <t>6.</t>
  </si>
  <si>
    <t>Total number of federal/state households (Cell 2 plus Cell 5)</t>
  </si>
  <si>
    <t>Kern</t>
  </si>
  <si>
    <t>7.</t>
  </si>
  <si>
    <t>Total number of state-only households (Cell 3 plus Cell 6)</t>
  </si>
  <si>
    <t>Kings</t>
  </si>
  <si>
    <t>8.</t>
  </si>
  <si>
    <t>Total number of persons in federal-only households (Cell 7 plus Cell 8)</t>
  </si>
  <si>
    <t>Lake</t>
  </si>
  <si>
    <t>9.</t>
  </si>
  <si>
    <t>Total number of federal persons in federal/state households (Cell 9 plus Cell 11)</t>
  </si>
  <si>
    <t>Lassen</t>
  </si>
  <si>
    <t>10.</t>
  </si>
  <si>
    <t>Total number of state persons in federal/state households (Cell 10 plus Cell 12)</t>
  </si>
  <si>
    <t>Los Angeles</t>
  </si>
  <si>
    <t>11.</t>
  </si>
  <si>
    <t>Total number of persons in state-only households (Cell 13 plus Cell 14)</t>
  </si>
  <si>
    <t>Madera</t>
  </si>
  <si>
    <r>
      <t>PART B.  ISSUANCES DURING THE MONTH</t>
    </r>
    <r>
      <rPr>
        <b/>
        <vertAlign val="superscript"/>
        <sz val="10"/>
        <rFont val="Univers"/>
        <family val="2"/>
      </rPr>
      <t/>
    </r>
  </si>
  <si>
    <t>Marin</t>
  </si>
  <si>
    <t>12.</t>
  </si>
  <si>
    <t>Coupons issued by mail</t>
  </si>
  <si>
    <t>Mariposa</t>
  </si>
  <si>
    <t>13.</t>
  </si>
  <si>
    <t>Contracted over the counter agents (outside of state/local governments)</t>
  </si>
  <si>
    <t>Mendocino</t>
  </si>
  <si>
    <t>14.</t>
  </si>
  <si>
    <t>Other over the counter agents (state/local governments, including HIR systems)</t>
  </si>
  <si>
    <t>Merced</t>
  </si>
  <si>
    <t>15.</t>
  </si>
  <si>
    <t>EBT issuances</t>
  </si>
  <si>
    <t>Modoc</t>
  </si>
  <si>
    <t>16.</t>
  </si>
  <si>
    <t>Total (Cells 22 through 25)</t>
  </si>
  <si>
    <t>Mono</t>
  </si>
  <si>
    <t>17.</t>
  </si>
  <si>
    <t>EBT converted to coupons</t>
  </si>
  <si>
    <t>Riverside</t>
  </si>
  <si>
    <t>PART C.  VALUE OF BENEFIT ISSUANCES DURING THE MONTH</t>
  </si>
  <si>
    <t>Round to nearest dollar--do not use cents.</t>
  </si>
  <si>
    <t>Sacramento</t>
  </si>
  <si>
    <t>18.</t>
  </si>
  <si>
    <t>Value of federal benefit issuances</t>
  </si>
  <si>
    <t>San Benito</t>
  </si>
  <si>
    <t>19.</t>
  </si>
  <si>
    <t>Value of state benefit issuances</t>
  </si>
  <si>
    <t>San Bernardino</t>
  </si>
  <si>
    <t>20.</t>
  </si>
  <si>
    <t>Total (Cell 28 plus Cell 29)</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</si>
  <si>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</si>
  <si>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</si>
  <si>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</si>
  <si>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</si>
  <si>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</si>
  <si>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</si>
  <si>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</si>
  <si>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</si>
  <si>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</si>
  <si>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</si>
  <si>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</si>
  <si>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</si>
  <si>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</si>
  <si>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</si>
  <si>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</si>
  <si>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</si>
  <si>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</si>
  <si>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</si>
  <si>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</si>
  <si>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</si>
  <si>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</si>
  <si>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</si>
  <si>
    <t>Food Stamp Program
Participation and Benefit Issuance Report
(DFA 256)</t>
  </si>
  <si>
    <t>PART B.  ISSUANCES DURING THE MONTH</t>
  </si>
  <si>
    <t>Number of Households</t>
  </si>
  <si>
    <t>Number of persons in federal only households</t>
  </si>
  <si>
    <t>Number of persons in state only households</t>
  </si>
  <si>
    <t>A.  Public Assistance</t>
  </si>
  <si>
    <t>B.  Non-Public Assistance</t>
  </si>
  <si>
    <t>Total</t>
  </si>
  <si>
    <t>A.
Public
Assistance</t>
  </si>
  <si>
    <t>B.
Non-Public
Assistance</t>
  </si>
  <si>
    <t>A. Public Assistance</t>
  </si>
  <si>
    <t>B. Non-Public Assistance</t>
  </si>
  <si>
    <t>Mail</t>
  </si>
  <si>
    <t>Contracted
Over the 
Counter</t>
  </si>
  <si>
    <t>Other
Over the 
Counter</t>
  </si>
  <si>
    <t>EBT
Issuances</t>
  </si>
  <si>
    <t>EBT
Converted 
to Coupons</t>
  </si>
  <si>
    <t>Federal Only</t>
  </si>
  <si>
    <t>State Only</t>
  </si>
  <si>
    <t>TOTAL ISSUANCES</t>
  </si>
  <si>
    <t>Date</t>
  </si>
  <si>
    <t>County Name</t>
  </si>
  <si>
    <t xml:space="preserve"> </t>
  </si>
  <si>
    <t>County Code</t>
  </si>
  <si>
    <t>SFY</t>
  </si>
  <si>
    <t>FFY</t>
  </si>
  <si>
    <t>Report Month</t>
  </si>
  <si>
    <t>Cell 1</t>
  </si>
  <si>
    <t>Cell 2</t>
  </si>
  <si>
    <t>Cell 3</t>
  </si>
  <si>
    <t>Cell 4</t>
  </si>
  <si>
    <t>Cell 5</t>
  </si>
  <si>
    <t>Cell 6</t>
  </si>
  <si>
    <t>Cell 15</t>
  </si>
  <si>
    <t>Cell 16</t>
  </si>
  <si>
    <t>Cell 17</t>
  </si>
  <si>
    <t>Cell 7</t>
  </si>
  <si>
    <t>Cell 8</t>
  </si>
  <si>
    <t>Cell 18</t>
  </si>
  <si>
    <t>Cell 9</t>
  </si>
  <si>
    <t>Cell 10</t>
  </si>
  <si>
    <t>Cell 11</t>
  </si>
  <si>
    <t>Cell 12</t>
  </si>
  <si>
    <t>Cell 19</t>
  </si>
  <si>
    <t>Cell 20</t>
  </si>
  <si>
    <t>Cell 13</t>
  </si>
  <si>
    <t>Cell 14</t>
  </si>
  <si>
    <t>Cell 21</t>
  </si>
  <si>
    <t>Cell 22</t>
  </si>
  <si>
    <t>Cell 23</t>
  </si>
  <si>
    <t>Cell 24</t>
  </si>
  <si>
    <t>Cell 25</t>
  </si>
  <si>
    <t>Cell 26</t>
  </si>
  <si>
    <t>Cell 27</t>
  </si>
  <si>
    <t>Cell 28</t>
  </si>
  <si>
    <t>Cell 29</t>
  </si>
  <si>
    <t>Cell 30</t>
  </si>
  <si>
    <t>N/A</t>
  </si>
  <si>
    <t>00</t>
  </si>
  <si>
    <t>01</t>
  </si>
  <si>
    <t>02</t>
  </si>
  <si>
    <t>03</t>
  </si>
  <si>
    <t>04</t>
  </si>
  <si>
    <t>a/</t>
  </si>
  <si>
    <t>05</t>
  </si>
  <si>
    <t>06</t>
  </si>
  <si>
    <t>07</t>
  </si>
  <si>
    <t>08</t>
  </si>
  <si>
    <t>09</t>
  </si>
  <si>
    <t>10</t>
  </si>
  <si>
    <t>11</t>
  </si>
  <si>
    <t>12</t>
  </si>
  <si>
    <t>13</t>
  </si>
  <si>
    <t>14</t>
  </si>
  <si>
    <t>15</t>
  </si>
  <si>
    <t>16</t>
  </si>
  <si>
    <t>17</t>
  </si>
  <si>
    <t>18</t>
  </si>
  <si>
    <t>19</t>
  </si>
  <si>
    <t>20</t>
  </si>
  <si>
    <t>21</t>
  </si>
  <si>
    <t>22</t>
  </si>
  <si>
    <t>23</t>
  </si>
  <si>
    <t>24</t>
  </si>
  <si>
    <t>25</t>
  </si>
  <si>
    <t>26</t>
  </si>
  <si>
    <t>Monterey</t>
  </si>
  <si>
    <t>27</t>
  </si>
  <si>
    <t>Napa</t>
  </si>
  <si>
    <t>28</t>
  </si>
  <si>
    <t>Nevada</t>
  </si>
  <si>
    <t>29</t>
  </si>
  <si>
    <t>Orange</t>
  </si>
  <si>
    <t>30</t>
  </si>
  <si>
    <t>Placer</t>
  </si>
  <si>
    <t>31</t>
  </si>
  <si>
    <t>Plumas</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</si>
  <si>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</si>
  <si>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</si>
  <si>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</si>
  <si>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</si>
  <si>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</si>
  <si>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</si>
  <si>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</si>
  <si>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</si>
  <si>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</si>
  <si>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</si>
  <si>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</si>
  <si>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</si>
  <si>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</si>
  <si>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</si>
  <si>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</si>
  <si>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</si>
  <si>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</si>
  <si>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</si>
  <si>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</si>
  <si>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</si>
  <si>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</si>
  <si>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</si>
  <si>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</si>
  <si>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</si>
  <si>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</si>
  <si>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</si>
  <si>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</si>
  <si>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This sheet contains a data dictionary and defines each Cell by Report Part Description, Item Description, and  (When Applicable) Column Description. Table Begins in next row.</t>
  </si>
  <si>
    <t>Cell</t>
  </si>
  <si>
    <t>Part</t>
  </si>
  <si>
    <t xml:space="preserve">Item </t>
  </si>
  <si>
    <t>Column</t>
  </si>
  <si>
    <t>A.  PARTICIPATION DURING THE MONTH</t>
  </si>
  <si>
    <t xml:space="preserve">1. Number of Federal Households </t>
  </si>
  <si>
    <t xml:space="preserve">1. Number of Federal/State Households </t>
  </si>
  <si>
    <t xml:space="preserve">1. Number of State Households </t>
  </si>
  <si>
    <t>1. Number of Federal Households</t>
  </si>
  <si>
    <t>1. Number of State Households</t>
  </si>
  <si>
    <t xml:space="preserve">2. Number of persons in federal only households </t>
  </si>
  <si>
    <t>3. Number of federal and state persons in federal/state households (Federal)</t>
  </si>
  <si>
    <t>3. Number of federal and state persons in federal/state households (State)</t>
  </si>
  <si>
    <t xml:space="preserve">4. Number of persons in state only households </t>
  </si>
  <si>
    <t>5. Number of Households (Federal)</t>
  </si>
  <si>
    <t>6. Number of Households (Federal/State)</t>
  </si>
  <si>
    <t>7. Number of Households (State)</t>
  </si>
  <si>
    <t xml:space="preserve">8. Number of persons in federal only households </t>
  </si>
  <si>
    <t>9. Number of federal and state persons in federal/state households (Federal)</t>
  </si>
  <si>
    <t>10. Number of federal and state persons in federal/state households (State)</t>
  </si>
  <si>
    <t xml:space="preserve">11. Number of persons in state only households </t>
  </si>
  <si>
    <t>B.  ISSUANCES DURING THE MONTH</t>
  </si>
  <si>
    <t>12. Mail</t>
  </si>
  <si>
    <t>13. Contracted Over the Counter</t>
  </si>
  <si>
    <t>14. Over the Counter</t>
  </si>
  <si>
    <t xml:space="preserve">15. EBT Issuances </t>
  </si>
  <si>
    <t xml:space="preserve">16. Total </t>
  </si>
  <si>
    <t xml:space="preserve">17. EBT Converted to Coupons </t>
  </si>
  <si>
    <t>C.  VALUE OF BENEFIT ISSUANCES DURING THE MONTH</t>
  </si>
  <si>
    <t>18. Value of Federal benefit issuances</t>
  </si>
  <si>
    <t>19. Value of State benefit issuances</t>
  </si>
  <si>
    <t>20. Total</t>
  </si>
  <si>
    <t>REPORT MONTH</t>
  </si>
  <si>
    <t>RELEASE DATE</t>
  </si>
  <si>
    <t>COMMENTS  a/</t>
  </si>
  <si>
    <t>Now revising:  Calaveras</t>
  </si>
  <si>
    <t>All reporting</t>
  </si>
  <si>
    <t>This page is not accessible. Please refer to the sheet called 'Data' for an accessible data table.</t>
  </si>
  <si>
    <t>2018-19</t>
  </si>
  <si>
    <t xml:space="preserve"> (Accessible sheet). Data table begins in Cell A6. Item descriptions are contained within input messages in Row 6.</t>
  </si>
  <si>
    <t>Food Stamp Program Participation and Benefit Issuance Report (DFA 256)</t>
  </si>
  <si>
    <t>Fiscal Year 2018-19 Release Summary</t>
  </si>
  <si>
    <t>Now reporting:  Lake and Shasta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</si>
</sst>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mmmm\ yyyy"/>
    <numFmt numFmtId="165" formatCode="&quot;$&quot;#,##0"/>
    <numFmt numFmtId="166" formatCode="mmmyy"/>
    <numFmt numFmtId="167" formatCode="mmm\ yyyy"/>
    <numFmt numFmtId="168" formatCode="mmmm\ d\,\ yyyy"/>
    <numFmt numFmtId="169" formatCode="[$-409]mmmm\ d\,\ yyyy;@"/>
  </numFmts>
  <fonts count="35">
    <font>
      <sz val="11"/>
      <color theme="1"/>
      <name val="Calibri"/>
      <family val="2"/>
      <scheme val="minor"/>
    </font>
    <font>
      <sz val="11"/>
      <color theme="1"/>
      <name val="Calibri"/>
      <family val="2"/>
      <scheme val="minor"/>
    </font>
    <font>
      <sz val="11"/>
      <color theme="0"/>
      <name val="Calibri"/>
      <family val="2"/>
      <scheme val="minor"/>
    </font>
    <font>
      <sz val="10"/>
      <name val="Arial"/>
      <family val="2"/>
    </font>
    <font>
      <sz val="11"/>
      <name val="Arial"/>
      <family val="2"/>
    </font>
    <font>
      <sz val="10"/>
      <color theme="0"/>
      <name val="Arial"/>
      <family val="2"/>
    </font>
    <font>
      <sz val="5"/>
      <name val="Arial"/>
      <family val="2"/>
    </font>
    <font>
      <sz val="8"/>
      <name val="Arial"/>
      <family val="2"/>
    </font>
    <font>
      <b/>
      <sz val="16"/>
      <name val="Arial"/>
      <family val="2"/>
    </font>
    <font>
      <sz val="7"/>
      <name val="Arial"/>
      <family val="2"/>
    </font>
    <font>
      <b/>
      <sz val="10"/>
      <name val="Arial"/>
      <family val="2"/>
    </font>
    <font>
      <sz val="7"/>
      <color indexed="10"/>
      <name val="Arial"/>
      <family val="2"/>
    </font>
    <font>
      <b/>
      <sz val="14"/>
      <name val="Arial"/>
      <family val="2"/>
    </font>
    <font>
      <sz val="14"/>
      <name val="Arial"/>
      <family val="2"/>
    </font>
    <font>
      <b/>
      <sz val="7"/>
      <name val="Arial"/>
      <family val="2"/>
    </font>
    <font>
      <sz val="9"/>
      <name val="Arial"/>
      <family val="2"/>
    </font>
    <font>
      <b/>
      <sz val="8"/>
      <name val="Arial"/>
      <family val="2"/>
    </font>
    <font>
      <b/>
      <sz val="5"/>
      <name val="Arial"/>
      <family val="2"/>
    </font>
    <font>
      <b/>
      <vertAlign val="superscript"/>
      <sz val="10"/>
      <name val="Univers"/>
      <family val="2"/>
    </font>
    <font>
      <sz val="6"/>
      <name val="Arial"/>
      <family val="2"/>
    </font>
    <font>
      <b/>
      <sz val="12"/>
      <color theme="1"/>
      <name val="Arial"/>
      <family val="2"/>
    </font>
    <font>
      <b/>
      <sz val="12"/>
      <name val="Arial"/>
      <family val="2"/>
    </font>
    <font>
      <sz val="11"/>
      <color theme="1"/>
      <name val="Arial"/>
      <family val="2"/>
    </font>
    <font>
      <b/>
      <sz val="11"/>
      <color theme="1" tint="4.9989318521683403E-2"/>
      <name val="Arial"/>
      <family val="2"/>
    </font>
    <font>
      <sz val="11"/>
      <color theme="1" tint="4.9989318521683403E-2"/>
      <name val="Calibri"/>
      <family val="2"/>
      <scheme val="minor"/>
    </font>
    <font>
      <b/>
      <sz val="11"/>
      <color theme="1"/>
      <name val="Arial"/>
      <family val="2"/>
    </font>
    <font>
      <sz val="12"/>
      <color theme="0"/>
      <name val="Calibri"/>
      <family val="2"/>
      <scheme val="minor"/>
    </font>
    <font>
      <sz val="12"/>
      <color theme="1" tint="4.9989318521683403E-2"/>
      <name val="Calibri"/>
      <family val="2"/>
      <scheme val="minor"/>
    </font>
    <font>
      <sz val="12"/>
      <color theme="1"/>
      <name val="Calibri"/>
      <family val="2"/>
      <scheme val="minor"/>
    </font>
    <font>
      <sz val="9"/>
      <color theme="0"/>
      <name val="Univers"/>
      <family val="2"/>
    </font>
    <font>
      <b/>
      <sz val="13"/>
      <name val="Arial"/>
      <family val="2"/>
    </font>
    <font>
      <sz val="14"/>
      <name val="Calibri Light"/>
      <family val="1"/>
      <scheme val="major"/>
    </font>
    <font>
      <sz val="10"/>
      <color theme="1"/>
      <name val="Arial"/>
      <family val="2"/>
    </font>
    <font>
      <sz val="12"/>
      <name val="Arial"/>
      <family val="2"/>
    </font>
    <font>
      <sz val="12"/>
      <color theme="1"/>
      <name val="Arial"/>
      <family val="2"/>
    </font>
  </fonts>
  <fills count="6">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indexed="22"/>
        <bgColor indexed="64"/>
      </patternFill>
    </fill>
    <fill>
      <patternFill patternType="solid">
        <fgColor theme="0"/>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style="medium">
        <color indexed="64"/>
      </bottom>
      <diagonal/>
    </border>
    <border>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diagonal/>
    </border>
    <border>
      <left/>
      <right/>
      <top style="hair">
        <color indexed="64"/>
      </top>
      <bottom/>
      <diagonal/>
    </border>
    <border>
      <left/>
      <right/>
      <top style="hair">
        <color indexed="64"/>
      </top>
      <bottom style="thin">
        <color indexed="64"/>
      </bottom>
      <diagonal/>
    </border>
    <border>
      <left/>
      <right style="thin">
        <color indexed="64"/>
      </right>
      <top style="hair">
        <color indexed="64"/>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s>
  <cellStyleXfs count="7">
    <xf numFmtId="0" fontId="0" fillId="0" borderId="0"/>
    <xf numFmtId="0" fontId="3" fillId="0" borderId="0"/>
    <xf numFmtId="0" fontId="3" fillId="0" borderId="0"/>
    <xf numFmtId="0" fontId="1" fillId="0" borderId="0"/>
    <xf numFmtId="0" fontId="22" fillId="0" borderId="0"/>
    <xf numFmtId="0" fontId="3" fillId="0" borderId="0"/>
    <xf numFmtId="0" fontId="3" fillId="0" borderId="0"/>
  </cellStyleXfs>
  <cellXfs count="259">
    <xf numFmtId="0" fontId="0" fillId="0" borderId="0" xfId="0"/>
    <xf numFmtId="0" fontId="4" fillId="0" borderId="0" xfId="1" applyFont="1" applyProtection="1">
      <protection hidden="1"/>
    </xf>
    <xf numFmtId="0" fontId="5" fillId="0" borderId="0" xfId="1" applyFont="1" applyProtection="1">
      <protection hidden="1"/>
    </xf>
    <xf numFmtId="0" fontId="3" fillId="0" borderId="0" xfId="1" applyFont="1" applyProtection="1">
      <protection hidden="1"/>
    </xf>
    <xf numFmtId="0" fontId="6" fillId="0" borderId="0" xfId="1" applyFont="1" applyProtection="1">
      <protection hidden="1"/>
    </xf>
    <xf numFmtId="0" fontId="6" fillId="0" borderId="0" xfId="1" applyFont="1" applyAlignment="1" applyProtection="1">
      <alignment horizontal="left"/>
      <protection hidden="1"/>
    </xf>
    <xf numFmtId="0" fontId="6" fillId="0" borderId="0" xfId="1" applyFont="1" applyBorder="1" applyAlignment="1" applyProtection="1">
      <protection hidden="1"/>
    </xf>
    <xf numFmtId="0" fontId="3" fillId="0" borderId="0" xfId="1" applyFont="1" applyBorder="1" applyProtection="1">
      <protection hidden="1"/>
    </xf>
    <xf numFmtId="0" fontId="3" fillId="2" borderId="0" xfId="1" applyFont="1" applyFill="1" applyProtection="1">
      <protection hidden="1"/>
    </xf>
    <xf numFmtId="0" fontId="7" fillId="0" borderId="0" xfId="1" applyFont="1" applyProtection="1">
      <protection hidden="1"/>
    </xf>
    <xf numFmtId="0" fontId="8" fillId="2" borderId="0" xfId="1" applyFont="1" applyFill="1" applyAlignment="1" applyProtection="1">
      <protection hidden="1"/>
    </xf>
    <xf numFmtId="0" fontId="8" fillId="2" borderId="0" xfId="1" applyFont="1" applyFill="1" applyProtection="1">
      <protection hidden="1"/>
    </xf>
    <xf numFmtId="0" fontId="9" fillId="2" borderId="0" xfId="1" applyFont="1" applyFill="1" applyBorder="1" applyAlignment="1" applyProtection="1">
      <alignment vertical="center"/>
      <protection hidden="1"/>
    </xf>
    <xf numFmtId="0" fontId="10" fillId="2" borderId="0" xfId="1" applyFont="1" applyFill="1" applyProtection="1">
      <protection hidden="1"/>
    </xf>
    <xf numFmtId="0" fontId="10" fillId="0" borderId="0" xfId="1" applyFont="1" applyProtection="1">
      <protection hidden="1"/>
    </xf>
    <xf numFmtId="0" fontId="4" fillId="0" borderId="0" xfId="1" applyFont="1" applyAlignment="1" applyProtection="1">
      <alignment horizontal="left"/>
      <protection hidden="1"/>
    </xf>
    <xf numFmtId="164" fontId="4" fillId="0" borderId="0" xfId="1" applyNumberFormat="1" applyFont="1" applyAlignment="1" applyProtection="1">
      <alignment horizontal="left"/>
      <protection hidden="1"/>
    </xf>
    <xf numFmtId="0" fontId="11" fillId="2" borderId="0" xfId="1" applyFont="1" applyFill="1" applyBorder="1" applyAlignment="1" applyProtection="1">
      <alignment vertical="center"/>
      <protection hidden="1"/>
    </xf>
    <xf numFmtId="0" fontId="12" fillId="0" borderId="0" xfId="1" applyFont="1" applyProtection="1">
      <protection hidden="1"/>
    </xf>
    <xf numFmtId="0" fontId="9" fillId="2" borderId="0" xfId="1" applyFont="1" applyFill="1" applyBorder="1" applyAlignment="1" applyProtection="1">
      <alignment vertical="center" wrapText="1"/>
      <protection hidden="1"/>
    </xf>
    <xf numFmtId="0" fontId="12" fillId="2" borderId="0" xfId="1" applyFont="1" applyFill="1" applyProtection="1">
      <protection hidden="1"/>
    </xf>
    <xf numFmtId="0" fontId="13" fillId="2" borderId="0" xfId="1" applyFont="1" applyFill="1" applyProtection="1">
      <protection hidden="1"/>
    </xf>
    <xf numFmtId="0" fontId="6" fillId="2" borderId="0" xfId="1" applyFont="1" applyFill="1" applyProtection="1">
      <protection hidden="1"/>
    </xf>
    <xf numFmtId="0" fontId="13" fillId="2" borderId="0" xfId="1" applyFont="1" applyFill="1" applyBorder="1" applyProtection="1">
      <protection hidden="1"/>
    </xf>
    <xf numFmtId="0" fontId="9" fillId="2" borderId="0" xfId="1" applyFont="1" applyFill="1" applyBorder="1" applyAlignment="1" applyProtection="1">
      <alignment horizontal="left" vertical="center" wrapText="1"/>
      <protection hidden="1"/>
    </xf>
    <xf numFmtId="0" fontId="14" fillId="2" borderId="0" xfId="1" applyFont="1" applyFill="1" applyBorder="1" applyAlignment="1" applyProtection="1">
      <alignment vertical="center" wrapText="1"/>
      <protection hidden="1"/>
    </xf>
    <xf numFmtId="0" fontId="3" fillId="2" borderId="0" xfId="1" applyFont="1" applyFill="1" applyBorder="1" applyAlignment="1" applyProtection="1">
      <alignment horizontal="left" vertical="top"/>
      <protection hidden="1"/>
    </xf>
    <xf numFmtId="0" fontId="7" fillId="0" borderId="0" xfId="1" applyFont="1" applyAlignment="1" applyProtection="1">
      <protection hidden="1"/>
    </xf>
    <xf numFmtId="0" fontId="15" fillId="0" borderId="0" xfId="1" applyFont="1" applyProtection="1">
      <protection hidden="1"/>
    </xf>
    <xf numFmtId="0" fontId="10" fillId="2" borderId="10" xfId="1" applyFont="1" applyFill="1" applyBorder="1" applyAlignment="1" applyProtection="1">
      <alignment vertical="center"/>
      <protection hidden="1"/>
    </xf>
    <xf numFmtId="0" fontId="10" fillId="2" borderId="11" xfId="1" applyFont="1" applyFill="1" applyBorder="1" applyAlignment="1" applyProtection="1">
      <alignment horizontal="center" vertical="center"/>
      <protection hidden="1"/>
    </xf>
    <xf numFmtId="0" fontId="10" fillId="2" borderId="12" xfId="1" applyFont="1" applyFill="1" applyBorder="1" applyAlignment="1" applyProtection="1">
      <alignment horizontal="center" vertical="center"/>
      <protection hidden="1"/>
    </xf>
    <xf numFmtId="0" fontId="10" fillId="2" borderId="13" xfId="1" applyFont="1" applyFill="1" applyBorder="1" applyAlignment="1" applyProtection="1">
      <alignment vertical="center"/>
      <protection hidden="1"/>
    </xf>
    <xf numFmtId="0" fontId="16" fillId="2" borderId="0" xfId="1" applyFont="1" applyFill="1" applyBorder="1" applyProtection="1">
      <protection hidden="1"/>
    </xf>
    <xf numFmtId="49" fontId="7" fillId="2" borderId="17" xfId="1" applyNumberFormat="1" applyFont="1" applyFill="1" applyBorder="1" applyAlignment="1" applyProtection="1">
      <protection locked="0" hidden="1"/>
    </xf>
    <xf numFmtId="0" fontId="7" fillId="2" borderId="18" xfId="1" applyFont="1" applyFill="1" applyBorder="1" applyAlignment="1" applyProtection="1">
      <protection locked="0" hidden="1"/>
    </xf>
    <xf numFmtId="0" fontId="16" fillId="2" borderId="19" xfId="1" applyFont="1" applyFill="1" applyBorder="1" applyProtection="1">
      <protection hidden="1"/>
    </xf>
    <xf numFmtId="1" fontId="6" fillId="2" borderId="5" xfId="1" applyNumberFormat="1" applyFont="1" applyFill="1" applyBorder="1" applyAlignment="1" applyProtection="1">
      <alignment horizontal="left" vertical="top"/>
      <protection hidden="1"/>
    </xf>
    <xf numFmtId="3" fontId="15" fillId="2" borderId="20" xfId="1" applyNumberFormat="1" applyFont="1" applyFill="1" applyBorder="1" applyAlignment="1" applyProtection="1">
      <protection hidden="1"/>
    </xf>
    <xf numFmtId="0" fontId="6" fillId="2" borderId="5" xfId="1" applyFont="1" applyFill="1" applyBorder="1" applyAlignment="1" applyProtection="1">
      <alignment horizontal="left" vertical="top"/>
      <protection hidden="1"/>
    </xf>
    <xf numFmtId="0" fontId="15" fillId="0" borderId="0" xfId="1" applyFont="1" applyBorder="1" applyProtection="1">
      <protection hidden="1"/>
    </xf>
    <xf numFmtId="49" fontId="7" fillId="2" borderId="17" xfId="1" applyNumberFormat="1" applyFont="1" applyFill="1" applyBorder="1" applyAlignment="1" applyProtection="1">
      <alignment horizontal="left" vertical="top"/>
      <protection hidden="1"/>
    </xf>
    <xf numFmtId="0" fontId="6" fillId="4" borderId="5" xfId="1" applyFont="1" applyFill="1" applyBorder="1" applyAlignment="1" applyProtection="1">
      <alignment horizontal="center" vertical="top"/>
      <protection hidden="1"/>
    </xf>
    <xf numFmtId="0" fontId="6" fillId="4" borderId="20" xfId="1" applyFont="1" applyFill="1" applyBorder="1" applyAlignment="1" applyProtection="1">
      <alignment horizontal="center" vertical="top"/>
      <protection hidden="1"/>
    </xf>
    <xf numFmtId="2" fontId="15" fillId="2" borderId="20" xfId="1" applyNumberFormat="1" applyFont="1" applyFill="1" applyBorder="1" applyAlignment="1" applyProtection="1">
      <protection hidden="1"/>
    </xf>
    <xf numFmtId="1" fontId="15" fillId="2" borderId="20" xfId="1" applyNumberFormat="1" applyFont="1" applyFill="1" applyBorder="1" applyAlignment="1" applyProtection="1">
      <protection hidden="1"/>
    </xf>
    <xf numFmtId="0" fontId="6" fillId="4" borderId="2" xfId="1" applyFont="1" applyFill="1" applyBorder="1" applyAlignment="1" applyProtection="1">
      <alignment horizontal="center" vertical="top"/>
      <protection hidden="1"/>
    </xf>
    <xf numFmtId="0" fontId="6" fillId="4" borderId="4" xfId="1" applyFont="1" applyFill="1" applyBorder="1" applyAlignment="1" applyProtection="1">
      <alignment horizontal="center" vertical="top"/>
      <protection hidden="1"/>
    </xf>
    <xf numFmtId="0" fontId="6" fillId="2" borderId="2" xfId="1" applyFont="1" applyFill="1" applyBorder="1" applyAlignment="1" applyProtection="1">
      <alignment horizontal="left" vertical="top"/>
      <protection hidden="1"/>
    </xf>
    <xf numFmtId="1" fontId="15" fillId="2" borderId="4" xfId="1" applyNumberFormat="1" applyFont="1" applyFill="1" applyBorder="1" applyAlignment="1" applyProtection="1">
      <protection hidden="1"/>
    </xf>
    <xf numFmtId="3" fontId="15" fillId="2" borderId="4" xfId="1" applyNumberFormat="1" applyFont="1" applyFill="1" applyBorder="1" applyAlignment="1" applyProtection="1">
      <protection hidden="1"/>
    </xf>
    <xf numFmtId="49" fontId="7" fillId="2" borderId="21" xfId="1" applyNumberFormat="1" applyFont="1" applyFill="1" applyBorder="1" applyAlignment="1" applyProtection="1">
      <alignment horizontal="left"/>
      <protection locked="0" hidden="1"/>
    </xf>
    <xf numFmtId="0" fontId="7" fillId="2" borderId="22" xfId="1" applyFont="1" applyFill="1" applyBorder="1" applyAlignment="1" applyProtection="1">
      <protection locked="0" hidden="1"/>
    </xf>
    <xf numFmtId="0" fontId="7" fillId="2" borderId="22" xfId="1" applyFont="1" applyFill="1" applyBorder="1" applyAlignment="1" applyProtection="1">
      <protection hidden="1"/>
    </xf>
    <xf numFmtId="0" fontId="7" fillId="2" borderId="22" xfId="1" applyFont="1" applyFill="1" applyBorder="1" applyAlignment="1" applyProtection="1">
      <alignment horizontal="left" vertical="top"/>
      <protection hidden="1"/>
    </xf>
    <xf numFmtId="0" fontId="7" fillId="2" borderId="23" xfId="1" applyFont="1" applyFill="1" applyBorder="1" applyAlignment="1" applyProtection="1">
      <alignment horizontal="left" vertical="top"/>
      <protection hidden="1"/>
    </xf>
    <xf numFmtId="0" fontId="6" fillId="2" borderId="10" xfId="1" applyFont="1" applyFill="1" applyBorder="1" applyAlignment="1" applyProtection="1">
      <alignment horizontal="left" vertical="top"/>
      <protection hidden="1"/>
    </xf>
    <xf numFmtId="3" fontId="15" fillId="2" borderId="16" xfId="1" applyNumberFormat="1" applyFont="1" applyFill="1" applyBorder="1" applyAlignment="1" applyProtection="1">
      <protection hidden="1"/>
    </xf>
    <xf numFmtId="49" fontId="7" fillId="2" borderId="17" xfId="1" applyNumberFormat="1" applyFont="1" applyFill="1" applyBorder="1" applyAlignment="1" applyProtection="1">
      <alignment horizontal="left"/>
      <protection locked="0" hidden="1"/>
    </xf>
    <xf numFmtId="0" fontId="7" fillId="2" borderId="18" xfId="1" applyFont="1" applyFill="1" applyBorder="1" applyAlignment="1" applyProtection="1">
      <protection hidden="1"/>
    </xf>
    <xf numFmtId="0" fontId="7" fillId="2" borderId="18" xfId="1" applyFont="1" applyFill="1" applyBorder="1" applyAlignment="1" applyProtection="1">
      <alignment horizontal="left" vertical="top"/>
      <protection hidden="1"/>
    </xf>
    <xf numFmtId="0" fontId="7" fillId="2" borderId="19" xfId="1" applyFont="1" applyFill="1" applyBorder="1" applyAlignment="1" applyProtection="1">
      <alignment horizontal="left" vertical="top"/>
      <protection hidden="1"/>
    </xf>
    <xf numFmtId="0" fontId="7" fillId="2" borderId="18" xfId="1" applyFont="1" applyFill="1" applyBorder="1" applyAlignment="1" applyProtection="1">
      <alignment horizontal="left" vertical="top"/>
      <protection locked="0" hidden="1"/>
    </xf>
    <xf numFmtId="0" fontId="7" fillId="2" borderId="19" xfId="1" applyFont="1" applyFill="1" applyBorder="1" applyAlignment="1" applyProtection="1">
      <alignment horizontal="left" vertical="top"/>
      <protection locked="0" hidden="1"/>
    </xf>
    <xf numFmtId="0" fontId="6" fillId="2" borderId="2" xfId="1" applyFont="1" applyFill="1" applyBorder="1" applyAlignment="1" applyProtection="1">
      <alignment horizontal="left" vertical="top"/>
      <protection locked="0" hidden="1"/>
    </xf>
    <xf numFmtId="0" fontId="3" fillId="2" borderId="0" xfId="1" applyFont="1" applyFill="1" applyProtection="1">
      <protection locked="0" hidden="1"/>
    </xf>
    <xf numFmtId="0" fontId="3" fillId="0" borderId="0" xfId="1" applyFont="1" applyProtection="1">
      <protection locked="0" hidden="1"/>
    </xf>
    <xf numFmtId="3" fontId="15" fillId="2" borderId="14" xfId="1" applyNumberFormat="1" applyFont="1" applyFill="1" applyBorder="1" applyAlignment="1" applyProtection="1">
      <protection hidden="1"/>
    </xf>
    <xf numFmtId="49" fontId="7" fillId="2" borderId="24" xfId="1" applyNumberFormat="1" applyFont="1" applyFill="1" applyBorder="1" applyAlignment="1" applyProtection="1">
      <alignment horizontal="left"/>
      <protection locked="0" hidden="1"/>
    </xf>
    <xf numFmtId="0" fontId="7" fillId="2" borderId="25" xfId="1" applyFont="1" applyFill="1" applyBorder="1" applyAlignment="1" applyProtection="1">
      <protection locked="0" hidden="1"/>
    </xf>
    <xf numFmtId="0" fontId="7" fillId="2" borderId="25" xfId="1" applyFont="1" applyFill="1" applyBorder="1" applyAlignment="1" applyProtection="1">
      <alignment horizontal="left" vertical="top"/>
      <protection locked="0" hidden="1"/>
    </xf>
    <xf numFmtId="0" fontId="7" fillId="2" borderId="26" xfId="1" applyFont="1" applyFill="1" applyBorder="1" applyAlignment="1" applyProtection="1">
      <alignment horizontal="left" vertical="top"/>
      <protection locked="0" hidden="1"/>
    </xf>
    <xf numFmtId="0" fontId="6" fillId="2" borderId="5" xfId="1" applyFont="1" applyFill="1" applyBorder="1" applyAlignment="1" applyProtection="1">
      <alignment horizontal="left" vertical="top"/>
      <protection locked="0" hidden="1"/>
    </xf>
    <xf numFmtId="0" fontId="10" fillId="2" borderId="27" xfId="1" applyFont="1" applyFill="1" applyBorder="1" applyAlignment="1" applyProtection="1">
      <alignment vertical="center"/>
      <protection hidden="1"/>
    </xf>
    <xf numFmtId="0" fontId="7" fillId="2" borderId="11" xfId="1" applyFont="1" applyFill="1" applyBorder="1" applyAlignment="1" applyProtection="1">
      <protection hidden="1"/>
    </xf>
    <xf numFmtId="0" fontId="6" fillId="2" borderId="11" xfId="1" applyFont="1" applyFill="1" applyBorder="1" applyAlignment="1" applyProtection="1">
      <protection hidden="1"/>
    </xf>
    <xf numFmtId="0" fontId="6" fillId="2" borderId="11" xfId="1" applyFont="1" applyFill="1" applyBorder="1" applyAlignment="1" applyProtection="1">
      <alignment horizontal="left" vertical="top"/>
      <protection hidden="1"/>
    </xf>
    <xf numFmtId="0" fontId="6" fillId="2" borderId="12" xfId="1" applyFont="1" applyFill="1" applyBorder="1" applyAlignment="1" applyProtection="1">
      <alignment horizontal="left" vertical="top"/>
      <protection hidden="1"/>
    </xf>
    <xf numFmtId="49" fontId="7" fillId="2" borderId="28" xfId="1" applyNumberFormat="1" applyFont="1" applyFill="1" applyBorder="1" applyAlignment="1" applyProtection="1">
      <alignment horizontal="left"/>
      <protection hidden="1"/>
    </xf>
    <xf numFmtId="0" fontId="7" fillId="2" borderId="29" xfId="1" applyFont="1" applyFill="1" applyBorder="1" applyAlignment="1" applyProtection="1">
      <protection hidden="1"/>
    </xf>
    <xf numFmtId="0" fontId="6" fillId="2" borderId="29" xfId="1" applyFont="1" applyFill="1" applyBorder="1" applyAlignment="1" applyProtection="1">
      <protection hidden="1"/>
    </xf>
    <xf numFmtId="0" fontId="6" fillId="2" borderId="29" xfId="1" applyFont="1" applyFill="1" applyBorder="1" applyAlignment="1" applyProtection="1">
      <alignment horizontal="left" vertical="top"/>
      <protection hidden="1"/>
    </xf>
    <xf numFmtId="0" fontId="6" fillId="2" borderId="30" xfId="1" applyFont="1" applyFill="1" applyBorder="1" applyAlignment="1" applyProtection="1">
      <alignment horizontal="left" vertical="top"/>
      <protection hidden="1"/>
    </xf>
    <xf numFmtId="49" fontId="7" fillId="2" borderId="17" xfId="1" applyNumberFormat="1" applyFont="1" applyFill="1" applyBorder="1" applyAlignment="1" applyProtection="1">
      <alignment horizontal="left"/>
      <protection hidden="1"/>
    </xf>
    <xf numFmtId="0" fontId="6" fillId="2" borderId="18" xfId="1" applyFont="1" applyFill="1" applyBorder="1" applyAlignment="1" applyProtection="1">
      <protection hidden="1"/>
    </xf>
    <xf numFmtId="0" fontId="6" fillId="2" borderId="18" xfId="1" applyFont="1" applyFill="1" applyBorder="1" applyAlignment="1" applyProtection="1">
      <alignment horizontal="left" vertical="top"/>
      <protection hidden="1"/>
    </xf>
    <xf numFmtId="0" fontId="6" fillId="2" borderId="19" xfId="1" applyFont="1" applyFill="1" applyBorder="1" applyAlignment="1" applyProtection="1">
      <alignment horizontal="left" vertical="top"/>
      <protection hidden="1"/>
    </xf>
    <xf numFmtId="49" fontId="7" fillId="2" borderId="31" xfId="1" applyNumberFormat="1" applyFont="1" applyFill="1" applyBorder="1" applyAlignment="1" applyProtection="1">
      <alignment horizontal="left"/>
      <protection hidden="1"/>
    </xf>
    <xf numFmtId="0" fontId="7" fillId="2" borderId="32" xfId="1" applyFont="1" applyFill="1" applyBorder="1" applyAlignment="1" applyProtection="1">
      <protection hidden="1"/>
    </xf>
    <xf numFmtId="0" fontId="6" fillId="2" borderId="32" xfId="1" applyFont="1" applyFill="1" applyBorder="1" applyAlignment="1" applyProtection="1">
      <protection hidden="1"/>
    </xf>
    <xf numFmtId="0" fontId="6" fillId="2" borderId="32" xfId="1" applyFont="1" applyFill="1" applyBorder="1" applyAlignment="1" applyProtection="1">
      <alignment horizontal="left" vertical="top"/>
      <protection hidden="1"/>
    </xf>
    <xf numFmtId="0" fontId="6" fillId="2" borderId="33" xfId="1" applyFont="1" applyFill="1" applyBorder="1" applyAlignment="1" applyProtection="1">
      <alignment horizontal="left" vertical="top"/>
      <protection hidden="1"/>
    </xf>
    <xf numFmtId="0" fontId="6" fillId="2" borderId="34" xfId="1" applyFont="1" applyFill="1" applyBorder="1" applyAlignment="1" applyProtection="1">
      <alignment horizontal="left" vertical="top"/>
      <protection hidden="1"/>
    </xf>
    <xf numFmtId="49" fontId="7" fillId="2" borderId="24" xfId="1" applyNumberFormat="1" applyFont="1" applyFill="1" applyBorder="1" applyAlignment="1" applyProtection="1">
      <alignment horizontal="left"/>
      <protection hidden="1"/>
    </xf>
    <xf numFmtId="0" fontId="7" fillId="2" borderId="25" xfId="1" applyFont="1" applyFill="1" applyBorder="1" applyAlignment="1" applyProtection="1">
      <protection hidden="1"/>
    </xf>
    <xf numFmtId="0" fontId="6" fillId="2" borderId="25" xfId="1" applyFont="1" applyFill="1" applyBorder="1" applyAlignment="1" applyProtection="1">
      <protection hidden="1"/>
    </xf>
    <xf numFmtId="0" fontId="6" fillId="2" borderId="25" xfId="1" applyFont="1" applyFill="1" applyBorder="1" applyAlignment="1" applyProtection="1">
      <alignment horizontal="left" vertical="top"/>
      <protection hidden="1"/>
    </xf>
    <xf numFmtId="0" fontId="6" fillId="2" borderId="26" xfId="1" applyFont="1" applyFill="1" applyBorder="1" applyAlignment="1" applyProtection="1">
      <alignment horizontal="left" vertical="top"/>
      <protection hidden="1"/>
    </xf>
    <xf numFmtId="0" fontId="6" fillId="4" borderId="5" xfId="1" applyFont="1" applyFill="1" applyBorder="1" applyAlignment="1" applyProtection="1">
      <alignment horizontal="left" vertical="top"/>
      <protection hidden="1"/>
    </xf>
    <xf numFmtId="3" fontId="15" fillId="4" borderId="20" xfId="1" applyNumberFormat="1" applyFont="1" applyFill="1" applyBorder="1" applyAlignment="1" applyProtection="1">
      <protection hidden="1"/>
    </xf>
    <xf numFmtId="0" fontId="16" fillId="2" borderId="11" xfId="1" applyFont="1" applyFill="1" applyBorder="1" applyProtection="1">
      <protection hidden="1"/>
    </xf>
    <xf numFmtId="0" fontId="17" fillId="2" borderId="11" xfId="1" applyFont="1" applyFill="1" applyBorder="1" applyProtection="1">
      <protection hidden="1"/>
    </xf>
    <xf numFmtId="0" fontId="3" fillId="2" borderId="11" xfId="1" applyFont="1" applyFill="1" applyBorder="1" applyAlignment="1" applyProtection="1">
      <protection hidden="1"/>
    </xf>
    <xf numFmtId="0" fontId="6" fillId="2" borderId="2" xfId="1" applyFont="1" applyFill="1" applyBorder="1" applyAlignment="1" applyProtection="1">
      <alignment horizontal="left" vertical="top" wrapText="1"/>
      <protection hidden="1"/>
    </xf>
    <xf numFmtId="165" fontId="15" fillId="2" borderId="4" xfId="1" applyNumberFormat="1" applyFont="1" applyFill="1" applyBorder="1" applyAlignment="1" applyProtection="1">
      <protection hidden="1"/>
    </xf>
    <xf numFmtId="0" fontId="6" fillId="2" borderId="5" xfId="1" applyFont="1" applyFill="1" applyBorder="1" applyAlignment="1" applyProtection="1">
      <alignment horizontal="left" vertical="top" wrapText="1"/>
      <protection hidden="1"/>
    </xf>
    <xf numFmtId="165" fontId="15" fillId="2" borderId="20" xfId="1" applyNumberFormat="1" applyFont="1" applyFill="1" applyBorder="1" applyAlignment="1" applyProtection="1">
      <protection hidden="1"/>
    </xf>
    <xf numFmtId="0" fontId="16" fillId="2" borderId="0" xfId="1" applyFont="1" applyFill="1" applyProtection="1">
      <protection hidden="1"/>
    </xf>
    <xf numFmtId="0" fontId="16" fillId="0" borderId="0" xfId="1" applyFont="1" applyProtection="1">
      <protection hidden="1"/>
    </xf>
    <xf numFmtId="0" fontId="3" fillId="0" borderId="0" xfId="1" applyProtection="1">
      <protection hidden="1"/>
    </xf>
    <xf numFmtId="166" fontId="2" fillId="0" borderId="0" xfId="3" applyNumberFormat="1" applyFont="1" applyFill="1"/>
    <xf numFmtId="0" fontId="1" fillId="5" borderId="0" xfId="3" applyFill="1"/>
    <xf numFmtId="49" fontId="1" fillId="5" borderId="0" xfId="3" applyNumberFormat="1" applyFill="1"/>
    <xf numFmtId="0" fontId="1" fillId="5" borderId="0" xfId="3" applyNumberFormat="1" applyFill="1"/>
    <xf numFmtId="167" fontId="1" fillId="5" borderId="0" xfId="3" applyNumberFormat="1" applyFill="1"/>
    <xf numFmtId="0" fontId="1" fillId="5" borderId="0" xfId="3" applyFill="1" applyAlignment="1">
      <alignment horizontal="center"/>
    </xf>
    <xf numFmtId="0" fontId="1" fillId="0" borderId="0" xfId="3" applyFill="1"/>
    <xf numFmtId="0" fontId="21" fillId="2" borderId="10" xfId="1" applyFont="1" applyFill="1" applyBorder="1" applyAlignment="1">
      <alignment horizontal="center"/>
    </xf>
    <xf numFmtId="0" fontId="21" fillId="2" borderId="39" xfId="1" applyFont="1" applyFill="1" applyBorder="1" applyAlignment="1">
      <alignment horizontal="center"/>
    </xf>
    <xf numFmtId="0" fontId="21" fillId="2" borderId="16" xfId="1" applyFont="1" applyFill="1" applyBorder="1" applyAlignment="1">
      <alignment horizontal="center"/>
    </xf>
    <xf numFmtId="0" fontId="21" fillId="2" borderId="40" xfId="1" applyFont="1" applyFill="1" applyBorder="1" applyAlignment="1">
      <alignment horizontal="center"/>
    </xf>
    <xf numFmtId="0" fontId="21" fillId="2" borderId="15" xfId="1" applyFont="1" applyFill="1" applyBorder="1" applyAlignment="1">
      <alignment horizontal="center"/>
    </xf>
    <xf numFmtId="0" fontId="24" fillId="0" borderId="0" xfId="3" applyFont="1" applyFill="1"/>
    <xf numFmtId="0" fontId="22" fillId="5" borderId="5" xfId="4" applyNumberFormat="1" applyFont="1" applyFill="1" applyBorder="1" applyAlignment="1"/>
    <xf numFmtId="0" fontId="22" fillId="5" borderId="20" xfId="4" applyNumberFormat="1" applyFont="1" applyFill="1" applyBorder="1" applyAlignment="1"/>
    <xf numFmtId="49" fontId="22" fillId="5" borderId="5" xfId="4" applyNumberFormat="1" applyFont="1" applyFill="1" applyBorder="1" applyAlignment="1"/>
    <xf numFmtId="167" fontId="22" fillId="5" borderId="5" xfId="4" applyNumberFormat="1" applyFont="1" applyFill="1" applyBorder="1" applyAlignment="1"/>
    <xf numFmtId="0" fontId="22" fillId="5" borderId="5" xfId="4" applyNumberFormat="1" applyFont="1" applyFill="1" applyBorder="1" applyAlignment="1">
      <alignment horizontal="center"/>
    </xf>
    <xf numFmtId="0" fontId="22" fillId="5" borderId="38" xfId="4" applyNumberFormat="1" applyFont="1" applyFill="1" applyBorder="1" applyAlignment="1">
      <alignment horizontal="center"/>
    </xf>
    <xf numFmtId="0" fontId="25" fillId="5" borderId="20" xfId="4" applyNumberFormat="1" applyFont="1" applyFill="1" applyBorder="1" applyAlignment="1"/>
    <xf numFmtId="166" fontId="1" fillId="0" borderId="0" xfId="3" applyNumberFormat="1" applyFill="1"/>
    <xf numFmtId="0" fontId="26" fillId="0" borderId="0" xfId="3" applyFont="1" applyAlignment="1">
      <alignment vertical="top"/>
    </xf>
    <xf numFmtId="0" fontId="26" fillId="0" borderId="0" xfId="3" applyFont="1" applyAlignment="1">
      <alignment vertical="top" wrapText="1"/>
    </xf>
    <xf numFmtId="0" fontId="27" fillId="5" borderId="16" xfId="3" applyFont="1" applyFill="1" applyBorder="1" applyAlignment="1">
      <alignment vertical="center" wrapText="1"/>
    </xf>
    <xf numFmtId="0" fontId="27" fillId="5" borderId="40" xfId="3" applyFont="1" applyFill="1" applyBorder="1" applyAlignment="1">
      <alignment vertical="center" wrapText="1"/>
    </xf>
    <xf numFmtId="0" fontId="27" fillId="5" borderId="10" xfId="3" applyFont="1" applyFill="1" applyBorder="1" applyAlignment="1">
      <alignment vertical="center" wrapText="1"/>
    </xf>
    <xf numFmtId="0" fontId="28" fillId="0" borderId="0" xfId="3" applyFont="1" applyAlignment="1">
      <alignment vertical="center"/>
    </xf>
    <xf numFmtId="0" fontId="27" fillId="5" borderId="4" xfId="3" applyFont="1" applyFill="1" applyBorder="1" applyAlignment="1">
      <alignment vertical="top" wrapText="1"/>
    </xf>
    <xf numFmtId="0" fontId="27" fillId="5" borderId="1" xfId="3" applyFont="1" applyFill="1" applyBorder="1" applyAlignment="1">
      <alignment vertical="top" wrapText="1"/>
    </xf>
    <xf numFmtId="0" fontId="28" fillId="5" borderId="2" xfId="3" applyFont="1" applyFill="1" applyBorder="1" applyAlignment="1">
      <alignment vertical="top" wrapText="1"/>
    </xf>
    <xf numFmtId="0" fontId="28" fillId="0" borderId="0" xfId="3" applyFont="1" applyAlignment="1">
      <alignment vertical="top"/>
    </xf>
    <xf numFmtId="0" fontId="27" fillId="5" borderId="2" xfId="3" applyFont="1" applyFill="1" applyBorder="1" applyAlignment="1">
      <alignment vertical="top" wrapText="1"/>
    </xf>
    <xf numFmtId="0" fontId="27" fillId="5" borderId="20" xfId="3" applyFont="1" applyFill="1" applyBorder="1" applyAlignment="1">
      <alignment vertical="top" wrapText="1"/>
    </xf>
    <xf numFmtId="0" fontId="27" fillId="5" borderId="38" xfId="3" applyFont="1" applyFill="1" applyBorder="1" applyAlignment="1">
      <alignment vertical="top" wrapText="1"/>
    </xf>
    <xf numFmtId="0" fontId="28" fillId="0" borderId="0" xfId="3" applyFont="1" applyAlignment="1">
      <alignment vertical="top" wrapText="1"/>
    </xf>
    <xf numFmtId="49" fontId="29" fillId="5" borderId="0" xfId="1" applyNumberFormat="1" applyFont="1" applyFill="1" applyBorder="1" applyAlignment="1" applyProtection="1">
      <protection locked="0" hidden="1"/>
    </xf>
    <xf numFmtId="0" fontId="5" fillId="5" borderId="0" xfId="1" applyFont="1" applyFill="1" applyBorder="1" applyAlignment="1">
      <alignment vertical="top"/>
    </xf>
    <xf numFmtId="0" fontId="5" fillId="0" borderId="0" xfId="1" applyFont="1" applyAlignment="1">
      <alignment vertical="top"/>
    </xf>
    <xf numFmtId="0" fontId="3" fillId="5" borderId="0" xfId="1" applyFont="1" applyFill="1" applyBorder="1" applyAlignment="1">
      <alignment vertical="top"/>
    </xf>
    <xf numFmtId="0" fontId="3" fillId="0" borderId="0" xfId="1" applyFont="1" applyAlignment="1">
      <alignment vertical="top"/>
    </xf>
    <xf numFmtId="0" fontId="20" fillId="5" borderId="41" xfId="1" applyFont="1" applyFill="1" applyBorder="1" applyAlignment="1">
      <alignment horizontal="center" vertical="center"/>
    </xf>
    <xf numFmtId="0" fontId="20" fillId="5" borderId="42" xfId="1" applyFont="1" applyFill="1" applyBorder="1" applyAlignment="1">
      <alignment horizontal="center" vertical="center" wrapText="1"/>
    </xf>
    <xf numFmtId="0" fontId="20" fillId="5" borderId="43" xfId="1" applyFont="1" applyFill="1" applyBorder="1" applyAlignment="1">
      <alignment horizontal="left" vertical="center" wrapText="1"/>
    </xf>
    <xf numFmtId="168" fontId="3" fillId="5" borderId="0" xfId="1" applyNumberFormat="1" applyFont="1" applyFill="1" applyAlignment="1">
      <alignment vertical="top"/>
    </xf>
    <xf numFmtId="168" fontId="5" fillId="5" borderId="0" xfId="1" applyNumberFormat="1" applyFont="1" applyFill="1" applyAlignment="1">
      <alignment vertical="top"/>
    </xf>
    <xf numFmtId="49" fontId="32" fillId="0" borderId="0" xfId="1" applyNumberFormat="1" applyFont="1" applyAlignment="1" applyProtection="1">
      <alignment vertical="top"/>
      <protection locked="0"/>
    </xf>
    <xf numFmtId="164" fontId="5" fillId="0" borderId="0" xfId="1" applyNumberFormat="1" applyFont="1" applyAlignment="1">
      <alignment vertical="top"/>
    </xf>
    <xf numFmtId="164" fontId="33" fillId="5" borderId="16" xfId="1" quotePrefix="1" applyNumberFormat="1" applyFont="1" applyFill="1" applyBorder="1" applyAlignment="1">
      <alignment vertical="center"/>
    </xf>
    <xf numFmtId="169" fontId="34" fillId="5" borderId="40" xfId="5" quotePrefix="1" applyNumberFormat="1" applyFont="1" applyFill="1" applyBorder="1" applyAlignment="1" applyProtection="1">
      <alignment horizontal="center" vertical="center"/>
    </xf>
    <xf numFmtId="0" fontId="34" fillId="5" borderId="10" xfId="5" applyFont="1" applyFill="1" applyBorder="1" applyAlignment="1" applyProtection="1">
      <alignment horizontal="left" vertical="center" wrapText="1"/>
      <protection locked="0"/>
    </xf>
    <xf numFmtId="0" fontId="3" fillId="5" borderId="0" xfId="1" quotePrefix="1" applyFont="1" applyFill="1" applyAlignment="1">
      <alignment horizontal="left" vertical="center"/>
    </xf>
    <xf numFmtId="0" fontId="5" fillId="5" borderId="0" xfId="1" quotePrefix="1" applyFont="1" applyFill="1" applyAlignment="1" applyProtection="1">
      <alignment horizontal="left" vertical="center"/>
      <protection locked="0"/>
    </xf>
    <xf numFmtId="14" fontId="5" fillId="0" borderId="0" xfId="1" applyNumberFormat="1" applyFont="1" applyAlignment="1">
      <alignment vertical="top"/>
    </xf>
    <xf numFmtId="0" fontId="5" fillId="0" borderId="0" xfId="1" applyFont="1" applyAlignment="1">
      <alignment vertical="top" wrapText="1"/>
    </xf>
    <xf numFmtId="0" fontId="3" fillId="5" borderId="0" xfId="1" applyFont="1" applyFill="1" applyAlignment="1">
      <alignment horizontal="left" vertical="center"/>
    </xf>
    <xf numFmtId="0" fontId="5" fillId="5" borderId="0" xfId="1" applyFont="1" applyFill="1" applyAlignment="1" applyProtection="1">
      <alignment horizontal="left" vertical="center"/>
      <protection locked="0"/>
    </xf>
    <xf numFmtId="169" fontId="34" fillId="5" borderId="40" xfId="1" quotePrefix="1" applyNumberFormat="1" applyFont="1" applyFill="1" applyBorder="1" applyAlignment="1">
      <alignment horizontal="center" vertical="center"/>
    </xf>
    <xf numFmtId="0" fontId="34" fillId="5" borderId="10" xfId="1" applyFont="1" applyFill="1" applyBorder="1" applyAlignment="1" applyProtection="1">
      <alignment horizontal="left" vertical="center" wrapText="1"/>
      <protection locked="0"/>
    </xf>
    <xf numFmtId="0" fontId="34" fillId="5" borderId="10" xfId="6" applyFont="1" applyFill="1" applyBorder="1" applyAlignment="1" applyProtection="1">
      <alignment horizontal="left" vertical="center" wrapText="1"/>
      <protection locked="0"/>
    </xf>
    <xf numFmtId="169" fontId="34" fillId="5" borderId="39" xfId="1" quotePrefix="1" applyNumberFormat="1" applyFont="1" applyFill="1" applyBorder="1" applyAlignment="1">
      <alignment horizontal="center" vertical="center"/>
    </xf>
    <xf numFmtId="0" fontId="34" fillId="5" borderId="13" xfId="1" applyFont="1" applyFill="1" applyBorder="1" applyAlignment="1" applyProtection="1">
      <alignment horizontal="left" vertical="center" wrapText="1"/>
      <protection locked="0"/>
    </xf>
    <xf numFmtId="0" fontId="3" fillId="5" borderId="0" xfId="1" applyFont="1" applyFill="1" applyAlignment="1">
      <alignment vertical="top"/>
    </xf>
    <xf numFmtId="0" fontId="3" fillId="0" borderId="0" xfId="1" applyFont="1" applyAlignment="1">
      <alignment horizontal="left" vertical="center" wrapText="1"/>
    </xf>
    <xf numFmtId="0" fontId="5" fillId="5" borderId="0" xfId="1" applyFont="1" applyFill="1" applyAlignment="1">
      <alignment vertical="top"/>
    </xf>
    <xf numFmtId="166" fontId="22" fillId="5" borderId="6" xfId="4" applyNumberFormat="1" applyFont="1" applyFill="1" applyBorder="1" applyAlignment="1"/>
    <xf numFmtId="166" fontId="23" fillId="5" borderId="0" xfId="4" applyNumberFormat="1" applyFont="1" applyFill="1" applyBorder="1" applyAlignment="1"/>
    <xf numFmtId="0" fontId="23" fillId="5" borderId="10" xfId="4" applyNumberFormat="1" applyFont="1" applyFill="1" applyBorder="1" applyAlignment="1"/>
    <xf numFmtId="0" fontId="23" fillId="5" borderId="16" xfId="4" applyNumberFormat="1" applyFont="1" applyFill="1" applyBorder="1" applyAlignment="1"/>
    <xf numFmtId="49" fontId="23" fillId="5" borderId="13" xfId="4" applyNumberFormat="1" applyFont="1" applyFill="1" applyBorder="1" applyAlignment="1"/>
    <xf numFmtId="0" fontId="23" fillId="5" borderId="13" xfId="4" applyNumberFormat="1" applyFont="1" applyFill="1" applyBorder="1" applyAlignment="1"/>
    <xf numFmtId="167" fontId="23" fillId="5" borderId="13" xfId="4" applyNumberFormat="1" applyFont="1" applyFill="1" applyBorder="1" applyAlignment="1"/>
    <xf numFmtId="1" fontId="23" fillId="5" borderId="13" xfId="4" applyNumberFormat="1" applyFont="1" applyFill="1" applyBorder="1" applyAlignment="1">
      <alignment horizontal="center"/>
    </xf>
    <xf numFmtId="1" fontId="23" fillId="5" borderId="39" xfId="4" applyNumberFormat="1" applyFont="1" applyFill="1" applyBorder="1" applyAlignment="1">
      <alignment horizontal="center"/>
    </xf>
    <xf numFmtId="0" fontId="30" fillId="0" borderId="5" xfId="1" applyFont="1" applyBorder="1" applyAlignment="1">
      <alignment horizontal="center" vertical="top" wrapText="1"/>
    </xf>
    <xf numFmtId="0" fontId="30" fillId="0" borderId="6" xfId="1" applyFont="1" applyBorder="1" applyAlignment="1">
      <alignment horizontal="center" vertical="top"/>
    </xf>
    <xf numFmtId="0" fontId="30" fillId="0" borderId="20" xfId="1" applyFont="1" applyBorder="1" applyAlignment="1">
      <alignment horizontal="center" vertical="top"/>
    </xf>
    <xf numFmtId="0" fontId="31" fillId="0" borderId="0" xfId="1" applyFont="1" applyAlignment="1">
      <alignment vertical="center"/>
    </xf>
    <xf numFmtId="0" fontId="30" fillId="0" borderId="10" xfId="1" applyFont="1" applyBorder="1" applyAlignment="1">
      <alignment horizontal="center" vertical="top" wrapText="1"/>
    </xf>
    <xf numFmtId="0" fontId="30" fillId="0" borderId="15" xfId="1" applyFont="1" applyBorder="1" applyAlignment="1">
      <alignment horizontal="center" vertical="top" wrapText="1"/>
    </xf>
    <xf numFmtId="0" fontId="30" fillId="0" borderId="16" xfId="1" applyFont="1" applyBorder="1" applyAlignment="1">
      <alignment horizontal="center" vertical="top" wrapText="1"/>
    </xf>
    <xf numFmtId="0" fontId="9" fillId="2" borderId="0" xfId="1" applyFont="1" applyFill="1" applyBorder="1" applyAlignment="1" applyProtection="1">
      <alignment vertical="center"/>
      <protection hidden="1"/>
    </xf>
    <xf numFmtId="0" fontId="12" fillId="2" borderId="1" xfId="1" applyFont="1" applyFill="1" applyBorder="1" applyAlignment="1" applyProtection="1">
      <alignment horizontal="center"/>
      <protection locked="0" hidden="1"/>
    </xf>
    <xf numFmtId="164" fontId="12" fillId="2" borderId="2" xfId="1" quotePrefix="1" applyNumberFormat="1" applyFont="1" applyFill="1" applyBorder="1" applyAlignment="1" applyProtection="1">
      <alignment horizontal="center"/>
      <protection locked="0" hidden="1"/>
    </xf>
    <xf numFmtId="164" fontId="12" fillId="2" borderId="3" xfId="1" applyNumberFormat="1" applyFont="1" applyFill="1" applyBorder="1" applyAlignment="1" applyProtection="1">
      <alignment horizontal="center"/>
      <protection locked="0" hidden="1"/>
    </xf>
    <xf numFmtId="164" fontId="12" fillId="2" borderId="4" xfId="1" applyNumberFormat="1" applyFont="1" applyFill="1" applyBorder="1" applyAlignment="1" applyProtection="1">
      <alignment horizontal="center"/>
      <protection locked="0" hidden="1"/>
    </xf>
    <xf numFmtId="0" fontId="10" fillId="3" borderId="7" xfId="1" applyFont="1" applyFill="1" applyBorder="1" applyAlignment="1" applyProtection="1">
      <alignment horizontal="center" vertical="center"/>
      <protection hidden="1"/>
    </xf>
    <xf numFmtId="0" fontId="10" fillId="3" borderId="8" xfId="1" applyFont="1" applyFill="1" applyBorder="1" applyAlignment="1" applyProtection="1">
      <alignment horizontal="center" vertical="center"/>
      <protection hidden="1"/>
    </xf>
    <xf numFmtId="0" fontId="10" fillId="3" borderId="9" xfId="1" applyFont="1" applyFill="1" applyBorder="1" applyAlignment="1" applyProtection="1">
      <alignment horizontal="center" vertical="center"/>
      <protection hidden="1"/>
    </xf>
    <xf numFmtId="0" fontId="16" fillId="2" borderId="13" xfId="1" applyFont="1" applyFill="1" applyBorder="1" applyAlignment="1" applyProtection="1">
      <alignment horizontal="center"/>
      <protection hidden="1"/>
    </xf>
    <xf numFmtId="0" fontId="17" fillId="2" borderId="0" xfId="1" applyFont="1" applyFill="1" applyBorder="1" applyAlignment="1" applyProtection="1">
      <alignment horizontal="center"/>
      <protection hidden="1"/>
    </xf>
    <xf numFmtId="0" fontId="16" fillId="2" borderId="13" xfId="1" applyFont="1" applyFill="1" applyBorder="1" applyAlignment="1" applyProtection="1">
      <alignment horizontal="center" vertical="top"/>
      <protection hidden="1"/>
    </xf>
    <xf numFmtId="0" fontId="16" fillId="2" borderId="0" xfId="1" applyFont="1" applyFill="1" applyBorder="1" applyAlignment="1" applyProtection="1">
      <alignment horizontal="center" vertical="top"/>
      <protection hidden="1"/>
    </xf>
    <xf numFmtId="0" fontId="16" fillId="2" borderId="14" xfId="1" applyFont="1" applyFill="1" applyBorder="1" applyAlignment="1" applyProtection="1">
      <alignment horizontal="center" vertical="top"/>
      <protection hidden="1"/>
    </xf>
    <xf numFmtId="0" fontId="16" fillId="2" borderId="10" xfId="1" applyFont="1" applyFill="1" applyBorder="1" applyAlignment="1" applyProtection="1">
      <alignment horizontal="center"/>
      <protection hidden="1"/>
    </xf>
    <xf numFmtId="0" fontId="17" fillId="2" borderId="15" xfId="1" applyFont="1" applyFill="1" applyBorder="1" applyAlignment="1" applyProtection="1">
      <alignment horizontal="center"/>
      <protection hidden="1"/>
    </xf>
    <xf numFmtId="0" fontId="16" fillId="2" borderId="10" xfId="1" applyFont="1" applyFill="1" applyBorder="1" applyAlignment="1" applyProtection="1">
      <alignment horizontal="center" vertical="top"/>
      <protection hidden="1"/>
    </xf>
    <xf numFmtId="0" fontId="16" fillId="2" borderId="15" xfId="1" applyFont="1" applyFill="1" applyBorder="1" applyAlignment="1" applyProtection="1">
      <alignment horizontal="center" vertical="top"/>
      <protection hidden="1"/>
    </xf>
    <xf numFmtId="0" fontId="16" fillId="2" borderId="16" xfId="1" applyFont="1" applyFill="1" applyBorder="1" applyAlignment="1" applyProtection="1">
      <alignment horizontal="center" vertical="top"/>
      <protection hidden="1"/>
    </xf>
    <xf numFmtId="0" fontId="16" fillId="2" borderId="2" xfId="1" applyFont="1" applyFill="1" applyBorder="1" applyAlignment="1" applyProtection="1">
      <alignment horizontal="center"/>
      <protection hidden="1"/>
    </xf>
    <xf numFmtId="0" fontId="16" fillId="2" borderId="4" xfId="1" applyFont="1" applyFill="1" applyBorder="1" applyAlignment="1" applyProtection="1">
      <alignment horizontal="center"/>
      <protection hidden="1"/>
    </xf>
    <xf numFmtId="0" fontId="16" fillId="2" borderId="2" xfId="1" applyFont="1" applyFill="1" applyBorder="1" applyAlignment="1" applyProtection="1">
      <alignment horizontal="center" vertical="top"/>
      <protection hidden="1"/>
    </xf>
    <xf numFmtId="0" fontId="16" fillId="2" borderId="4" xfId="1" applyFont="1" applyFill="1" applyBorder="1" applyAlignment="1" applyProtection="1">
      <alignment horizontal="center" vertical="top"/>
      <protection hidden="1"/>
    </xf>
    <xf numFmtId="0" fontId="16" fillId="2" borderId="35" xfId="1" applyFont="1" applyFill="1" applyBorder="1" applyAlignment="1" applyProtection="1">
      <alignment horizontal="left" vertical="top" wrapText="1"/>
      <protection hidden="1"/>
    </xf>
    <xf numFmtId="0" fontId="16" fillId="2" borderId="36" xfId="1" applyFont="1" applyFill="1" applyBorder="1" applyAlignment="1" applyProtection="1">
      <alignment horizontal="left" vertical="top" wrapText="1"/>
      <protection hidden="1"/>
    </xf>
    <xf numFmtId="0" fontId="16" fillId="2" borderId="37" xfId="1" applyFont="1" applyFill="1" applyBorder="1" applyAlignment="1" applyProtection="1">
      <alignment horizontal="left" vertical="top" wrapText="1"/>
      <protection hidden="1"/>
    </xf>
    <xf numFmtId="0" fontId="3" fillId="5" borderId="10" xfId="1" applyFont="1" applyFill="1" applyBorder="1" applyAlignment="1" applyProtection="1">
      <alignment vertical="top" wrapText="1"/>
      <protection hidden="1"/>
    </xf>
    <xf numFmtId="0" fontId="3" fillId="5" borderId="15" xfId="1" applyFont="1" applyFill="1" applyBorder="1" applyAlignment="1" applyProtection="1">
      <alignment vertical="top" wrapText="1"/>
      <protection hidden="1"/>
    </xf>
    <xf numFmtId="0" fontId="3" fillId="5" borderId="16" xfId="1" applyFont="1" applyFill="1" applyBorder="1" applyAlignment="1" applyProtection="1">
      <alignment vertical="top" wrapText="1"/>
      <protection hidden="1"/>
    </xf>
    <xf numFmtId="0" fontId="16" fillId="2" borderId="2" xfId="1" applyFont="1" applyFill="1" applyBorder="1" applyAlignment="1" applyProtection="1">
      <alignment horizontal="center" vertical="center"/>
      <protection hidden="1"/>
    </xf>
    <xf numFmtId="0" fontId="16" fillId="2" borderId="4" xfId="1" applyFont="1" applyFill="1" applyBorder="1" applyAlignment="1" applyProtection="1">
      <alignment horizontal="center" vertical="center"/>
      <protection hidden="1"/>
    </xf>
    <xf numFmtId="49" fontId="7" fillId="2" borderId="18" xfId="1" applyNumberFormat="1" applyFont="1" applyFill="1" applyBorder="1" applyAlignment="1" applyProtection="1">
      <alignment vertical="top" wrapText="1"/>
      <protection hidden="1"/>
    </xf>
    <xf numFmtId="49" fontId="7" fillId="2" borderId="19" xfId="1" applyNumberFormat="1" applyFont="1" applyFill="1" applyBorder="1" applyAlignment="1" applyProtection="1">
      <alignment vertical="top" wrapText="1"/>
      <protection hidden="1"/>
    </xf>
    <xf numFmtId="49" fontId="7" fillId="2" borderId="18" xfId="1" applyNumberFormat="1" applyFont="1" applyFill="1" applyBorder="1" applyAlignment="1" applyProtection="1">
      <alignment horizontal="left" vertical="top" wrapText="1"/>
      <protection hidden="1"/>
    </xf>
    <xf numFmtId="49" fontId="7" fillId="2" borderId="19" xfId="1" applyNumberFormat="1" applyFont="1" applyFill="1" applyBorder="1" applyAlignment="1" applyProtection="1">
      <alignment horizontal="left" vertical="top" wrapText="1"/>
      <protection hidden="1"/>
    </xf>
    <xf numFmtId="0" fontId="7" fillId="2" borderId="11" xfId="1" applyFont="1" applyFill="1" applyBorder="1" applyAlignment="1" applyProtection="1">
      <alignment horizontal="center" vertical="top"/>
      <protection hidden="1"/>
    </xf>
    <xf numFmtId="0" fontId="3" fillId="2" borderId="11" xfId="1" applyFont="1" applyFill="1" applyBorder="1" applyAlignment="1" applyProtection="1">
      <protection hidden="1"/>
    </xf>
    <xf numFmtId="0" fontId="19" fillId="2" borderId="11" xfId="1" applyFont="1" applyFill="1" applyBorder="1" applyAlignment="1" applyProtection="1">
      <alignment horizontal="right" vertical="center"/>
      <protection hidden="1"/>
    </xf>
    <xf numFmtId="0" fontId="19" fillId="2" borderId="12" xfId="1" applyFont="1" applyFill="1" applyBorder="1" applyAlignment="1" applyProtection="1">
      <alignment horizontal="right" vertical="center"/>
      <protection hidden="1"/>
    </xf>
    <xf numFmtId="0" fontId="21" fillId="2" borderId="5" xfId="1" applyFont="1" applyFill="1" applyBorder="1" applyAlignment="1">
      <alignment horizontal="center" vertical="center" wrapText="1"/>
    </xf>
    <xf numFmtId="0" fontId="21" fillId="2" borderId="6" xfId="1" applyFont="1" applyFill="1" applyBorder="1" applyAlignment="1">
      <alignment horizontal="center" vertical="center" wrapText="1"/>
    </xf>
    <xf numFmtId="0" fontId="21" fillId="2" borderId="20" xfId="1" applyFont="1" applyFill="1" applyBorder="1" applyAlignment="1">
      <alignment horizontal="center" vertical="center" wrapText="1"/>
    </xf>
    <xf numFmtId="0" fontId="21" fillId="2" borderId="13" xfId="1" applyFont="1" applyFill="1" applyBorder="1" applyAlignment="1">
      <alignment horizontal="center" vertical="center" wrapText="1"/>
    </xf>
    <xf numFmtId="0" fontId="21" fillId="2" borderId="0" xfId="1" applyFont="1" applyFill="1" applyBorder="1" applyAlignment="1">
      <alignment horizontal="center" vertical="center" wrapText="1"/>
    </xf>
    <xf numFmtId="0" fontId="21" fillId="2" borderId="14" xfId="1" applyFont="1" applyFill="1" applyBorder="1" applyAlignment="1">
      <alignment horizontal="center" vertical="center" wrapText="1"/>
    </xf>
    <xf numFmtId="0" fontId="21" fillId="2" borderId="10" xfId="1" applyFont="1" applyFill="1" applyBorder="1" applyAlignment="1">
      <alignment horizontal="center" vertical="center"/>
    </xf>
    <xf numFmtId="0" fontId="21" fillId="2" borderId="15" xfId="1" applyFont="1" applyFill="1" applyBorder="1" applyAlignment="1">
      <alignment horizontal="center" vertical="center"/>
    </xf>
    <xf numFmtId="0" fontId="21" fillId="2" borderId="16" xfId="1" applyFont="1" applyFill="1" applyBorder="1" applyAlignment="1">
      <alignment horizontal="center" vertical="center"/>
    </xf>
    <xf numFmtId="0" fontId="21" fillId="2" borderId="5" xfId="1" applyFont="1" applyFill="1" applyBorder="1" applyAlignment="1">
      <alignment horizontal="center" vertical="center"/>
    </xf>
    <xf numFmtId="0" fontId="21" fillId="2" borderId="6" xfId="1" applyFont="1" applyFill="1" applyBorder="1" applyAlignment="1">
      <alignment horizontal="center" vertical="center"/>
    </xf>
    <xf numFmtId="0" fontId="21" fillId="2" borderId="20" xfId="1" applyFont="1" applyFill="1" applyBorder="1" applyAlignment="1">
      <alignment horizontal="center" vertical="center"/>
    </xf>
    <xf numFmtId="0" fontId="20" fillId="5" borderId="5" xfId="3" applyFont="1" applyFill="1" applyBorder="1" applyAlignment="1">
      <alignment horizontal="center" vertical="center" wrapText="1"/>
    </xf>
    <xf numFmtId="0" fontId="20" fillId="5" borderId="6" xfId="3" applyFont="1" applyFill="1" applyBorder="1" applyAlignment="1">
      <alignment horizontal="center" vertical="center" wrapText="1"/>
    </xf>
    <xf numFmtId="0" fontId="20" fillId="5" borderId="13" xfId="3" applyFont="1" applyFill="1" applyBorder="1" applyAlignment="1">
      <alignment horizontal="center" vertical="center" wrapText="1"/>
    </xf>
    <xf numFmtId="0" fontId="20" fillId="5" borderId="0" xfId="3" applyFont="1" applyFill="1" applyBorder="1" applyAlignment="1">
      <alignment horizontal="center" vertical="center" wrapText="1"/>
    </xf>
    <xf numFmtId="0" fontId="20" fillId="5" borderId="10" xfId="3" applyFont="1" applyFill="1" applyBorder="1" applyAlignment="1">
      <alignment horizontal="center" vertical="center" wrapText="1"/>
    </xf>
    <xf numFmtId="0" fontId="20" fillId="5" borderId="15" xfId="3" applyFont="1" applyFill="1" applyBorder="1" applyAlignment="1">
      <alignment horizontal="center" vertical="center" wrapText="1"/>
    </xf>
    <xf numFmtId="0" fontId="21" fillId="2" borderId="2" xfId="1" applyFont="1" applyFill="1" applyBorder="1" applyAlignment="1">
      <alignment horizontal="center"/>
    </xf>
    <xf numFmtId="0" fontId="21" fillId="2" borderId="3" xfId="1" applyFont="1" applyFill="1" applyBorder="1" applyAlignment="1">
      <alignment horizontal="center"/>
    </xf>
    <xf numFmtId="0" fontId="21" fillId="2" borderId="4" xfId="1" applyFont="1" applyFill="1" applyBorder="1" applyAlignment="1">
      <alignment horizontal="center"/>
    </xf>
    <xf numFmtId="0" fontId="21" fillId="2" borderId="5" xfId="1" applyFont="1" applyFill="1" applyBorder="1" applyAlignment="1">
      <alignment horizontal="center"/>
    </xf>
    <xf numFmtId="0" fontId="21" fillId="2" borderId="6" xfId="1" applyFont="1" applyFill="1" applyBorder="1" applyAlignment="1">
      <alignment horizontal="center"/>
    </xf>
    <xf numFmtId="0" fontId="21" fillId="2" borderId="20" xfId="1" applyFont="1" applyFill="1" applyBorder="1" applyAlignment="1">
      <alignment horizontal="center"/>
    </xf>
    <xf numFmtId="0" fontId="21" fillId="2" borderId="38" xfId="1" applyFont="1" applyFill="1" applyBorder="1" applyAlignment="1">
      <alignment horizontal="center" wrapText="1"/>
    </xf>
    <xf numFmtId="0" fontId="21" fillId="2" borderId="40" xfId="1" applyFont="1" applyFill="1" applyBorder="1" applyAlignment="1">
      <alignment horizontal="center" wrapText="1"/>
    </xf>
    <xf numFmtId="0" fontId="21" fillId="2" borderId="13" xfId="1" applyFont="1" applyFill="1" applyBorder="1" applyAlignment="1">
      <alignment horizontal="center" vertical="center"/>
    </xf>
    <xf numFmtId="0" fontId="21" fillId="2" borderId="0" xfId="1" applyFont="1" applyFill="1" applyBorder="1" applyAlignment="1">
      <alignment horizontal="center" vertical="center"/>
    </xf>
    <xf numFmtId="0" fontId="21" fillId="2" borderId="14" xfId="1" applyFont="1" applyFill="1" applyBorder="1" applyAlignment="1">
      <alignment horizontal="center" vertical="center"/>
    </xf>
    <xf numFmtId="0" fontId="21" fillId="2" borderId="38" xfId="1" applyFont="1" applyFill="1" applyBorder="1" applyAlignment="1">
      <alignment horizontal="center"/>
    </xf>
    <xf numFmtId="0" fontId="21" fillId="2" borderId="40" xfId="1" applyFont="1" applyFill="1" applyBorder="1" applyAlignment="1">
      <alignment horizontal="center"/>
    </xf>
  </cellXfs>
  <cellStyles count="7">
    <cellStyle name="Normal" xfId="0" builtinId="0"/>
    <cellStyle name="Normal 11 7" xfId="6"/>
    <cellStyle name="Normal 13 3" xfId="5"/>
    <cellStyle name="Normal 2" xfId="1"/>
    <cellStyle name="Normal 2 2" xfId="2"/>
    <cellStyle name="Normal 79" xfId="3"/>
    <cellStyle name="Normal 81" xfId="4"/>
  </cellStyles>
  <dxfs count="61">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167" formatCode="mmm\ yyyy"/>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30" formatCode="@"/>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style="thin">
          <color indexed="64"/>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166" formatCode="mmmyy"/>
      <fill>
        <patternFill patternType="solid">
          <fgColor indexed="64"/>
          <bgColor theme="0"/>
        </patternFill>
      </fill>
      <alignment horizontal="general" vertical="bottom" textRotation="0" wrapText="0" indent="0" justifyLastLine="0" shrinkToFit="0" readingOrder="0"/>
      <border diagonalUp="0" diagonalDown="0">
        <left/>
        <right/>
        <top style="thin">
          <color indexed="64"/>
        </top>
        <bottom/>
        <vertical/>
        <horizontal/>
      </border>
    </dxf>
    <dxf>
      <border outline="0">
        <left style="thin">
          <color indexed="64"/>
        </lef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theme="1" tint="4.9989318521683403E-2"/>
        <name val="Arial"/>
        <family val="2"/>
        <scheme val="none"/>
      </font>
      <numFmt numFmtId="1" formatCode="0"/>
      <fill>
        <patternFill patternType="solid">
          <fgColor indexed="64"/>
          <bgColor theme="0"/>
        </patternFill>
      </fill>
      <alignment horizontal="center" vertical="bottom" textRotation="0" wrapText="0" indent="0" justifyLastLine="0" shrinkToFit="0" readingOrder="0"/>
    </dxf>
    <dxf>
      <fill>
        <patternFill>
          <bgColor theme="0" tint="-0.14996795556505021"/>
        </patternFill>
      </fill>
    </dxf>
    <dxf>
      <fill>
        <patternFill>
          <bgColor theme="0" tint="-0.14996795556505021"/>
        </patternFill>
      </fill>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dxf>
    <dxf>
      <border>
        <bottom style="thin">
          <color indexed="64"/>
        </bottom>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Arial"/>
        <scheme val="none"/>
      </font>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top/>
        <bottom style="thin">
          <color indexed="64"/>
        </bottom>
      </border>
      <protection locked="0" hidden="0"/>
    </dxf>
    <dxf>
      <font>
        <b val="0"/>
        <i val="0"/>
        <strike val="0"/>
        <condense val="0"/>
        <extend val="0"/>
        <outline val="0"/>
        <shadow val="0"/>
        <u val="none"/>
        <vertAlign val="baseline"/>
        <sz val="12"/>
        <color theme="1"/>
        <name val="Arial"/>
        <scheme val="none"/>
      </font>
      <numFmt numFmtId="169" formatCode="[$-409]mmmm\ d\,\ yyyy;@"/>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top/>
        <bottom style="thin">
          <color indexed="64"/>
        </bottom>
      </border>
    </dxf>
    <dxf>
      <font>
        <b val="0"/>
        <i val="0"/>
        <strike val="0"/>
        <condense val="0"/>
        <extend val="0"/>
        <outline val="0"/>
        <shadow val="0"/>
        <u val="none"/>
        <vertAlign val="baseline"/>
        <sz val="12"/>
        <color theme="1"/>
        <name val="Arial"/>
        <scheme val="none"/>
      </font>
      <numFmt numFmtId="164" formatCode="mmmm\ yyyy"/>
      <fill>
        <patternFill patternType="solid">
          <fgColor indexed="64"/>
          <bgColor theme="0"/>
        </patternFill>
      </fill>
      <alignment horizontal="general" vertical="center" textRotation="0" wrapText="0" indent="0" justifyLastLine="0" shrinkToFit="0" readingOrder="0"/>
      <border diagonalUp="0" diagonalDown="0">
        <left/>
        <right style="thin">
          <color indexed="64"/>
        </right>
        <top/>
        <bottom style="thin">
          <color indexed="64"/>
        </bottom>
        <vertical/>
        <horizontal/>
      </border>
    </dxf>
    <dxf>
      <border outline="0">
        <left style="thin">
          <color indexed="64"/>
        </left>
        <right style="thin">
          <color indexed="64"/>
        </right>
        <top style="double">
          <color indexed="64"/>
        </top>
        <bottom style="thin">
          <color indexed="64"/>
        </bottom>
      </border>
    </dxf>
    <dxf>
      <font>
        <strike val="0"/>
        <outline val="0"/>
        <shadow val="0"/>
        <u val="none"/>
        <vertAlign val="baseline"/>
        <sz val="12"/>
        <color theme="1"/>
        <name val="Arial"/>
        <scheme val="none"/>
      </font>
      <fill>
        <patternFill patternType="solid">
          <fgColor indexed="64"/>
          <bgColor theme="0"/>
        </patternFill>
      </fill>
    </dxf>
    <dxf>
      <border outline="0">
        <bottom style="double">
          <color indexed="64"/>
        </bottom>
      </border>
    </dxf>
    <dxf>
      <font>
        <strike val="0"/>
        <outline val="0"/>
        <shadow val="0"/>
        <u val="none"/>
        <vertAlign val="baseline"/>
        <sz val="12"/>
        <color theme="1"/>
        <name val="Arial"/>
        <scheme val="none"/>
      </font>
      <fill>
        <patternFill patternType="solid">
          <fgColor indexed="64"/>
          <bgColor theme="0"/>
        </patternFill>
      </fill>
    </dxf>
    <dxf>
      <fill>
        <patternFill>
          <bgColor theme="0" tint="-0.24994659260841701"/>
        </patternFill>
      </fill>
    </dxf>
    <dxf>
      <fill>
        <patternFill>
          <bgColor theme="0" tint="-0.24994659260841701"/>
        </patternFill>
      </fill>
    </dxf>
    <dxf>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dss\admd\Central%20Office\RSB\DS2\zz%20TECH%20TEAM\08%20WORKBOOKS\2017-18%20WORKBOOKS%20IN%20PROGRESS\Done\Release%20VBA%20Added\CW115A%20Workbook%20FY17-18.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dss\admd\Central%20Office\RSB\DS2\CALFRESH\DFA256\Workbooks\DFA256%20Workbook%20FY18-19.xlsb"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entral%20Office/RSB/DS2/zz%20TECH%20TEAM/08%20WORKBOOKS/2017-18%20WORKBOOKS%20IN%20PROGRESS/Done/Release%20VBA%20Added/CW115A%20Workbook%20FY17-18.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Stakeholder Map"/>
      <sheetName val="Workbook Summary"/>
      <sheetName val="Jul County"/>
      <sheetName val="Jul Edits"/>
      <sheetName val="Jul Intake"/>
      <sheetName val="Aug County"/>
      <sheetName val="Aug Edits"/>
      <sheetName val="Aug Intake"/>
      <sheetName val="Sep County"/>
      <sheetName val="Sep Edits"/>
      <sheetName val="Sep Intake"/>
      <sheetName val="COMPARISONS COUNTY"/>
      <sheetName val="COMPARISON CELLS"/>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Jul FNS388A Household Formula"/>
      <sheetName val="Aug FNS388A Household Formula"/>
      <sheetName val="Sep FNS388A Household Formula"/>
      <sheetName val="Oct FNS388A Household Formula"/>
      <sheetName val="Nov FNS388A Household Formula"/>
      <sheetName val="Dec FNS388A Household Formula"/>
      <sheetName val="Jan FNS388A Household Formula"/>
      <sheetName val="Feb FNS388A Household Formula"/>
      <sheetName val="Mar FNS388A Household Formula"/>
      <sheetName val="Apr FNS388A Household Formula"/>
      <sheetName val="May FNS388A Household Formula"/>
      <sheetName val="Jun FNS388A Household Formula"/>
      <sheetName val="FNS388A INSTRUCTIONS"/>
      <sheetName val="FNS388A Household Formula"/>
      <sheetName val="FNS 388A"/>
      <sheetName val="NEW EST Jul"/>
      <sheetName val="NEW EST Aug"/>
      <sheetName val="NEW EST Sep"/>
      <sheetName val="NEW EST Oct"/>
      <sheetName val="NEW EST Nov"/>
      <sheetName val="NEW EST Dec"/>
      <sheetName val="NEW EST Jan"/>
      <sheetName val="NEW EST Feb"/>
      <sheetName val="NEW EST Mar"/>
      <sheetName val="NEW EST Apr"/>
      <sheetName val="NEW EST May"/>
      <sheetName val="NEW EST Jun"/>
      <sheetName val="NEW EST Averages Jul-Jun"/>
      <sheetName val="County Edits"/>
      <sheetName val="COUNTY SIZE DETERMINATION"/>
      <sheetName val="PRIOR DATA"/>
      <sheetName val="CURRENT DATA"/>
      <sheetName val="FY Totals Statewide"/>
      <sheetName val="FY Totals County"/>
      <sheetName val="FY Averages Statewide"/>
      <sheetName val="FY Averages County"/>
      <sheetName val="Release Summary"/>
      <sheetName val="DataDictionary"/>
      <sheetName val="Report View"/>
      <sheetName val="RELEASE BACKSHEET"/>
      <sheetName val="Data"/>
      <sheetName val="DFA256 Workbook FY18-1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row r="4">
          <cell r="C4" t="str">
            <v>COMMENTS  a/</v>
          </cell>
        </row>
      </sheetData>
      <sheetData sheetId="79"/>
      <sheetData sheetId="80">
        <row r="3">
          <cell r="B3">
            <v>43282</v>
          </cell>
        </row>
        <row r="4">
          <cell r="B4">
            <v>43313</v>
          </cell>
        </row>
        <row r="5">
          <cell r="B5">
            <v>43344</v>
          </cell>
        </row>
        <row r="6">
          <cell r="B6" t="str">
            <v>N/A</v>
          </cell>
        </row>
        <row r="7">
          <cell r="B7" t="str">
            <v>N/A</v>
          </cell>
        </row>
        <row r="8">
          <cell r="B8" t="str">
            <v>N/A</v>
          </cell>
        </row>
        <row r="9">
          <cell r="B9" t="str">
            <v>N/A</v>
          </cell>
        </row>
        <row r="10">
          <cell r="B10" t="str">
            <v>N/A</v>
          </cell>
        </row>
        <row r="11">
          <cell r="B11" t="str">
            <v>N/A</v>
          </cell>
        </row>
        <row r="12">
          <cell r="B12" t="str">
            <v>N/A</v>
          </cell>
        </row>
        <row r="13">
          <cell r="B13" t="str">
            <v>N/A</v>
          </cell>
        </row>
        <row r="14">
          <cell r="B14" t="str">
            <v>N/A</v>
          </cell>
        </row>
      </sheetData>
      <sheetData sheetId="81"/>
      <sheetData sheetId="82"/>
      <sheetData sheetId="8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tables/table1.xml><?xml version="1.0" encoding="utf-8"?>
<table xmlns="http://schemas.openxmlformats.org/spreadsheetml/2006/main" id="2" name="ReleaseSummary" displayName="ReleaseSummary" ref="A4:C16" totalsRowShown="0" headerRowDxfId="57" dataDxfId="55" headerRowBorderDxfId="56" tableBorderDxfId="54">
  <autoFilter ref="A4:C16">
    <filterColumn colId="0" hiddenButton="1"/>
    <filterColumn colId="1" hiddenButton="1"/>
    <filterColumn colId="2" hiddenButton="1"/>
  </autoFilter>
  <tableColumns count="3">
    <tableColumn id="1" name="REPORT MONTH" dataDxfId="53"/>
    <tableColumn id="2" name="RELEASE DATE" dataDxfId="52"/>
    <tableColumn id="3" name="COMMENTS  a/" dataDxfId="51"/>
  </tableColumns>
  <tableStyleInfo name="TableStyleMedium9" showFirstColumn="0" showLastColumn="0" showRowStripes="1" showColumnStripes="0"/>
</table>
</file>

<file path=xl/tables/table2.xml><?xml version="1.0" encoding="utf-8"?>
<table xmlns="http://schemas.openxmlformats.org/spreadsheetml/2006/main" id="1" name="DataDictionary" displayName="DataDictionary" ref="A2:D32" totalsRowShown="0" headerRowDxfId="50" dataDxfId="48" headerRowBorderDxfId="49" tableBorderDxfId="47" totalsRowBorderDxfId="46">
  <autoFilter ref="A2:D32"/>
  <sortState ref="A3:D32">
    <sortCondition ref="A2:A32"/>
  </sortState>
  <tableColumns count="4">
    <tableColumn id="1" name="Cell" dataDxfId="45"/>
    <tableColumn id="2" name="Part" dataDxfId="44"/>
    <tableColumn id="3" name="Item " dataDxfId="43"/>
    <tableColumn id="4" name="Column" dataDxfId="42"/>
  </tableColumns>
  <tableStyleInfo name="TableStyleMedium2" showFirstColumn="0" showLastColumn="0" showRowStripes="1" showColumnStripes="0"/>
</table>
</file>

<file path=xl/tables/table3.xml><?xml version="1.0" encoding="utf-8"?>
<table xmlns="http://schemas.openxmlformats.org/spreadsheetml/2006/main" id="3" name="DataTable" displayName="DataTable" ref="A6:AK183" totalsRowShown="0" headerRowDxfId="39" dataDxfId="38" tableBorderDxfId="37" headerRowCellStyle="Normal 81" dataCellStyle="Normal 81">
  <autoFilter ref="A6:AK183"/>
  <tableColumns count="37">
    <tableColumn id="1" name="Date" dataDxfId="36" dataCellStyle="Normal 81"/>
    <tableColumn id="2" name="County Name" dataDxfId="35" dataCellStyle="Normal 81"/>
    <tableColumn id="3" name=" " dataDxfId="34" dataCellStyle="Normal 81"/>
    <tableColumn id="4" name="County Code" dataDxfId="33" dataCellStyle="Normal 81"/>
    <tableColumn id="5" name="SFY" dataDxfId="32" dataCellStyle="Normal 81"/>
    <tableColumn id="6" name="FFY" dataDxfId="31" dataCellStyle="Normal 81"/>
    <tableColumn id="7" name="Report Month" dataDxfId="30" dataCellStyle="Normal 81"/>
    <tableColumn id="8" name="Cell 1" dataDxfId="29" dataCellStyle="Normal 81"/>
    <tableColumn id="9" name="Cell 2" dataDxfId="28" dataCellStyle="Normal 81"/>
    <tableColumn id="10" name="Cell 3" dataDxfId="27" dataCellStyle="Normal 81"/>
    <tableColumn id="11" name="Cell 4" dataDxfId="26" dataCellStyle="Normal 81"/>
    <tableColumn id="12" name="Cell 5" dataDxfId="25" dataCellStyle="Normal 81"/>
    <tableColumn id="13" name="Cell 6" dataDxfId="24" dataCellStyle="Normal 81"/>
    <tableColumn id="14" name="Cell 15" dataDxfId="23" dataCellStyle="Normal 81"/>
    <tableColumn id="15" name="Cell 16" dataDxfId="22" dataCellStyle="Normal 81"/>
    <tableColumn id="16" name="Cell 17" dataDxfId="21" dataCellStyle="Normal 81"/>
    <tableColumn id="17" name="Cell 7" dataDxfId="20" dataCellStyle="Normal 81"/>
    <tableColumn id="18" name="Cell 8" dataDxfId="19" dataCellStyle="Normal 81"/>
    <tableColumn id="19" name="Cell 18" dataDxfId="18" dataCellStyle="Normal 81"/>
    <tableColumn id="20" name="Cell 9" dataDxfId="17" dataCellStyle="Normal 81"/>
    <tableColumn id="21" name="Cell 10" dataDxfId="16" dataCellStyle="Normal 81"/>
    <tableColumn id="22" name="Cell 11" dataDxfId="15" dataCellStyle="Normal 81"/>
    <tableColumn id="23" name="Cell 12" dataDxfId="14" dataCellStyle="Normal 81"/>
    <tableColumn id="24" name="Cell 19" dataDxfId="13" dataCellStyle="Normal 81"/>
    <tableColumn id="25" name="Cell 20" dataDxfId="12" dataCellStyle="Normal 81"/>
    <tableColumn id="26" name="Cell 13" dataDxfId="11" dataCellStyle="Normal 81"/>
    <tableColumn id="27" name="Cell 14" dataDxfId="10" dataCellStyle="Normal 81"/>
    <tableColumn id="28" name="Cell 21" dataDxfId="9" dataCellStyle="Normal 81"/>
    <tableColumn id="29" name="Cell 22" dataDxfId="8" dataCellStyle="Normal 81"/>
    <tableColumn id="30" name="Cell 23" dataDxfId="7" dataCellStyle="Normal 81"/>
    <tableColumn id="31" name="Cell 24" dataDxfId="6" dataCellStyle="Normal 81"/>
    <tableColumn id="32" name="Cell 25" dataDxfId="5" dataCellStyle="Normal 81"/>
    <tableColumn id="33" name="Cell 26" dataDxfId="4" dataCellStyle="Normal 81"/>
    <tableColumn id="34" name="Cell 27" dataDxfId="3" dataCellStyle="Normal 81"/>
    <tableColumn id="35" name="Cell 28" dataDxfId="2" dataCellStyle="Normal 81"/>
    <tableColumn id="36" name="Cell 29" dataDxfId="1" dataCellStyle="Normal 81"/>
    <tableColumn id="37" name="Cell 30" dataDxfId="0" dataCellStyle="Normal 81"/>
  </tableColumns>
  <tableStyleInfo name="TableStyleMedium2" showFirstColumn="0" showLastColumn="0" showRowStripes="1" showColumnStripes="0"/>
  <extLst>
    <ext xmlns:x14="http://schemas.microsoft.com/office/spreadsheetml/2009/9/main" uri="{504A1905-F514-4f6f-8877-14C23A59335A}">
      <x14:table altText="DFA256 FY18-19 Data updated through September 2018"/>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pageSetUpPr fitToPage="1"/>
  </sheetPr>
  <dimension ref="A1:I21"/>
  <sheetViews>
    <sheetView showGridLines="0" tabSelected="1" zoomScaleNormal="100" workbookViewId="0"/>
  </sheetViews>
  <sheetFormatPr defaultRowHeight="12.75"/>
  <cols>
    <col min="1" max="1" width="21.140625" style="149" bestFit="1" customWidth="1"/>
    <col min="2" max="2" width="21.7109375" style="149" bestFit="1" customWidth="1"/>
    <col min="3" max="3" width="60.7109375" style="172" customWidth="1"/>
    <col min="4" max="4" width="3.42578125" style="171" customWidth="1"/>
    <col min="5" max="5" width="3.42578125" style="173" customWidth="1"/>
    <col min="6" max="6" width="14.7109375" style="147" bestFit="1" customWidth="1"/>
    <col min="7" max="8" width="9.140625" style="147"/>
    <col min="9" max="254" width="9.140625" style="149"/>
    <col min="255" max="255" width="15.85546875" style="149" bestFit="1" customWidth="1"/>
    <col min="256" max="256" width="14.5703125" style="149" bestFit="1" customWidth="1"/>
    <col min="257" max="257" width="24" style="149" bestFit="1" customWidth="1"/>
    <col min="258" max="258" width="69.7109375" style="149" customWidth="1"/>
    <col min="259" max="259" width="12.140625" style="149" customWidth="1"/>
    <col min="260" max="510" width="9.140625" style="149"/>
    <col min="511" max="511" width="15.85546875" style="149" bestFit="1" customWidth="1"/>
    <col min="512" max="512" width="14.5703125" style="149" bestFit="1" customWidth="1"/>
    <col min="513" max="513" width="24" style="149" bestFit="1" customWidth="1"/>
    <col min="514" max="514" width="69.7109375" style="149" customWidth="1"/>
    <col min="515" max="515" width="12.140625" style="149" customWidth="1"/>
    <col min="516" max="766" width="9.140625" style="149"/>
    <col min="767" max="767" width="15.85546875" style="149" bestFit="1" customWidth="1"/>
    <col min="768" max="768" width="14.5703125" style="149" bestFit="1" customWidth="1"/>
    <col min="769" max="769" width="24" style="149" bestFit="1" customWidth="1"/>
    <col min="770" max="770" width="69.7109375" style="149" customWidth="1"/>
    <col min="771" max="771" width="12.140625" style="149" customWidth="1"/>
    <col min="772" max="1022" width="9.140625" style="149"/>
    <col min="1023" max="1023" width="15.85546875" style="149" bestFit="1" customWidth="1"/>
    <col min="1024" max="1024" width="14.5703125" style="149" bestFit="1" customWidth="1"/>
    <col min="1025" max="1025" width="24" style="149" bestFit="1" customWidth="1"/>
    <col min="1026" max="1026" width="69.7109375" style="149" customWidth="1"/>
    <col min="1027" max="1027" width="12.140625" style="149" customWidth="1"/>
    <col min="1028" max="1278" width="9.140625" style="149"/>
    <col min="1279" max="1279" width="15.85546875" style="149" bestFit="1" customWidth="1"/>
    <col min="1280" max="1280" width="14.5703125" style="149" bestFit="1" customWidth="1"/>
    <col min="1281" max="1281" width="24" style="149" bestFit="1" customWidth="1"/>
    <col min="1282" max="1282" width="69.7109375" style="149" customWidth="1"/>
    <col min="1283" max="1283" width="12.140625" style="149" customWidth="1"/>
    <col min="1284" max="1534" width="9.140625" style="149"/>
    <col min="1535" max="1535" width="15.85546875" style="149" bestFit="1" customWidth="1"/>
    <col min="1536" max="1536" width="14.5703125" style="149" bestFit="1" customWidth="1"/>
    <col min="1537" max="1537" width="24" style="149" bestFit="1" customWidth="1"/>
    <col min="1538" max="1538" width="69.7109375" style="149" customWidth="1"/>
    <col min="1539" max="1539" width="12.140625" style="149" customWidth="1"/>
    <col min="1540" max="1790" width="9.140625" style="149"/>
    <col min="1791" max="1791" width="15.85546875" style="149" bestFit="1" customWidth="1"/>
    <col min="1792" max="1792" width="14.5703125" style="149" bestFit="1" customWidth="1"/>
    <col min="1793" max="1793" width="24" style="149" bestFit="1" customWidth="1"/>
    <col min="1794" max="1794" width="69.7109375" style="149" customWidth="1"/>
    <col min="1795" max="1795" width="12.140625" style="149" customWidth="1"/>
    <col min="1796" max="2046" width="9.140625" style="149"/>
    <col min="2047" max="2047" width="15.85546875" style="149" bestFit="1" customWidth="1"/>
    <col min="2048" max="2048" width="14.5703125" style="149" bestFit="1" customWidth="1"/>
    <col min="2049" max="2049" width="24" style="149" bestFit="1" customWidth="1"/>
    <col min="2050" max="2050" width="69.7109375" style="149" customWidth="1"/>
    <col min="2051" max="2051" width="12.140625" style="149" customWidth="1"/>
    <col min="2052" max="2302" width="9.140625" style="149"/>
    <col min="2303" max="2303" width="15.85546875" style="149" bestFit="1" customWidth="1"/>
    <col min="2304" max="2304" width="14.5703125" style="149" bestFit="1" customWidth="1"/>
    <col min="2305" max="2305" width="24" style="149" bestFit="1" customWidth="1"/>
    <col min="2306" max="2306" width="69.7109375" style="149" customWidth="1"/>
    <col min="2307" max="2307" width="12.140625" style="149" customWidth="1"/>
    <col min="2308" max="2558" width="9.140625" style="149"/>
    <col min="2559" max="2559" width="15.85546875" style="149" bestFit="1" customWidth="1"/>
    <col min="2560" max="2560" width="14.5703125" style="149" bestFit="1" customWidth="1"/>
    <col min="2561" max="2561" width="24" style="149" bestFit="1" customWidth="1"/>
    <col min="2562" max="2562" width="69.7109375" style="149" customWidth="1"/>
    <col min="2563" max="2563" width="12.140625" style="149" customWidth="1"/>
    <col min="2564" max="2814" width="9.140625" style="149"/>
    <col min="2815" max="2815" width="15.85546875" style="149" bestFit="1" customWidth="1"/>
    <col min="2816" max="2816" width="14.5703125" style="149" bestFit="1" customWidth="1"/>
    <col min="2817" max="2817" width="24" style="149" bestFit="1" customWidth="1"/>
    <col min="2818" max="2818" width="69.7109375" style="149" customWidth="1"/>
    <col min="2819" max="2819" width="12.140625" style="149" customWidth="1"/>
    <col min="2820" max="3070" width="9.140625" style="149"/>
    <col min="3071" max="3071" width="15.85546875" style="149" bestFit="1" customWidth="1"/>
    <col min="3072" max="3072" width="14.5703125" style="149" bestFit="1" customWidth="1"/>
    <col min="3073" max="3073" width="24" style="149" bestFit="1" customWidth="1"/>
    <col min="3074" max="3074" width="69.7109375" style="149" customWidth="1"/>
    <col min="3075" max="3075" width="12.140625" style="149" customWidth="1"/>
    <col min="3076" max="3326" width="9.140625" style="149"/>
    <col min="3327" max="3327" width="15.85546875" style="149" bestFit="1" customWidth="1"/>
    <col min="3328" max="3328" width="14.5703125" style="149" bestFit="1" customWidth="1"/>
    <col min="3329" max="3329" width="24" style="149" bestFit="1" customWidth="1"/>
    <col min="3330" max="3330" width="69.7109375" style="149" customWidth="1"/>
    <col min="3331" max="3331" width="12.140625" style="149" customWidth="1"/>
    <col min="3332" max="3582" width="9.140625" style="149"/>
    <col min="3583" max="3583" width="15.85546875" style="149" bestFit="1" customWidth="1"/>
    <col min="3584" max="3584" width="14.5703125" style="149" bestFit="1" customWidth="1"/>
    <col min="3585" max="3585" width="24" style="149" bestFit="1" customWidth="1"/>
    <col min="3586" max="3586" width="69.7109375" style="149" customWidth="1"/>
    <col min="3587" max="3587" width="12.140625" style="149" customWidth="1"/>
    <col min="3588" max="3838" width="9.140625" style="149"/>
    <col min="3839" max="3839" width="15.85546875" style="149" bestFit="1" customWidth="1"/>
    <col min="3840" max="3840" width="14.5703125" style="149" bestFit="1" customWidth="1"/>
    <col min="3841" max="3841" width="24" style="149" bestFit="1" customWidth="1"/>
    <col min="3842" max="3842" width="69.7109375" style="149" customWidth="1"/>
    <col min="3843" max="3843" width="12.140625" style="149" customWidth="1"/>
    <col min="3844" max="4094" width="9.140625" style="149"/>
    <col min="4095" max="4095" width="15.85546875" style="149" bestFit="1" customWidth="1"/>
    <col min="4096" max="4096" width="14.5703125" style="149" bestFit="1" customWidth="1"/>
    <col min="4097" max="4097" width="24" style="149" bestFit="1" customWidth="1"/>
    <col min="4098" max="4098" width="69.7109375" style="149" customWidth="1"/>
    <col min="4099" max="4099" width="12.140625" style="149" customWidth="1"/>
    <col min="4100" max="4350" width="9.140625" style="149"/>
    <col min="4351" max="4351" width="15.85546875" style="149" bestFit="1" customWidth="1"/>
    <col min="4352" max="4352" width="14.5703125" style="149" bestFit="1" customWidth="1"/>
    <col min="4353" max="4353" width="24" style="149" bestFit="1" customWidth="1"/>
    <col min="4354" max="4354" width="69.7109375" style="149" customWidth="1"/>
    <col min="4355" max="4355" width="12.140625" style="149" customWidth="1"/>
    <col min="4356" max="4606" width="9.140625" style="149"/>
    <col min="4607" max="4607" width="15.85546875" style="149" bestFit="1" customWidth="1"/>
    <col min="4608" max="4608" width="14.5703125" style="149" bestFit="1" customWidth="1"/>
    <col min="4609" max="4609" width="24" style="149" bestFit="1" customWidth="1"/>
    <col min="4610" max="4610" width="69.7109375" style="149" customWidth="1"/>
    <col min="4611" max="4611" width="12.140625" style="149" customWidth="1"/>
    <col min="4612" max="4862" width="9.140625" style="149"/>
    <col min="4863" max="4863" width="15.85546875" style="149" bestFit="1" customWidth="1"/>
    <col min="4864" max="4864" width="14.5703125" style="149" bestFit="1" customWidth="1"/>
    <col min="4865" max="4865" width="24" style="149" bestFit="1" customWidth="1"/>
    <col min="4866" max="4866" width="69.7109375" style="149" customWidth="1"/>
    <col min="4867" max="4867" width="12.140625" style="149" customWidth="1"/>
    <col min="4868" max="5118" width="9.140625" style="149"/>
    <col min="5119" max="5119" width="15.85546875" style="149" bestFit="1" customWidth="1"/>
    <col min="5120" max="5120" width="14.5703125" style="149" bestFit="1" customWidth="1"/>
    <col min="5121" max="5121" width="24" style="149" bestFit="1" customWidth="1"/>
    <col min="5122" max="5122" width="69.7109375" style="149" customWidth="1"/>
    <col min="5123" max="5123" width="12.140625" style="149" customWidth="1"/>
    <col min="5124" max="5374" width="9.140625" style="149"/>
    <col min="5375" max="5375" width="15.85546875" style="149" bestFit="1" customWidth="1"/>
    <col min="5376" max="5376" width="14.5703125" style="149" bestFit="1" customWidth="1"/>
    <col min="5377" max="5377" width="24" style="149" bestFit="1" customWidth="1"/>
    <col min="5378" max="5378" width="69.7109375" style="149" customWidth="1"/>
    <col min="5379" max="5379" width="12.140625" style="149" customWidth="1"/>
    <col min="5380" max="5630" width="9.140625" style="149"/>
    <col min="5631" max="5631" width="15.85546875" style="149" bestFit="1" customWidth="1"/>
    <col min="5632" max="5632" width="14.5703125" style="149" bestFit="1" customWidth="1"/>
    <col min="5633" max="5633" width="24" style="149" bestFit="1" customWidth="1"/>
    <col min="5634" max="5634" width="69.7109375" style="149" customWidth="1"/>
    <col min="5635" max="5635" width="12.140625" style="149" customWidth="1"/>
    <col min="5636" max="5886" width="9.140625" style="149"/>
    <col min="5887" max="5887" width="15.85546875" style="149" bestFit="1" customWidth="1"/>
    <col min="5888" max="5888" width="14.5703125" style="149" bestFit="1" customWidth="1"/>
    <col min="5889" max="5889" width="24" style="149" bestFit="1" customWidth="1"/>
    <col min="5890" max="5890" width="69.7109375" style="149" customWidth="1"/>
    <col min="5891" max="5891" width="12.140625" style="149" customWidth="1"/>
    <col min="5892" max="6142" width="9.140625" style="149"/>
    <col min="6143" max="6143" width="15.85546875" style="149" bestFit="1" customWidth="1"/>
    <col min="6144" max="6144" width="14.5703125" style="149" bestFit="1" customWidth="1"/>
    <col min="6145" max="6145" width="24" style="149" bestFit="1" customWidth="1"/>
    <col min="6146" max="6146" width="69.7109375" style="149" customWidth="1"/>
    <col min="6147" max="6147" width="12.140625" style="149" customWidth="1"/>
    <col min="6148" max="6398" width="9.140625" style="149"/>
    <col min="6399" max="6399" width="15.85546875" style="149" bestFit="1" customWidth="1"/>
    <col min="6400" max="6400" width="14.5703125" style="149" bestFit="1" customWidth="1"/>
    <col min="6401" max="6401" width="24" style="149" bestFit="1" customWidth="1"/>
    <col min="6402" max="6402" width="69.7109375" style="149" customWidth="1"/>
    <col min="6403" max="6403" width="12.140625" style="149" customWidth="1"/>
    <col min="6404" max="6654" width="9.140625" style="149"/>
    <col min="6655" max="6655" width="15.85546875" style="149" bestFit="1" customWidth="1"/>
    <col min="6656" max="6656" width="14.5703125" style="149" bestFit="1" customWidth="1"/>
    <col min="6657" max="6657" width="24" style="149" bestFit="1" customWidth="1"/>
    <col min="6658" max="6658" width="69.7109375" style="149" customWidth="1"/>
    <col min="6659" max="6659" width="12.140625" style="149" customWidth="1"/>
    <col min="6660" max="6910" width="9.140625" style="149"/>
    <col min="6911" max="6911" width="15.85546875" style="149" bestFit="1" customWidth="1"/>
    <col min="6912" max="6912" width="14.5703125" style="149" bestFit="1" customWidth="1"/>
    <col min="6913" max="6913" width="24" style="149" bestFit="1" customWidth="1"/>
    <col min="6914" max="6914" width="69.7109375" style="149" customWidth="1"/>
    <col min="6915" max="6915" width="12.140625" style="149" customWidth="1"/>
    <col min="6916" max="7166" width="9.140625" style="149"/>
    <col min="7167" max="7167" width="15.85546875" style="149" bestFit="1" customWidth="1"/>
    <col min="7168" max="7168" width="14.5703125" style="149" bestFit="1" customWidth="1"/>
    <col min="7169" max="7169" width="24" style="149" bestFit="1" customWidth="1"/>
    <col min="7170" max="7170" width="69.7109375" style="149" customWidth="1"/>
    <col min="7171" max="7171" width="12.140625" style="149" customWidth="1"/>
    <col min="7172" max="7422" width="9.140625" style="149"/>
    <col min="7423" max="7423" width="15.85546875" style="149" bestFit="1" customWidth="1"/>
    <col min="7424" max="7424" width="14.5703125" style="149" bestFit="1" customWidth="1"/>
    <col min="7425" max="7425" width="24" style="149" bestFit="1" customWidth="1"/>
    <col min="7426" max="7426" width="69.7109375" style="149" customWidth="1"/>
    <col min="7427" max="7427" width="12.140625" style="149" customWidth="1"/>
    <col min="7428" max="7678" width="9.140625" style="149"/>
    <col min="7679" max="7679" width="15.85546875" style="149" bestFit="1" customWidth="1"/>
    <col min="7680" max="7680" width="14.5703125" style="149" bestFit="1" customWidth="1"/>
    <col min="7681" max="7681" width="24" style="149" bestFit="1" customWidth="1"/>
    <col min="7682" max="7682" width="69.7109375" style="149" customWidth="1"/>
    <col min="7683" max="7683" width="12.140625" style="149" customWidth="1"/>
    <col min="7684" max="7934" width="9.140625" style="149"/>
    <col min="7935" max="7935" width="15.85546875" style="149" bestFit="1" customWidth="1"/>
    <col min="7936" max="7936" width="14.5703125" style="149" bestFit="1" customWidth="1"/>
    <col min="7937" max="7937" width="24" style="149" bestFit="1" customWidth="1"/>
    <col min="7938" max="7938" width="69.7109375" style="149" customWidth="1"/>
    <col min="7939" max="7939" width="12.140625" style="149" customWidth="1"/>
    <col min="7940" max="8190" width="9.140625" style="149"/>
    <col min="8191" max="8191" width="15.85546875" style="149" bestFit="1" customWidth="1"/>
    <col min="8192" max="8192" width="14.5703125" style="149" bestFit="1" customWidth="1"/>
    <col min="8193" max="8193" width="24" style="149" bestFit="1" customWidth="1"/>
    <col min="8194" max="8194" width="69.7109375" style="149" customWidth="1"/>
    <col min="8195" max="8195" width="12.140625" style="149" customWidth="1"/>
    <col min="8196" max="8446" width="9.140625" style="149"/>
    <col min="8447" max="8447" width="15.85546875" style="149" bestFit="1" customWidth="1"/>
    <col min="8448" max="8448" width="14.5703125" style="149" bestFit="1" customWidth="1"/>
    <col min="8449" max="8449" width="24" style="149" bestFit="1" customWidth="1"/>
    <col min="8450" max="8450" width="69.7109375" style="149" customWidth="1"/>
    <col min="8451" max="8451" width="12.140625" style="149" customWidth="1"/>
    <col min="8452" max="8702" width="9.140625" style="149"/>
    <col min="8703" max="8703" width="15.85546875" style="149" bestFit="1" customWidth="1"/>
    <col min="8704" max="8704" width="14.5703125" style="149" bestFit="1" customWidth="1"/>
    <col min="8705" max="8705" width="24" style="149" bestFit="1" customWidth="1"/>
    <col min="8706" max="8706" width="69.7109375" style="149" customWidth="1"/>
    <col min="8707" max="8707" width="12.140625" style="149" customWidth="1"/>
    <col min="8708" max="8958" width="9.140625" style="149"/>
    <col min="8959" max="8959" width="15.85546875" style="149" bestFit="1" customWidth="1"/>
    <col min="8960" max="8960" width="14.5703125" style="149" bestFit="1" customWidth="1"/>
    <col min="8961" max="8961" width="24" style="149" bestFit="1" customWidth="1"/>
    <col min="8962" max="8962" width="69.7109375" style="149" customWidth="1"/>
    <col min="8963" max="8963" width="12.140625" style="149" customWidth="1"/>
    <col min="8964" max="9214" width="9.140625" style="149"/>
    <col min="9215" max="9215" width="15.85546875" style="149" bestFit="1" customWidth="1"/>
    <col min="9216" max="9216" width="14.5703125" style="149" bestFit="1" customWidth="1"/>
    <col min="9217" max="9217" width="24" style="149" bestFit="1" customWidth="1"/>
    <col min="9218" max="9218" width="69.7109375" style="149" customWidth="1"/>
    <col min="9219" max="9219" width="12.140625" style="149" customWidth="1"/>
    <col min="9220" max="9470" width="9.140625" style="149"/>
    <col min="9471" max="9471" width="15.85546875" style="149" bestFit="1" customWidth="1"/>
    <col min="9472" max="9472" width="14.5703125" style="149" bestFit="1" customWidth="1"/>
    <col min="9473" max="9473" width="24" style="149" bestFit="1" customWidth="1"/>
    <col min="9474" max="9474" width="69.7109375" style="149" customWidth="1"/>
    <col min="9475" max="9475" width="12.140625" style="149" customWidth="1"/>
    <col min="9476" max="9726" width="9.140625" style="149"/>
    <col min="9727" max="9727" width="15.85546875" style="149" bestFit="1" customWidth="1"/>
    <col min="9728" max="9728" width="14.5703125" style="149" bestFit="1" customWidth="1"/>
    <col min="9729" max="9729" width="24" style="149" bestFit="1" customWidth="1"/>
    <col min="9730" max="9730" width="69.7109375" style="149" customWidth="1"/>
    <col min="9731" max="9731" width="12.140625" style="149" customWidth="1"/>
    <col min="9732" max="9982" width="9.140625" style="149"/>
    <col min="9983" max="9983" width="15.85546875" style="149" bestFit="1" customWidth="1"/>
    <col min="9984" max="9984" width="14.5703125" style="149" bestFit="1" customWidth="1"/>
    <col min="9985" max="9985" width="24" style="149" bestFit="1" customWidth="1"/>
    <col min="9986" max="9986" width="69.7109375" style="149" customWidth="1"/>
    <col min="9987" max="9987" width="12.140625" style="149" customWidth="1"/>
    <col min="9988" max="10238" width="9.140625" style="149"/>
    <col min="10239" max="10239" width="15.85546875" style="149" bestFit="1" customWidth="1"/>
    <col min="10240" max="10240" width="14.5703125" style="149" bestFit="1" customWidth="1"/>
    <col min="10241" max="10241" width="24" style="149" bestFit="1" customWidth="1"/>
    <col min="10242" max="10242" width="69.7109375" style="149" customWidth="1"/>
    <col min="10243" max="10243" width="12.140625" style="149" customWidth="1"/>
    <col min="10244" max="10494" width="9.140625" style="149"/>
    <col min="10495" max="10495" width="15.85546875" style="149" bestFit="1" customWidth="1"/>
    <col min="10496" max="10496" width="14.5703125" style="149" bestFit="1" customWidth="1"/>
    <col min="10497" max="10497" width="24" style="149" bestFit="1" customWidth="1"/>
    <col min="10498" max="10498" width="69.7109375" style="149" customWidth="1"/>
    <col min="10499" max="10499" width="12.140625" style="149" customWidth="1"/>
    <col min="10500" max="10750" width="9.140625" style="149"/>
    <col min="10751" max="10751" width="15.85546875" style="149" bestFit="1" customWidth="1"/>
    <col min="10752" max="10752" width="14.5703125" style="149" bestFit="1" customWidth="1"/>
    <col min="10753" max="10753" width="24" style="149" bestFit="1" customWidth="1"/>
    <col min="10754" max="10754" width="69.7109375" style="149" customWidth="1"/>
    <col min="10755" max="10755" width="12.140625" style="149" customWidth="1"/>
    <col min="10756" max="11006" width="9.140625" style="149"/>
    <col min="11007" max="11007" width="15.85546875" style="149" bestFit="1" customWidth="1"/>
    <col min="11008" max="11008" width="14.5703125" style="149" bestFit="1" customWidth="1"/>
    <col min="11009" max="11009" width="24" style="149" bestFit="1" customWidth="1"/>
    <col min="11010" max="11010" width="69.7109375" style="149" customWidth="1"/>
    <col min="11011" max="11011" width="12.140625" style="149" customWidth="1"/>
    <col min="11012" max="11262" width="9.140625" style="149"/>
    <col min="11263" max="11263" width="15.85546875" style="149" bestFit="1" customWidth="1"/>
    <col min="11264" max="11264" width="14.5703125" style="149" bestFit="1" customWidth="1"/>
    <col min="11265" max="11265" width="24" style="149" bestFit="1" customWidth="1"/>
    <col min="11266" max="11266" width="69.7109375" style="149" customWidth="1"/>
    <col min="11267" max="11267" width="12.140625" style="149" customWidth="1"/>
    <col min="11268" max="11518" width="9.140625" style="149"/>
    <col min="11519" max="11519" width="15.85546875" style="149" bestFit="1" customWidth="1"/>
    <col min="11520" max="11520" width="14.5703125" style="149" bestFit="1" customWidth="1"/>
    <col min="11521" max="11521" width="24" style="149" bestFit="1" customWidth="1"/>
    <col min="11522" max="11522" width="69.7109375" style="149" customWidth="1"/>
    <col min="11523" max="11523" width="12.140625" style="149" customWidth="1"/>
    <col min="11524" max="11774" width="9.140625" style="149"/>
    <col min="11775" max="11775" width="15.85546875" style="149" bestFit="1" customWidth="1"/>
    <col min="11776" max="11776" width="14.5703125" style="149" bestFit="1" customWidth="1"/>
    <col min="11777" max="11777" width="24" style="149" bestFit="1" customWidth="1"/>
    <col min="11778" max="11778" width="69.7109375" style="149" customWidth="1"/>
    <col min="11779" max="11779" width="12.140625" style="149" customWidth="1"/>
    <col min="11780" max="12030" width="9.140625" style="149"/>
    <col min="12031" max="12031" width="15.85546875" style="149" bestFit="1" customWidth="1"/>
    <col min="12032" max="12032" width="14.5703125" style="149" bestFit="1" customWidth="1"/>
    <col min="12033" max="12033" width="24" style="149" bestFit="1" customWidth="1"/>
    <col min="12034" max="12034" width="69.7109375" style="149" customWidth="1"/>
    <col min="12035" max="12035" width="12.140625" style="149" customWidth="1"/>
    <col min="12036" max="12286" width="9.140625" style="149"/>
    <col min="12287" max="12287" width="15.85546875" style="149" bestFit="1" customWidth="1"/>
    <col min="12288" max="12288" width="14.5703125" style="149" bestFit="1" customWidth="1"/>
    <col min="12289" max="12289" width="24" style="149" bestFit="1" customWidth="1"/>
    <col min="12290" max="12290" width="69.7109375" style="149" customWidth="1"/>
    <col min="12291" max="12291" width="12.140625" style="149" customWidth="1"/>
    <col min="12292" max="12542" width="9.140625" style="149"/>
    <col min="12543" max="12543" width="15.85546875" style="149" bestFit="1" customWidth="1"/>
    <col min="12544" max="12544" width="14.5703125" style="149" bestFit="1" customWidth="1"/>
    <col min="12545" max="12545" width="24" style="149" bestFit="1" customWidth="1"/>
    <col min="12546" max="12546" width="69.7109375" style="149" customWidth="1"/>
    <col min="12547" max="12547" width="12.140625" style="149" customWidth="1"/>
    <col min="12548" max="12798" width="9.140625" style="149"/>
    <col min="12799" max="12799" width="15.85546875" style="149" bestFit="1" customWidth="1"/>
    <col min="12800" max="12800" width="14.5703125" style="149" bestFit="1" customWidth="1"/>
    <col min="12801" max="12801" width="24" style="149" bestFit="1" customWidth="1"/>
    <col min="12802" max="12802" width="69.7109375" style="149" customWidth="1"/>
    <col min="12803" max="12803" width="12.140625" style="149" customWidth="1"/>
    <col min="12804" max="13054" width="9.140625" style="149"/>
    <col min="13055" max="13055" width="15.85546875" style="149" bestFit="1" customWidth="1"/>
    <col min="13056" max="13056" width="14.5703125" style="149" bestFit="1" customWidth="1"/>
    <col min="13057" max="13057" width="24" style="149" bestFit="1" customWidth="1"/>
    <col min="13058" max="13058" width="69.7109375" style="149" customWidth="1"/>
    <col min="13059" max="13059" width="12.140625" style="149" customWidth="1"/>
    <col min="13060" max="13310" width="9.140625" style="149"/>
    <col min="13311" max="13311" width="15.85546875" style="149" bestFit="1" customWidth="1"/>
    <col min="13312" max="13312" width="14.5703125" style="149" bestFit="1" customWidth="1"/>
    <col min="13313" max="13313" width="24" style="149" bestFit="1" customWidth="1"/>
    <col min="13314" max="13314" width="69.7109375" style="149" customWidth="1"/>
    <col min="13315" max="13315" width="12.140625" style="149" customWidth="1"/>
    <col min="13316" max="13566" width="9.140625" style="149"/>
    <col min="13567" max="13567" width="15.85546875" style="149" bestFit="1" customWidth="1"/>
    <col min="13568" max="13568" width="14.5703125" style="149" bestFit="1" customWidth="1"/>
    <col min="13569" max="13569" width="24" style="149" bestFit="1" customWidth="1"/>
    <col min="13570" max="13570" width="69.7109375" style="149" customWidth="1"/>
    <col min="13571" max="13571" width="12.140625" style="149" customWidth="1"/>
    <col min="13572" max="13822" width="9.140625" style="149"/>
    <col min="13823" max="13823" width="15.85546875" style="149" bestFit="1" customWidth="1"/>
    <col min="13824" max="13824" width="14.5703125" style="149" bestFit="1" customWidth="1"/>
    <col min="13825" max="13825" width="24" style="149" bestFit="1" customWidth="1"/>
    <col min="13826" max="13826" width="69.7109375" style="149" customWidth="1"/>
    <col min="13827" max="13827" width="12.140625" style="149" customWidth="1"/>
    <col min="13828" max="14078" width="9.140625" style="149"/>
    <col min="14079" max="14079" width="15.85546875" style="149" bestFit="1" customWidth="1"/>
    <col min="14080" max="14080" width="14.5703125" style="149" bestFit="1" customWidth="1"/>
    <col min="14081" max="14081" width="24" style="149" bestFit="1" customWidth="1"/>
    <col min="14082" max="14082" width="69.7109375" style="149" customWidth="1"/>
    <col min="14083" max="14083" width="12.140625" style="149" customWidth="1"/>
    <col min="14084" max="14334" width="9.140625" style="149"/>
    <col min="14335" max="14335" width="15.85546875" style="149" bestFit="1" customWidth="1"/>
    <col min="14336" max="14336" width="14.5703125" style="149" bestFit="1" customWidth="1"/>
    <col min="14337" max="14337" width="24" style="149" bestFit="1" customWidth="1"/>
    <col min="14338" max="14338" width="69.7109375" style="149" customWidth="1"/>
    <col min="14339" max="14339" width="12.140625" style="149" customWidth="1"/>
    <col min="14340" max="14590" width="9.140625" style="149"/>
    <col min="14591" max="14591" width="15.85546875" style="149" bestFit="1" customWidth="1"/>
    <col min="14592" max="14592" width="14.5703125" style="149" bestFit="1" customWidth="1"/>
    <col min="14593" max="14593" width="24" style="149" bestFit="1" customWidth="1"/>
    <col min="14594" max="14594" width="69.7109375" style="149" customWidth="1"/>
    <col min="14595" max="14595" width="12.140625" style="149" customWidth="1"/>
    <col min="14596" max="14846" width="9.140625" style="149"/>
    <col min="14847" max="14847" width="15.85546875" style="149" bestFit="1" customWidth="1"/>
    <col min="14848" max="14848" width="14.5703125" style="149" bestFit="1" customWidth="1"/>
    <col min="14849" max="14849" width="24" style="149" bestFit="1" customWidth="1"/>
    <col min="14850" max="14850" width="69.7109375" style="149" customWidth="1"/>
    <col min="14851" max="14851" width="12.140625" style="149" customWidth="1"/>
    <col min="14852" max="15102" width="9.140625" style="149"/>
    <col min="15103" max="15103" width="15.85546875" style="149" bestFit="1" customWidth="1"/>
    <col min="15104" max="15104" width="14.5703125" style="149" bestFit="1" customWidth="1"/>
    <col min="15105" max="15105" width="24" style="149" bestFit="1" customWidth="1"/>
    <col min="15106" max="15106" width="69.7109375" style="149" customWidth="1"/>
    <col min="15107" max="15107" width="12.140625" style="149" customWidth="1"/>
    <col min="15108" max="15358" width="9.140625" style="149"/>
    <col min="15359" max="15359" width="15.85546875" style="149" bestFit="1" customWidth="1"/>
    <col min="15360" max="15360" width="14.5703125" style="149" bestFit="1" customWidth="1"/>
    <col min="15361" max="15361" width="24" style="149" bestFit="1" customWidth="1"/>
    <col min="15362" max="15362" width="69.7109375" style="149" customWidth="1"/>
    <col min="15363" max="15363" width="12.140625" style="149" customWidth="1"/>
    <col min="15364" max="15614" width="9.140625" style="149"/>
    <col min="15615" max="15615" width="15.85546875" style="149" bestFit="1" customWidth="1"/>
    <col min="15616" max="15616" width="14.5703125" style="149" bestFit="1" customWidth="1"/>
    <col min="15617" max="15617" width="24" style="149" bestFit="1" customWidth="1"/>
    <col min="15618" max="15618" width="69.7109375" style="149" customWidth="1"/>
    <col min="15619" max="15619" width="12.140625" style="149" customWidth="1"/>
    <col min="15620" max="15870" width="9.140625" style="149"/>
    <col min="15871" max="15871" width="15.85546875" style="149" bestFit="1" customWidth="1"/>
    <col min="15872" max="15872" width="14.5703125" style="149" bestFit="1" customWidth="1"/>
    <col min="15873" max="15873" width="24" style="149" bestFit="1" customWidth="1"/>
    <col min="15874" max="15874" width="69.7109375" style="149" customWidth="1"/>
    <col min="15875" max="15875" width="12.140625" style="149" customWidth="1"/>
    <col min="15876" max="16126" width="9.140625" style="149"/>
    <col min="16127" max="16127" width="15.85546875" style="149" bestFit="1" customWidth="1"/>
    <col min="16128" max="16128" width="14.5703125" style="149" bestFit="1" customWidth="1"/>
    <col min="16129" max="16129" width="24" style="149" bestFit="1" customWidth="1"/>
    <col min="16130" max="16130" width="69.7109375" style="149" customWidth="1"/>
    <col min="16131" max="16131" width="12.140625" style="149" customWidth="1"/>
    <col min="16132" max="16384" width="9.140625" style="149"/>
  </cols>
  <sheetData>
    <row r="1" spans="1:9" s="147" customFormat="1">
      <c r="A1" s="145"/>
      <c r="B1" s="145"/>
      <c r="C1" s="145"/>
      <c r="D1" s="146"/>
      <c r="E1" s="146"/>
    </row>
    <row r="2" spans="1:9" ht="16.5">
      <c r="A2" s="183" t="s">
        <v>272</v>
      </c>
      <c r="B2" s="184"/>
      <c r="C2" s="185"/>
      <c r="D2" s="148"/>
      <c r="E2" s="146"/>
      <c r="F2" s="186"/>
      <c r="G2" s="186"/>
      <c r="H2" s="186"/>
      <c r="I2" s="186"/>
    </row>
    <row r="3" spans="1:9" ht="27.75" customHeight="1">
      <c r="A3" s="187" t="s">
        <v>273</v>
      </c>
      <c r="B3" s="188"/>
      <c r="C3" s="189"/>
      <c r="D3" s="148"/>
      <c r="E3" s="146"/>
      <c r="F3" s="186"/>
      <c r="G3" s="186"/>
      <c r="H3" s="186"/>
      <c r="I3" s="186"/>
    </row>
    <row r="4" spans="1:9" ht="30" customHeight="1" thickBot="1">
      <c r="A4" s="150" t="s">
        <v>264</v>
      </c>
      <c r="B4" s="151" t="s">
        <v>265</v>
      </c>
      <c r="C4" s="152" t="s">
        <v>266</v>
      </c>
      <c r="D4" s="153"/>
      <c r="E4" s="154"/>
      <c r="F4" s="155"/>
      <c r="G4" s="156"/>
    </row>
    <row r="5" spans="1:9" ht="30" customHeight="1" thickTop="1">
      <c r="A5" s="157">
        <v>43282</v>
      </c>
      <c r="B5" s="158">
        <v>43388</v>
      </c>
      <c r="C5" s="159" t="s">
        <v>267</v>
      </c>
      <c r="D5" s="160"/>
      <c r="E5" s="161"/>
      <c r="F5" s="162"/>
      <c r="G5" s="163"/>
    </row>
    <row r="6" spans="1:9" ht="30" customHeight="1">
      <c r="A6" s="157">
        <v>43313</v>
      </c>
      <c r="B6" s="158">
        <v>43402</v>
      </c>
      <c r="C6" s="159" t="s">
        <v>274</v>
      </c>
      <c r="D6" s="164"/>
      <c r="E6" s="165"/>
      <c r="F6" s="162"/>
    </row>
    <row r="7" spans="1:9" ht="30" customHeight="1">
      <c r="A7" s="157">
        <v>43344</v>
      </c>
      <c r="B7" s="166">
        <v>43402</v>
      </c>
      <c r="C7" s="167" t="s">
        <v>268</v>
      </c>
      <c r="D7" s="164"/>
      <c r="E7" s="165"/>
      <c r="F7" s="162"/>
    </row>
    <row r="8" spans="1:9" ht="30" customHeight="1">
      <c r="A8" s="157">
        <v>43374</v>
      </c>
      <c r="B8" s="166"/>
      <c r="C8" s="167"/>
      <c r="D8" s="164"/>
      <c r="E8" s="165"/>
      <c r="F8" s="162"/>
    </row>
    <row r="9" spans="1:9" ht="30" customHeight="1">
      <c r="A9" s="157">
        <v>43405</v>
      </c>
      <c r="B9" s="166"/>
      <c r="C9" s="167"/>
      <c r="D9" s="164"/>
      <c r="E9" s="165"/>
      <c r="F9" s="162"/>
    </row>
    <row r="10" spans="1:9" ht="30" customHeight="1">
      <c r="A10" s="157">
        <v>43435</v>
      </c>
      <c r="B10" s="166"/>
      <c r="C10" s="167"/>
      <c r="D10" s="164"/>
      <c r="E10" s="165"/>
      <c r="F10" s="162"/>
    </row>
    <row r="11" spans="1:9" ht="30" customHeight="1">
      <c r="A11" s="157">
        <v>43466</v>
      </c>
      <c r="B11" s="166"/>
      <c r="C11" s="168"/>
      <c r="D11" s="164"/>
      <c r="E11" s="165"/>
      <c r="F11" s="162"/>
    </row>
    <row r="12" spans="1:9" ht="30" customHeight="1">
      <c r="A12" s="157">
        <v>43497</v>
      </c>
      <c r="B12" s="166"/>
      <c r="C12" s="167"/>
      <c r="D12" s="164"/>
      <c r="E12" s="165"/>
      <c r="F12" s="162"/>
    </row>
    <row r="13" spans="1:9" ht="30" customHeight="1">
      <c r="A13" s="157">
        <v>43525</v>
      </c>
      <c r="B13" s="166"/>
      <c r="C13" s="167"/>
      <c r="D13" s="164"/>
      <c r="E13" s="165"/>
      <c r="F13" s="162"/>
    </row>
    <row r="14" spans="1:9" ht="30" customHeight="1">
      <c r="A14" s="157">
        <v>43556</v>
      </c>
      <c r="B14" s="166"/>
      <c r="C14" s="167"/>
      <c r="D14" s="164"/>
      <c r="E14" s="165"/>
      <c r="F14" s="162"/>
    </row>
    <row r="15" spans="1:9" ht="30" customHeight="1">
      <c r="A15" s="157">
        <v>43586</v>
      </c>
      <c r="B15" s="166"/>
      <c r="C15" s="167"/>
      <c r="D15" s="164"/>
      <c r="E15" s="165"/>
    </row>
    <row r="16" spans="1:9" ht="30" customHeight="1">
      <c r="A16" s="157">
        <v>43617</v>
      </c>
      <c r="B16" s="169"/>
      <c r="C16" s="170"/>
      <c r="D16" s="164"/>
      <c r="E16" s="165"/>
    </row>
    <row r="21" spans="3:3">
      <c r="C21" s="149"/>
    </row>
  </sheetData>
  <mergeCells count="3">
    <mergeCell ref="A2:C2"/>
    <mergeCell ref="F2:I3"/>
    <mergeCell ref="A3:C3"/>
  </mergeCells>
  <conditionalFormatting sqref="B7:C10 B12:C16 B11">
    <cfRule type="expression" dxfId="60" priority="3">
      <formula>$B7=""</formula>
    </cfRule>
  </conditionalFormatting>
  <conditionalFormatting sqref="B5:C6">
    <cfRule type="expression" dxfId="59" priority="2">
      <formula>$B5=""</formula>
    </cfRule>
  </conditionalFormatting>
  <conditionalFormatting sqref="C11">
    <cfRule type="expression" dxfId="58" priority="1">
      <formula>$B11=""</formula>
    </cfRule>
  </conditionalFormatting>
  <pageMargins left="0.7" right="0.7" top="0.75" bottom="0.75" header="0.3" footer="0.3"/>
  <pageSetup scale="59" orientation="portrait" r:id="rId1"/>
  <headerFooter>
    <oddHeader>&amp;L&amp;"Arial"&amp;11STATE OF CALIFORNIA
HEALTH AND HUMAN SERVICES AGENCY&amp;R&amp;"Arial"&amp;11CALIFORNIA DEPARTMENT OF SOCIAL SERVICES
DATA SYSTEMS AND SURVEY DESIGN BUREAU&amp;C&amp;"Arial"&amp;11</oddHeader>
    <oddFooter>&amp;L&amp;"Arial"&amp;11&amp;R&amp;"Arial"&amp;11&amp;C&amp;"Arial"&amp;11&amp;P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32"/>
  <sheetViews>
    <sheetView showGridLines="0" zoomScale="85" zoomScaleNormal="85" workbookViewId="0"/>
  </sheetViews>
  <sheetFormatPr defaultColWidth="9.140625" defaultRowHeight="15.75"/>
  <cols>
    <col min="1" max="1" width="9.140625" style="140"/>
    <col min="2" max="2" width="56" style="140" bestFit="1" customWidth="1"/>
    <col min="3" max="3" width="47.85546875" style="144" customWidth="1"/>
    <col min="4" max="4" width="18.5703125" style="140" bestFit="1" customWidth="1"/>
    <col min="5" max="16384" width="9.140625" style="140"/>
  </cols>
  <sheetData>
    <row r="1" spans="1:4" s="131" customFormat="1">
      <c r="A1" s="131" t="s">
        <v>231</v>
      </c>
      <c r="C1" s="132"/>
    </row>
    <row r="2" spans="1:4" s="136" customFormat="1">
      <c r="A2" s="133" t="s">
        <v>232</v>
      </c>
      <c r="B2" s="134" t="s">
        <v>233</v>
      </c>
      <c r="C2" s="134" t="s">
        <v>234</v>
      </c>
      <c r="D2" s="135" t="s">
        <v>235</v>
      </c>
    </row>
    <row r="3" spans="1:4" ht="31.5">
      <c r="A3" s="137">
        <v>1</v>
      </c>
      <c r="B3" s="138" t="s">
        <v>236</v>
      </c>
      <c r="C3" s="138" t="s">
        <v>237</v>
      </c>
      <c r="D3" s="139" t="s">
        <v>112</v>
      </c>
    </row>
    <row r="4" spans="1:4" ht="31.5">
      <c r="A4" s="137">
        <v>2</v>
      </c>
      <c r="B4" s="138" t="s">
        <v>236</v>
      </c>
      <c r="C4" s="138" t="s">
        <v>238</v>
      </c>
      <c r="D4" s="139" t="s">
        <v>112</v>
      </c>
    </row>
    <row r="5" spans="1:4" ht="31.5">
      <c r="A5" s="137">
        <v>3</v>
      </c>
      <c r="B5" s="138" t="s">
        <v>236</v>
      </c>
      <c r="C5" s="138" t="s">
        <v>239</v>
      </c>
      <c r="D5" s="139" t="s">
        <v>112</v>
      </c>
    </row>
    <row r="6" spans="1:4" ht="31.5">
      <c r="A6" s="137">
        <v>4</v>
      </c>
      <c r="B6" s="138" t="s">
        <v>236</v>
      </c>
      <c r="C6" s="138" t="s">
        <v>240</v>
      </c>
      <c r="D6" s="139" t="s">
        <v>113</v>
      </c>
    </row>
    <row r="7" spans="1:4" ht="31.5">
      <c r="A7" s="137">
        <v>5</v>
      </c>
      <c r="B7" s="138" t="s">
        <v>236</v>
      </c>
      <c r="C7" s="138" t="s">
        <v>238</v>
      </c>
      <c r="D7" s="139" t="s">
        <v>113</v>
      </c>
    </row>
    <row r="8" spans="1:4" ht="31.5">
      <c r="A8" s="137">
        <v>6</v>
      </c>
      <c r="B8" s="138" t="s">
        <v>236</v>
      </c>
      <c r="C8" s="138" t="s">
        <v>241</v>
      </c>
      <c r="D8" s="139" t="s">
        <v>113</v>
      </c>
    </row>
    <row r="9" spans="1:4" ht="31.5">
      <c r="A9" s="137">
        <v>7</v>
      </c>
      <c r="B9" s="138" t="s">
        <v>236</v>
      </c>
      <c r="C9" s="138" t="s">
        <v>242</v>
      </c>
      <c r="D9" s="139" t="s">
        <v>112</v>
      </c>
    </row>
    <row r="10" spans="1:4" ht="31.5">
      <c r="A10" s="137">
        <v>8</v>
      </c>
      <c r="B10" s="138" t="s">
        <v>236</v>
      </c>
      <c r="C10" s="138" t="s">
        <v>242</v>
      </c>
      <c r="D10" s="139" t="s">
        <v>113</v>
      </c>
    </row>
    <row r="11" spans="1:4" ht="31.5">
      <c r="A11" s="137">
        <v>9</v>
      </c>
      <c r="B11" s="138" t="s">
        <v>236</v>
      </c>
      <c r="C11" s="138" t="s">
        <v>243</v>
      </c>
      <c r="D11" s="139" t="s">
        <v>112</v>
      </c>
    </row>
    <row r="12" spans="1:4" ht="31.5">
      <c r="A12" s="137">
        <v>10</v>
      </c>
      <c r="B12" s="138" t="s">
        <v>236</v>
      </c>
      <c r="C12" s="138" t="s">
        <v>244</v>
      </c>
      <c r="D12" s="139" t="s">
        <v>112</v>
      </c>
    </row>
    <row r="13" spans="1:4" ht="31.5">
      <c r="A13" s="137">
        <v>11</v>
      </c>
      <c r="B13" s="138" t="s">
        <v>236</v>
      </c>
      <c r="C13" s="138" t="s">
        <v>243</v>
      </c>
      <c r="D13" s="139" t="s">
        <v>113</v>
      </c>
    </row>
    <row r="14" spans="1:4" ht="31.5">
      <c r="A14" s="137">
        <v>12</v>
      </c>
      <c r="B14" s="138" t="s">
        <v>236</v>
      </c>
      <c r="C14" s="138" t="s">
        <v>244</v>
      </c>
      <c r="D14" s="139" t="s">
        <v>113</v>
      </c>
    </row>
    <row r="15" spans="1:4" ht="31.5">
      <c r="A15" s="137">
        <v>13</v>
      </c>
      <c r="B15" s="138" t="s">
        <v>236</v>
      </c>
      <c r="C15" s="138" t="s">
        <v>245</v>
      </c>
      <c r="D15" s="139" t="s">
        <v>112</v>
      </c>
    </row>
    <row r="16" spans="1:4" ht="31.5">
      <c r="A16" s="137">
        <v>14</v>
      </c>
      <c r="B16" s="138" t="s">
        <v>236</v>
      </c>
      <c r="C16" s="138" t="s">
        <v>245</v>
      </c>
      <c r="D16" s="139" t="s">
        <v>113</v>
      </c>
    </row>
    <row r="17" spans="1:4">
      <c r="A17" s="137">
        <v>15</v>
      </c>
      <c r="B17" s="138" t="s">
        <v>236</v>
      </c>
      <c r="C17" s="138" t="s">
        <v>246</v>
      </c>
      <c r="D17" s="139"/>
    </row>
    <row r="18" spans="1:4">
      <c r="A18" s="137">
        <v>16</v>
      </c>
      <c r="B18" s="138" t="s">
        <v>236</v>
      </c>
      <c r="C18" s="138" t="s">
        <v>247</v>
      </c>
      <c r="D18" s="139"/>
    </row>
    <row r="19" spans="1:4">
      <c r="A19" s="137">
        <v>17</v>
      </c>
      <c r="B19" s="138" t="s">
        <v>236</v>
      </c>
      <c r="C19" s="138" t="s">
        <v>248</v>
      </c>
      <c r="D19" s="139"/>
    </row>
    <row r="20" spans="1:4">
      <c r="A20" s="137">
        <v>18</v>
      </c>
      <c r="B20" s="138" t="s">
        <v>236</v>
      </c>
      <c r="C20" s="138" t="s">
        <v>249</v>
      </c>
      <c r="D20" s="139"/>
    </row>
    <row r="21" spans="1:4" ht="31.5">
      <c r="A21" s="137">
        <v>19</v>
      </c>
      <c r="B21" s="138" t="s">
        <v>236</v>
      </c>
      <c r="C21" s="138" t="s">
        <v>250</v>
      </c>
      <c r="D21" s="139"/>
    </row>
    <row r="22" spans="1:4" ht="31.5">
      <c r="A22" s="137">
        <v>20</v>
      </c>
      <c r="B22" s="138" t="s">
        <v>236</v>
      </c>
      <c r="C22" s="138" t="s">
        <v>251</v>
      </c>
      <c r="D22" s="139"/>
    </row>
    <row r="23" spans="1:4">
      <c r="A23" s="137">
        <v>21</v>
      </c>
      <c r="B23" s="138" t="s">
        <v>236</v>
      </c>
      <c r="C23" s="138" t="s">
        <v>252</v>
      </c>
      <c r="D23" s="141"/>
    </row>
    <row r="24" spans="1:4">
      <c r="A24" s="137">
        <v>22</v>
      </c>
      <c r="B24" s="138" t="s">
        <v>253</v>
      </c>
      <c r="C24" s="138" t="s">
        <v>254</v>
      </c>
      <c r="D24" s="141"/>
    </row>
    <row r="25" spans="1:4">
      <c r="A25" s="137">
        <v>23</v>
      </c>
      <c r="B25" s="138" t="s">
        <v>253</v>
      </c>
      <c r="C25" s="138" t="s">
        <v>255</v>
      </c>
      <c r="D25" s="141"/>
    </row>
    <row r="26" spans="1:4">
      <c r="A26" s="137">
        <v>24</v>
      </c>
      <c r="B26" s="138" t="s">
        <v>253</v>
      </c>
      <c r="C26" s="138" t="s">
        <v>256</v>
      </c>
      <c r="D26" s="141"/>
    </row>
    <row r="27" spans="1:4">
      <c r="A27" s="137">
        <v>25</v>
      </c>
      <c r="B27" s="138" t="s">
        <v>253</v>
      </c>
      <c r="C27" s="138" t="s">
        <v>257</v>
      </c>
      <c r="D27" s="141"/>
    </row>
    <row r="28" spans="1:4">
      <c r="A28" s="137">
        <v>26</v>
      </c>
      <c r="B28" s="138" t="s">
        <v>253</v>
      </c>
      <c r="C28" s="138" t="s">
        <v>258</v>
      </c>
      <c r="D28" s="141"/>
    </row>
    <row r="29" spans="1:4">
      <c r="A29" s="137">
        <v>27</v>
      </c>
      <c r="B29" s="138" t="s">
        <v>253</v>
      </c>
      <c r="C29" s="138" t="s">
        <v>259</v>
      </c>
      <c r="D29" s="141"/>
    </row>
    <row r="30" spans="1:4">
      <c r="A30" s="137">
        <v>28</v>
      </c>
      <c r="B30" s="138" t="s">
        <v>260</v>
      </c>
      <c r="C30" s="138" t="s">
        <v>261</v>
      </c>
      <c r="D30" s="141"/>
    </row>
    <row r="31" spans="1:4">
      <c r="A31" s="137">
        <v>29</v>
      </c>
      <c r="B31" s="138" t="s">
        <v>260</v>
      </c>
      <c r="C31" s="138" t="s">
        <v>262</v>
      </c>
      <c r="D31" s="141"/>
    </row>
    <row r="32" spans="1:4">
      <c r="A32" s="142">
        <v>30</v>
      </c>
      <c r="B32" s="143" t="s">
        <v>260</v>
      </c>
      <c r="C32" s="143" t="s">
        <v>263</v>
      </c>
      <c r="D32" s="141"/>
    </row>
  </sheetData>
  <pageMargins left="0.7" right="0.7" top="0.75" bottom="0.75" header="0.3" footer="0.3"/>
  <pageSetup scale="57"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2">
    <pageSetUpPr fitToPage="1"/>
  </sheetPr>
  <dimension ref="A1:Y68"/>
  <sheetViews>
    <sheetView showGridLines="0" showRowColHeaders="0" topLeftCell="C1" zoomScaleNormal="100" workbookViewId="0">
      <selection activeCell="C1" sqref="C1"/>
    </sheetView>
  </sheetViews>
  <sheetFormatPr defaultRowHeight="14.25"/>
  <cols>
    <col min="1" max="1" width="10" style="1" hidden="1" customWidth="1"/>
    <col min="2" max="2" width="13.140625" style="1" hidden="1" customWidth="1"/>
    <col min="3" max="3" width="2.7109375" style="3" customWidth="1"/>
    <col min="4" max="4" width="2" style="3" customWidth="1"/>
    <col min="5" max="5" width="22.7109375" style="3" customWidth="1"/>
    <col min="6" max="6" width="1.85546875" style="4" customWidth="1"/>
    <col min="7" max="7" width="11.7109375" style="3" customWidth="1"/>
    <col min="8" max="8" width="1.85546875" style="3" customWidth="1"/>
    <col min="9" max="9" width="11.7109375" style="3" customWidth="1"/>
    <col min="10" max="10" width="1.85546875" style="3" customWidth="1"/>
    <col min="11" max="11" width="11.7109375" style="3" customWidth="1"/>
    <col min="12" max="12" width="1.85546875" style="5" customWidth="1"/>
    <col min="13" max="13" width="11.7109375" style="3" customWidth="1"/>
    <col min="14" max="14" width="1.85546875" style="3" customWidth="1"/>
    <col min="15" max="15" width="11.7109375" style="3" customWidth="1"/>
    <col min="16" max="16" width="2.140625" style="6" customWidth="1"/>
    <col min="17" max="17" width="11.85546875" style="7" customWidth="1"/>
    <col min="18" max="18" width="2" style="8" customWidth="1"/>
    <col min="19" max="21" width="8.85546875" style="9" customWidth="1"/>
    <col min="22" max="25" width="9.140625" style="8"/>
    <col min="26" max="255" width="9.140625" style="3"/>
    <col min="256" max="256" width="2.7109375" style="3" customWidth="1"/>
    <col min="257" max="257" width="2" style="3" customWidth="1"/>
    <col min="258" max="258" width="22.7109375" style="3" customWidth="1"/>
    <col min="259" max="259" width="1.85546875" style="3" customWidth="1"/>
    <col min="260" max="260" width="11.7109375" style="3" customWidth="1"/>
    <col min="261" max="261" width="1.85546875" style="3" customWidth="1"/>
    <col min="262" max="262" width="11.7109375" style="3" customWidth="1"/>
    <col min="263" max="263" width="1.85546875" style="3" customWidth="1"/>
    <col min="264" max="264" width="11.7109375" style="3" customWidth="1"/>
    <col min="265" max="265" width="1.85546875" style="3" customWidth="1"/>
    <col min="266" max="266" width="11.7109375" style="3" customWidth="1"/>
    <col min="267" max="267" width="1.85546875" style="3" customWidth="1"/>
    <col min="268" max="268" width="11.7109375" style="3" customWidth="1"/>
    <col min="269" max="269" width="2.140625" style="3" customWidth="1"/>
    <col min="270" max="270" width="12.28515625" style="3" customWidth="1"/>
    <col min="271" max="271" width="9.140625" style="3"/>
    <col min="272" max="277" width="8.85546875" style="3" customWidth="1"/>
    <col min="278" max="511" width="9.140625" style="3"/>
    <col min="512" max="512" width="2.7109375" style="3" customWidth="1"/>
    <col min="513" max="513" width="2" style="3" customWidth="1"/>
    <col min="514" max="514" width="22.7109375" style="3" customWidth="1"/>
    <col min="515" max="515" width="1.85546875" style="3" customWidth="1"/>
    <col min="516" max="516" width="11.7109375" style="3" customWidth="1"/>
    <col min="517" max="517" width="1.85546875" style="3" customWidth="1"/>
    <col min="518" max="518" width="11.7109375" style="3" customWidth="1"/>
    <col min="519" max="519" width="1.85546875" style="3" customWidth="1"/>
    <col min="520" max="520" width="11.7109375" style="3" customWidth="1"/>
    <col min="521" max="521" width="1.85546875" style="3" customWidth="1"/>
    <col min="522" max="522" width="11.7109375" style="3" customWidth="1"/>
    <col min="523" max="523" width="1.85546875" style="3" customWidth="1"/>
    <col min="524" max="524" width="11.7109375" style="3" customWidth="1"/>
    <col min="525" max="525" width="2.140625" style="3" customWidth="1"/>
    <col min="526" max="526" width="12.28515625" style="3" customWidth="1"/>
    <col min="527" max="527" width="9.140625" style="3"/>
    <col min="528" max="533" width="8.85546875" style="3" customWidth="1"/>
    <col min="534" max="767" width="9.140625" style="3"/>
    <col min="768" max="768" width="2.7109375" style="3" customWidth="1"/>
    <col min="769" max="769" width="2" style="3" customWidth="1"/>
    <col min="770" max="770" width="22.7109375" style="3" customWidth="1"/>
    <col min="771" max="771" width="1.85546875" style="3" customWidth="1"/>
    <col min="772" max="772" width="11.7109375" style="3" customWidth="1"/>
    <col min="773" max="773" width="1.85546875" style="3" customWidth="1"/>
    <col min="774" max="774" width="11.7109375" style="3" customWidth="1"/>
    <col min="775" max="775" width="1.85546875" style="3" customWidth="1"/>
    <col min="776" max="776" width="11.7109375" style="3" customWidth="1"/>
    <col min="777" max="777" width="1.85546875" style="3" customWidth="1"/>
    <col min="778" max="778" width="11.7109375" style="3" customWidth="1"/>
    <col min="779" max="779" width="1.85546875" style="3" customWidth="1"/>
    <col min="780" max="780" width="11.7109375" style="3" customWidth="1"/>
    <col min="781" max="781" width="2.140625" style="3" customWidth="1"/>
    <col min="782" max="782" width="12.28515625" style="3" customWidth="1"/>
    <col min="783" max="783" width="9.140625" style="3"/>
    <col min="784" max="789" width="8.85546875" style="3" customWidth="1"/>
    <col min="790" max="1023" width="9.140625" style="3"/>
    <col min="1024" max="1024" width="2.7109375" style="3" customWidth="1"/>
    <col min="1025" max="1025" width="2" style="3" customWidth="1"/>
    <col min="1026" max="1026" width="22.7109375" style="3" customWidth="1"/>
    <col min="1027" max="1027" width="1.85546875" style="3" customWidth="1"/>
    <col min="1028" max="1028" width="11.7109375" style="3" customWidth="1"/>
    <col min="1029" max="1029" width="1.85546875" style="3" customWidth="1"/>
    <col min="1030" max="1030" width="11.7109375" style="3" customWidth="1"/>
    <col min="1031" max="1031" width="1.85546875" style="3" customWidth="1"/>
    <col min="1032" max="1032" width="11.7109375" style="3" customWidth="1"/>
    <col min="1033" max="1033" width="1.85546875" style="3" customWidth="1"/>
    <col min="1034" max="1034" width="11.7109375" style="3" customWidth="1"/>
    <col min="1035" max="1035" width="1.85546875" style="3" customWidth="1"/>
    <col min="1036" max="1036" width="11.7109375" style="3" customWidth="1"/>
    <col min="1037" max="1037" width="2.140625" style="3" customWidth="1"/>
    <col min="1038" max="1038" width="12.28515625" style="3" customWidth="1"/>
    <col min="1039" max="1039" width="9.140625" style="3"/>
    <col min="1040" max="1045" width="8.85546875" style="3" customWidth="1"/>
    <col min="1046" max="1279" width="9.140625" style="3"/>
    <col min="1280" max="1280" width="2.7109375" style="3" customWidth="1"/>
    <col min="1281" max="1281" width="2" style="3" customWidth="1"/>
    <col min="1282" max="1282" width="22.7109375" style="3" customWidth="1"/>
    <col min="1283" max="1283" width="1.85546875" style="3" customWidth="1"/>
    <col min="1284" max="1284" width="11.7109375" style="3" customWidth="1"/>
    <col min="1285" max="1285" width="1.85546875" style="3" customWidth="1"/>
    <col min="1286" max="1286" width="11.7109375" style="3" customWidth="1"/>
    <col min="1287" max="1287" width="1.85546875" style="3" customWidth="1"/>
    <col min="1288" max="1288" width="11.7109375" style="3" customWidth="1"/>
    <col min="1289" max="1289" width="1.85546875" style="3" customWidth="1"/>
    <col min="1290" max="1290" width="11.7109375" style="3" customWidth="1"/>
    <col min="1291" max="1291" width="1.85546875" style="3" customWidth="1"/>
    <col min="1292" max="1292" width="11.7109375" style="3" customWidth="1"/>
    <col min="1293" max="1293" width="2.140625" style="3" customWidth="1"/>
    <col min="1294" max="1294" width="12.28515625" style="3" customWidth="1"/>
    <col min="1295" max="1295" width="9.140625" style="3"/>
    <col min="1296" max="1301" width="8.85546875" style="3" customWidth="1"/>
    <col min="1302" max="1535" width="9.140625" style="3"/>
    <col min="1536" max="1536" width="2.7109375" style="3" customWidth="1"/>
    <col min="1537" max="1537" width="2" style="3" customWidth="1"/>
    <col min="1538" max="1538" width="22.7109375" style="3" customWidth="1"/>
    <col min="1539" max="1539" width="1.85546875" style="3" customWidth="1"/>
    <col min="1540" max="1540" width="11.7109375" style="3" customWidth="1"/>
    <col min="1541" max="1541" width="1.85546875" style="3" customWidth="1"/>
    <col min="1542" max="1542" width="11.7109375" style="3" customWidth="1"/>
    <col min="1543" max="1543" width="1.85546875" style="3" customWidth="1"/>
    <col min="1544" max="1544" width="11.7109375" style="3" customWidth="1"/>
    <col min="1545" max="1545" width="1.85546875" style="3" customWidth="1"/>
    <col min="1546" max="1546" width="11.7109375" style="3" customWidth="1"/>
    <col min="1547" max="1547" width="1.85546875" style="3" customWidth="1"/>
    <col min="1548" max="1548" width="11.7109375" style="3" customWidth="1"/>
    <col min="1549" max="1549" width="2.140625" style="3" customWidth="1"/>
    <col min="1550" max="1550" width="12.28515625" style="3" customWidth="1"/>
    <col min="1551" max="1551" width="9.140625" style="3"/>
    <col min="1552" max="1557" width="8.85546875" style="3" customWidth="1"/>
    <col min="1558" max="1791" width="9.140625" style="3"/>
    <col min="1792" max="1792" width="2.7109375" style="3" customWidth="1"/>
    <col min="1793" max="1793" width="2" style="3" customWidth="1"/>
    <col min="1794" max="1794" width="22.7109375" style="3" customWidth="1"/>
    <col min="1795" max="1795" width="1.85546875" style="3" customWidth="1"/>
    <col min="1796" max="1796" width="11.7109375" style="3" customWidth="1"/>
    <col min="1797" max="1797" width="1.85546875" style="3" customWidth="1"/>
    <col min="1798" max="1798" width="11.7109375" style="3" customWidth="1"/>
    <col min="1799" max="1799" width="1.85546875" style="3" customWidth="1"/>
    <col min="1800" max="1800" width="11.7109375" style="3" customWidth="1"/>
    <col min="1801" max="1801" width="1.85546875" style="3" customWidth="1"/>
    <col min="1802" max="1802" width="11.7109375" style="3" customWidth="1"/>
    <col min="1803" max="1803" width="1.85546875" style="3" customWidth="1"/>
    <col min="1804" max="1804" width="11.7109375" style="3" customWidth="1"/>
    <col min="1805" max="1805" width="2.140625" style="3" customWidth="1"/>
    <col min="1806" max="1806" width="12.28515625" style="3" customWidth="1"/>
    <col min="1807" max="1807" width="9.140625" style="3"/>
    <col min="1808" max="1813" width="8.85546875" style="3" customWidth="1"/>
    <col min="1814" max="2047" width="9.140625" style="3"/>
    <col min="2048" max="2048" width="2.7109375" style="3" customWidth="1"/>
    <col min="2049" max="2049" width="2" style="3" customWidth="1"/>
    <col min="2050" max="2050" width="22.7109375" style="3" customWidth="1"/>
    <col min="2051" max="2051" width="1.85546875" style="3" customWidth="1"/>
    <col min="2052" max="2052" width="11.7109375" style="3" customWidth="1"/>
    <col min="2053" max="2053" width="1.85546875" style="3" customWidth="1"/>
    <col min="2054" max="2054" width="11.7109375" style="3" customWidth="1"/>
    <col min="2055" max="2055" width="1.85546875" style="3" customWidth="1"/>
    <col min="2056" max="2056" width="11.7109375" style="3" customWidth="1"/>
    <col min="2057" max="2057" width="1.85546875" style="3" customWidth="1"/>
    <col min="2058" max="2058" width="11.7109375" style="3" customWidth="1"/>
    <col min="2059" max="2059" width="1.85546875" style="3" customWidth="1"/>
    <col min="2060" max="2060" width="11.7109375" style="3" customWidth="1"/>
    <col min="2061" max="2061" width="2.140625" style="3" customWidth="1"/>
    <col min="2062" max="2062" width="12.28515625" style="3" customWidth="1"/>
    <col min="2063" max="2063" width="9.140625" style="3"/>
    <col min="2064" max="2069" width="8.85546875" style="3" customWidth="1"/>
    <col min="2070" max="2303" width="9.140625" style="3"/>
    <col min="2304" max="2304" width="2.7109375" style="3" customWidth="1"/>
    <col min="2305" max="2305" width="2" style="3" customWidth="1"/>
    <col min="2306" max="2306" width="22.7109375" style="3" customWidth="1"/>
    <col min="2307" max="2307" width="1.85546875" style="3" customWidth="1"/>
    <col min="2308" max="2308" width="11.7109375" style="3" customWidth="1"/>
    <col min="2309" max="2309" width="1.85546875" style="3" customWidth="1"/>
    <col min="2310" max="2310" width="11.7109375" style="3" customWidth="1"/>
    <col min="2311" max="2311" width="1.85546875" style="3" customWidth="1"/>
    <col min="2312" max="2312" width="11.7109375" style="3" customWidth="1"/>
    <col min="2313" max="2313" width="1.85546875" style="3" customWidth="1"/>
    <col min="2314" max="2314" width="11.7109375" style="3" customWidth="1"/>
    <col min="2315" max="2315" width="1.85546875" style="3" customWidth="1"/>
    <col min="2316" max="2316" width="11.7109375" style="3" customWidth="1"/>
    <col min="2317" max="2317" width="2.140625" style="3" customWidth="1"/>
    <col min="2318" max="2318" width="12.28515625" style="3" customWidth="1"/>
    <col min="2319" max="2319" width="9.140625" style="3"/>
    <col min="2320" max="2325" width="8.85546875" style="3" customWidth="1"/>
    <col min="2326" max="2559" width="9.140625" style="3"/>
    <col min="2560" max="2560" width="2.7109375" style="3" customWidth="1"/>
    <col min="2561" max="2561" width="2" style="3" customWidth="1"/>
    <col min="2562" max="2562" width="22.7109375" style="3" customWidth="1"/>
    <col min="2563" max="2563" width="1.85546875" style="3" customWidth="1"/>
    <col min="2564" max="2564" width="11.7109375" style="3" customWidth="1"/>
    <col min="2565" max="2565" width="1.85546875" style="3" customWidth="1"/>
    <col min="2566" max="2566" width="11.7109375" style="3" customWidth="1"/>
    <col min="2567" max="2567" width="1.85546875" style="3" customWidth="1"/>
    <col min="2568" max="2568" width="11.7109375" style="3" customWidth="1"/>
    <col min="2569" max="2569" width="1.85546875" style="3" customWidth="1"/>
    <col min="2570" max="2570" width="11.7109375" style="3" customWidth="1"/>
    <col min="2571" max="2571" width="1.85546875" style="3" customWidth="1"/>
    <col min="2572" max="2572" width="11.7109375" style="3" customWidth="1"/>
    <col min="2573" max="2573" width="2.140625" style="3" customWidth="1"/>
    <col min="2574" max="2574" width="12.28515625" style="3" customWidth="1"/>
    <col min="2575" max="2575" width="9.140625" style="3"/>
    <col min="2576" max="2581" width="8.85546875" style="3" customWidth="1"/>
    <col min="2582" max="2815" width="9.140625" style="3"/>
    <col min="2816" max="2816" width="2.7109375" style="3" customWidth="1"/>
    <col min="2817" max="2817" width="2" style="3" customWidth="1"/>
    <col min="2818" max="2818" width="22.7109375" style="3" customWidth="1"/>
    <col min="2819" max="2819" width="1.85546875" style="3" customWidth="1"/>
    <col min="2820" max="2820" width="11.7109375" style="3" customWidth="1"/>
    <col min="2821" max="2821" width="1.85546875" style="3" customWidth="1"/>
    <col min="2822" max="2822" width="11.7109375" style="3" customWidth="1"/>
    <col min="2823" max="2823" width="1.85546875" style="3" customWidth="1"/>
    <col min="2824" max="2824" width="11.7109375" style="3" customWidth="1"/>
    <col min="2825" max="2825" width="1.85546875" style="3" customWidth="1"/>
    <col min="2826" max="2826" width="11.7109375" style="3" customWidth="1"/>
    <col min="2827" max="2827" width="1.85546875" style="3" customWidth="1"/>
    <col min="2828" max="2828" width="11.7109375" style="3" customWidth="1"/>
    <col min="2829" max="2829" width="2.140625" style="3" customWidth="1"/>
    <col min="2830" max="2830" width="12.28515625" style="3" customWidth="1"/>
    <col min="2831" max="2831" width="9.140625" style="3"/>
    <col min="2832" max="2837" width="8.85546875" style="3" customWidth="1"/>
    <col min="2838" max="3071" width="9.140625" style="3"/>
    <col min="3072" max="3072" width="2.7109375" style="3" customWidth="1"/>
    <col min="3073" max="3073" width="2" style="3" customWidth="1"/>
    <col min="3074" max="3074" width="22.7109375" style="3" customWidth="1"/>
    <col min="3075" max="3075" width="1.85546875" style="3" customWidth="1"/>
    <col min="3076" max="3076" width="11.7109375" style="3" customWidth="1"/>
    <col min="3077" max="3077" width="1.85546875" style="3" customWidth="1"/>
    <col min="3078" max="3078" width="11.7109375" style="3" customWidth="1"/>
    <col min="3079" max="3079" width="1.85546875" style="3" customWidth="1"/>
    <col min="3080" max="3080" width="11.7109375" style="3" customWidth="1"/>
    <col min="3081" max="3081" width="1.85546875" style="3" customWidth="1"/>
    <col min="3082" max="3082" width="11.7109375" style="3" customWidth="1"/>
    <col min="3083" max="3083" width="1.85546875" style="3" customWidth="1"/>
    <col min="3084" max="3084" width="11.7109375" style="3" customWidth="1"/>
    <col min="3085" max="3085" width="2.140625" style="3" customWidth="1"/>
    <col min="3086" max="3086" width="12.28515625" style="3" customWidth="1"/>
    <col min="3087" max="3087" width="9.140625" style="3"/>
    <col min="3088" max="3093" width="8.85546875" style="3" customWidth="1"/>
    <col min="3094" max="3327" width="9.140625" style="3"/>
    <col min="3328" max="3328" width="2.7109375" style="3" customWidth="1"/>
    <col min="3329" max="3329" width="2" style="3" customWidth="1"/>
    <col min="3330" max="3330" width="22.7109375" style="3" customWidth="1"/>
    <col min="3331" max="3331" width="1.85546875" style="3" customWidth="1"/>
    <col min="3332" max="3332" width="11.7109375" style="3" customWidth="1"/>
    <col min="3333" max="3333" width="1.85546875" style="3" customWidth="1"/>
    <col min="3334" max="3334" width="11.7109375" style="3" customWidth="1"/>
    <col min="3335" max="3335" width="1.85546875" style="3" customWidth="1"/>
    <col min="3336" max="3336" width="11.7109375" style="3" customWidth="1"/>
    <col min="3337" max="3337" width="1.85546875" style="3" customWidth="1"/>
    <col min="3338" max="3338" width="11.7109375" style="3" customWidth="1"/>
    <col min="3339" max="3339" width="1.85546875" style="3" customWidth="1"/>
    <col min="3340" max="3340" width="11.7109375" style="3" customWidth="1"/>
    <col min="3341" max="3341" width="2.140625" style="3" customWidth="1"/>
    <col min="3342" max="3342" width="12.28515625" style="3" customWidth="1"/>
    <col min="3343" max="3343" width="9.140625" style="3"/>
    <col min="3344" max="3349" width="8.85546875" style="3" customWidth="1"/>
    <col min="3350" max="3583" width="9.140625" style="3"/>
    <col min="3584" max="3584" width="2.7109375" style="3" customWidth="1"/>
    <col min="3585" max="3585" width="2" style="3" customWidth="1"/>
    <col min="3586" max="3586" width="22.7109375" style="3" customWidth="1"/>
    <col min="3587" max="3587" width="1.85546875" style="3" customWidth="1"/>
    <col min="3588" max="3588" width="11.7109375" style="3" customWidth="1"/>
    <col min="3589" max="3589" width="1.85546875" style="3" customWidth="1"/>
    <col min="3590" max="3590" width="11.7109375" style="3" customWidth="1"/>
    <col min="3591" max="3591" width="1.85546875" style="3" customWidth="1"/>
    <col min="3592" max="3592" width="11.7109375" style="3" customWidth="1"/>
    <col min="3593" max="3593" width="1.85546875" style="3" customWidth="1"/>
    <col min="3594" max="3594" width="11.7109375" style="3" customWidth="1"/>
    <col min="3595" max="3595" width="1.85546875" style="3" customWidth="1"/>
    <col min="3596" max="3596" width="11.7109375" style="3" customWidth="1"/>
    <col min="3597" max="3597" width="2.140625" style="3" customWidth="1"/>
    <col min="3598" max="3598" width="12.28515625" style="3" customWidth="1"/>
    <col min="3599" max="3599" width="9.140625" style="3"/>
    <col min="3600" max="3605" width="8.85546875" style="3" customWidth="1"/>
    <col min="3606" max="3839" width="9.140625" style="3"/>
    <col min="3840" max="3840" width="2.7109375" style="3" customWidth="1"/>
    <col min="3841" max="3841" width="2" style="3" customWidth="1"/>
    <col min="3842" max="3842" width="22.7109375" style="3" customWidth="1"/>
    <col min="3843" max="3843" width="1.85546875" style="3" customWidth="1"/>
    <col min="3844" max="3844" width="11.7109375" style="3" customWidth="1"/>
    <col min="3845" max="3845" width="1.85546875" style="3" customWidth="1"/>
    <col min="3846" max="3846" width="11.7109375" style="3" customWidth="1"/>
    <col min="3847" max="3847" width="1.85546875" style="3" customWidth="1"/>
    <col min="3848" max="3848" width="11.7109375" style="3" customWidth="1"/>
    <col min="3849" max="3849" width="1.85546875" style="3" customWidth="1"/>
    <col min="3850" max="3850" width="11.7109375" style="3" customWidth="1"/>
    <col min="3851" max="3851" width="1.85546875" style="3" customWidth="1"/>
    <col min="3852" max="3852" width="11.7109375" style="3" customWidth="1"/>
    <col min="3853" max="3853" width="2.140625" style="3" customWidth="1"/>
    <col min="3854" max="3854" width="12.28515625" style="3" customWidth="1"/>
    <col min="3855" max="3855" width="9.140625" style="3"/>
    <col min="3856" max="3861" width="8.85546875" style="3" customWidth="1"/>
    <col min="3862" max="4095" width="9.140625" style="3"/>
    <col min="4096" max="4096" width="2.7109375" style="3" customWidth="1"/>
    <col min="4097" max="4097" width="2" style="3" customWidth="1"/>
    <col min="4098" max="4098" width="22.7109375" style="3" customWidth="1"/>
    <col min="4099" max="4099" width="1.85546875" style="3" customWidth="1"/>
    <col min="4100" max="4100" width="11.7109375" style="3" customWidth="1"/>
    <col min="4101" max="4101" width="1.85546875" style="3" customWidth="1"/>
    <col min="4102" max="4102" width="11.7109375" style="3" customWidth="1"/>
    <col min="4103" max="4103" width="1.85546875" style="3" customWidth="1"/>
    <col min="4104" max="4104" width="11.7109375" style="3" customWidth="1"/>
    <col min="4105" max="4105" width="1.85546875" style="3" customWidth="1"/>
    <col min="4106" max="4106" width="11.7109375" style="3" customWidth="1"/>
    <col min="4107" max="4107" width="1.85546875" style="3" customWidth="1"/>
    <col min="4108" max="4108" width="11.7109375" style="3" customWidth="1"/>
    <col min="4109" max="4109" width="2.140625" style="3" customWidth="1"/>
    <col min="4110" max="4110" width="12.28515625" style="3" customWidth="1"/>
    <col min="4111" max="4111" width="9.140625" style="3"/>
    <col min="4112" max="4117" width="8.85546875" style="3" customWidth="1"/>
    <col min="4118" max="4351" width="9.140625" style="3"/>
    <col min="4352" max="4352" width="2.7109375" style="3" customWidth="1"/>
    <col min="4353" max="4353" width="2" style="3" customWidth="1"/>
    <col min="4354" max="4354" width="22.7109375" style="3" customWidth="1"/>
    <col min="4355" max="4355" width="1.85546875" style="3" customWidth="1"/>
    <col min="4356" max="4356" width="11.7109375" style="3" customWidth="1"/>
    <col min="4357" max="4357" width="1.85546875" style="3" customWidth="1"/>
    <col min="4358" max="4358" width="11.7109375" style="3" customWidth="1"/>
    <col min="4359" max="4359" width="1.85546875" style="3" customWidth="1"/>
    <col min="4360" max="4360" width="11.7109375" style="3" customWidth="1"/>
    <col min="4361" max="4361" width="1.85546875" style="3" customWidth="1"/>
    <col min="4362" max="4362" width="11.7109375" style="3" customWidth="1"/>
    <col min="4363" max="4363" width="1.85546875" style="3" customWidth="1"/>
    <col min="4364" max="4364" width="11.7109375" style="3" customWidth="1"/>
    <col min="4365" max="4365" width="2.140625" style="3" customWidth="1"/>
    <col min="4366" max="4366" width="12.28515625" style="3" customWidth="1"/>
    <col min="4367" max="4367" width="9.140625" style="3"/>
    <col min="4368" max="4373" width="8.85546875" style="3" customWidth="1"/>
    <col min="4374" max="4607" width="9.140625" style="3"/>
    <col min="4608" max="4608" width="2.7109375" style="3" customWidth="1"/>
    <col min="4609" max="4609" width="2" style="3" customWidth="1"/>
    <col min="4610" max="4610" width="22.7109375" style="3" customWidth="1"/>
    <col min="4611" max="4611" width="1.85546875" style="3" customWidth="1"/>
    <col min="4612" max="4612" width="11.7109375" style="3" customWidth="1"/>
    <col min="4613" max="4613" width="1.85546875" style="3" customWidth="1"/>
    <col min="4614" max="4614" width="11.7109375" style="3" customWidth="1"/>
    <col min="4615" max="4615" width="1.85546875" style="3" customWidth="1"/>
    <col min="4616" max="4616" width="11.7109375" style="3" customWidth="1"/>
    <col min="4617" max="4617" width="1.85546875" style="3" customWidth="1"/>
    <col min="4618" max="4618" width="11.7109375" style="3" customWidth="1"/>
    <col min="4619" max="4619" width="1.85546875" style="3" customWidth="1"/>
    <col min="4620" max="4620" width="11.7109375" style="3" customWidth="1"/>
    <col min="4621" max="4621" width="2.140625" style="3" customWidth="1"/>
    <col min="4622" max="4622" width="12.28515625" style="3" customWidth="1"/>
    <col min="4623" max="4623" width="9.140625" style="3"/>
    <col min="4624" max="4629" width="8.85546875" style="3" customWidth="1"/>
    <col min="4630" max="4863" width="9.140625" style="3"/>
    <col min="4864" max="4864" width="2.7109375" style="3" customWidth="1"/>
    <col min="4865" max="4865" width="2" style="3" customWidth="1"/>
    <col min="4866" max="4866" width="22.7109375" style="3" customWidth="1"/>
    <col min="4867" max="4867" width="1.85546875" style="3" customWidth="1"/>
    <col min="4868" max="4868" width="11.7109375" style="3" customWidth="1"/>
    <col min="4869" max="4869" width="1.85546875" style="3" customWidth="1"/>
    <col min="4870" max="4870" width="11.7109375" style="3" customWidth="1"/>
    <col min="4871" max="4871" width="1.85546875" style="3" customWidth="1"/>
    <col min="4872" max="4872" width="11.7109375" style="3" customWidth="1"/>
    <col min="4873" max="4873" width="1.85546875" style="3" customWidth="1"/>
    <col min="4874" max="4874" width="11.7109375" style="3" customWidth="1"/>
    <col min="4875" max="4875" width="1.85546875" style="3" customWidth="1"/>
    <col min="4876" max="4876" width="11.7109375" style="3" customWidth="1"/>
    <col min="4877" max="4877" width="2.140625" style="3" customWidth="1"/>
    <col min="4878" max="4878" width="12.28515625" style="3" customWidth="1"/>
    <col min="4879" max="4879" width="9.140625" style="3"/>
    <col min="4880" max="4885" width="8.85546875" style="3" customWidth="1"/>
    <col min="4886" max="5119" width="9.140625" style="3"/>
    <col min="5120" max="5120" width="2.7109375" style="3" customWidth="1"/>
    <col min="5121" max="5121" width="2" style="3" customWidth="1"/>
    <col min="5122" max="5122" width="22.7109375" style="3" customWidth="1"/>
    <col min="5123" max="5123" width="1.85546875" style="3" customWidth="1"/>
    <col min="5124" max="5124" width="11.7109375" style="3" customWidth="1"/>
    <col min="5125" max="5125" width="1.85546875" style="3" customWidth="1"/>
    <col min="5126" max="5126" width="11.7109375" style="3" customWidth="1"/>
    <col min="5127" max="5127" width="1.85546875" style="3" customWidth="1"/>
    <col min="5128" max="5128" width="11.7109375" style="3" customWidth="1"/>
    <col min="5129" max="5129" width="1.85546875" style="3" customWidth="1"/>
    <col min="5130" max="5130" width="11.7109375" style="3" customWidth="1"/>
    <col min="5131" max="5131" width="1.85546875" style="3" customWidth="1"/>
    <col min="5132" max="5132" width="11.7109375" style="3" customWidth="1"/>
    <col min="5133" max="5133" width="2.140625" style="3" customWidth="1"/>
    <col min="5134" max="5134" width="12.28515625" style="3" customWidth="1"/>
    <col min="5135" max="5135" width="9.140625" style="3"/>
    <col min="5136" max="5141" width="8.85546875" style="3" customWidth="1"/>
    <col min="5142" max="5375" width="9.140625" style="3"/>
    <col min="5376" max="5376" width="2.7109375" style="3" customWidth="1"/>
    <col min="5377" max="5377" width="2" style="3" customWidth="1"/>
    <col min="5378" max="5378" width="22.7109375" style="3" customWidth="1"/>
    <col min="5379" max="5379" width="1.85546875" style="3" customWidth="1"/>
    <col min="5380" max="5380" width="11.7109375" style="3" customWidth="1"/>
    <col min="5381" max="5381" width="1.85546875" style="3" customWidth="1"/>
    <col min="5382" max="5382" width="11.7109375" style="3" customWidth="1"/>
    <col min="5383" max="5383" width="1.85546875" style="3" customWidth="1"/>
    <col min="5384" max="5384" width="11.7109375" style="3" customWidth="1"/>
    <col min="5385" max="5385" width="1.85546875" style="3" customWidth="1"/>
    <col min="5386" max="5386" width="11.7109375" style="3" customWidth="1"/>
    <col min="5387" max="5387" width="1.85546875" style="3" customWidth="1"/>
    <col min="5388" max="5388" width="11.7109375" style="3" customWidth="1"/>
    <col min="5389" max="5389" width="2.140625" style="3" customWidth="1"/>
    <col min="5390" max="5390" width="12.28515625" style="3" customWidth="1"/>
    <col min="5391" max="5391" width="9.140625" style="3"/>
    <col min="5392" max="5397" width="8.85546875" style="3" customWidth="1"/>
    <col min="5398" max="5631" width="9.140625" style="3"/>
    <col min="5632" max="5632" width="2.7109375" style="3" customWidth="1"/>
    <col min="5633" max="5633" width="2" style="3" customWidth="1"/>
    <col min="5634" max="5634" width="22.7109375" style="3" customWidth="1"/>
    <col min="5635" max="5635" width="1.85546875" style="3" customWidth="1"/>
    <col min="5636" max="5636" width="11.7109375" style="3" customWidth="1"/>
    <col min="5637" max="5637" width="1.85546875" style="3" customWidth="1"/>
    <col min="5638" max="5638" width="11.7109375" style="3" customWidth="1"/>
    <col min="5639" max="5639" width="1.85546875" style="3" customWidth="1"/>
    <col min="5640" max="5640" width="11.7109375" style="3" customWidth="1"/>
    <col min="5641" max="5641" width="1.85546875" style="3" customWidth="1"/>
    <col min="5642" max="5642" width="11.7109375" style="3" customWidth="1"/>
    <col min="5643" max="5643" width="1.85546875" style="3" customWidth="1"/>
    <col min="5644" max="5644" width="11.7109375" style="3" customWidth="1"/>
    <col min="5645" max="5645" width="2.140625" style="3" customWidth="1"/>
    <col min="5646" max="5646" width="12.28515625" style="3" customWidth="1"/>
    <col min="5647" max="5647" width="9.140625" style="3"/>
    <col min="5648" max="5653" width="8.85546875" style="3" customWidth="1"/>
    <col min="5654" max="5887" width="9.140625" style="3"/>
    <col min="5888" max="5888" width="2.7109375" style="3" customWidth="1"/>
    <col min="5889" max="5889" width="2" style="3" customWidth="1"/>
    <col min="5890" max="5890" width="22.7109375" style="3" customWidth="1"/>
    <col min="5891" max="5891" width="1.85546875" style="3" customWidth="1"/>
    <col min="5892" max="5892" width="11.7109375" style="3" customWidth="1"/>
    <col min="5893" max="5893" width="1.85546875" style="3" customWidth="1"/>
    <col min="5894" max="5894" width="11.7109375" style="3" customWidth="1"/>
    <col min="5895" max="5895" width="1.85546875" style="3" customWidth="1"/>
    <col min="5896" max="5896" width="11.7109375" style="3" customWidth="1"/>
    <col min="5897" max="5897" width="1.85546875" style="3" customWidth="1"/>
    <col min="5898" max="5898" width="11.7109375" style="3" customWidth="1"/>
    <col min="5899" max="5899" width="1.85546875" style="3" customWidth="1"/>
    <col min="5900" max="5900" width="11.7109375" style="3" customWidth="1"/>
    <col min="5901" max="5901" width="2.140625" style="3" customWidth="1"/>
    <col min="5902" max="5902" width="12.28515625" style="3" customWidth="1"/>
    <col min="5903" max="5903" width="9.140625" style="3"/>
    <col min="5904" max="5909" width="8.85546875" style="3" customWidth="1"/>
    <col min="5910" max="6143" width="9.140625" style="3"/>
    <col min="6144" max="6144" width="2.7109375" style="3" customWidth="1"/>
    <col min="6145" max="6145" width="2" style="3" customWidth="1"/>
    <col min="6146" max="6146" width="22.7109375" style="3" customWidth="1"/>
    <col min="6147" max="6147" width="1.85546875" style="3" customWidth="1"/>
    <col min="6148" max="6148" width="11.7109375" style="3" customWidth="1"/>
    <col min="6149" max="6149" width="1.85546875" style="3" customWidth="1"/>
    <col min="6150" max="6150" width="11.7109375" style="3" customWidth="1"/>
    <col min="6151" max="6151" width="1.85546875" style="3" customWidth="1"/>
    <col min="6152" max="6152" width="11.7109375" style="3" customWidth="1"/>
    <col min="6153" max="6153" width="1.85546875" style="3" customWidth="1"/>
    <col min="6154" max="6154" width="11.7109375" style="3" customWidth="1"/>
    <col min="6155" max="6155" width="1.85546875" style="3" customWidth="1"/>
    <col min="6156" max="6156" width="11.7109375" style="3" customWidth="1"/>
    <col min="6157" max="6157" width="2.140625" style="3" customWidth="1"/>
    <col min="6158" max="6158" width="12.28515625" style="3" customWidth="1"/>
    <col min="6159" max="6159" width="9.140625" style="3"/>
    <col min="6160" max="6165" width="8.85546875" style="3" customWidth="1"/>
    <col min="6166" max="6399" width="9.140625" style="3"/>
    <col min="6400" max="6400" width="2.7109375" style="3" customWidth="1"/>
    <col min="6401" max="6401" width="2" style="3" customWidth="1"/>
    <col min="6402" max="6402" width="22.7109375" style="3" customWidth="1"/>
    <col min="6403" max="6403" width="1.85546875" style="3" customWidth="1"/>
    <col min="6404" max="6404" width="11.7109375" style="3" customWidth="1"/>
    <col min="6405" max="6405" width="1.85546875" style="3" customWidth="1"/>
    <col min="6406" max="6406" width="11.7109375" style="3" customWidth="1"/>
    <col min="6407" max="6407" width="1.85546875" style="3" customWidth="1"/>
    <col min="6408" max="6408" width="11.7109375" style="3" customWidth="1"/>
    <col min="6409" max="6409" width="1.85546875" style="3" customWidth="1"/>
    <col min="6410" max="6410" width="11.7109375" style="3" customWidth="1"/>
    <col min="6411" max="6411" width="1.85546875" style="3" customWidth="1"/>
    <col min="6412" max="6412" width="11.7109375" style="3" customWidth="1"/>
    <col min="6413" max="6413" width="2.140625" style="3" customWidth="1"/>
    <col min="6414" max="6414" width="12.28515625" style="3" customWidth="1"/>
    <col min="6415" max="6415" width="9.140625" style="3"/>
    <col min="6416" max="6421" width="8.85546875" style="3" customWidth="1"/>
    <col min="6422" max="6655" width="9.140625" style="3"/>
    <col min="6656" max="6656" width="2.7109375" style="3" customWidth="1"/>
    <col min="6657" max="6657" width="2" style="3" customWidth="1"/>
    <col min="6658" max="6658" width="22.7109375" style="3" customWidth="1"/>
    <col min="6659" max="6659" width="1.85546875" style="3" customWidth="1"/>
    <col min="6660" max="6660" width="11.7109375" style="3" customWidth="1"/>
    <col min="6661" max="6661" width="1.85546875" style="3" customWidth="1"/>
    <col min="6662" max="6662" width="11.7109375" style="3" customWidth="1"/>
    <col min="6663" max="6663" width="1.85546875" style="3" customWidth="1"/>
    <col min="6664" max="6664" width="11.7109375" style="3" customWidth="1"/>
    <col min="6665" max="6665" width="1.85546875" style="3" customWidth="1"/>
    <col min="6666" max="6666" width="11.7109375" style="3" customWidth="1"/>
    <col min="6667" max="6667" width="1.85546875" style="3" customWidth="1"/>
    <col min="6668" max="6668" width="11.7109375" style="3" customWidth="1"/>
    <col min="6669" max="6669" width="2.140625" style="3" customWidth="1"/>
    <col min="6670" max="6670" width="12.28515625" style="3" customWidth="1"/>
    <col min="6671" max="6671" width="9.140625" style="3"/>
    <col min="6672" max="6677" width="8.85546875" style="3" customWidth="1"/>
    <col min="6678" max="6911" width="9.140625" style="3"/>
    <col min="6912" max="6912" width="2.7109375" style="3" customWidth="1"/>
    <col min="6913" max="6913" width="2" style="3" customWidth="1"/>
    <col min="6914" max="6914" width="22.7109375" style="3" customWidth="1"/>
    <col min="6915" max="6915" width="1.85546875" style="3" customWidth="1"/>
    <col min="6916" max="6916" width="11.7109375" style="3" customWidth="1"/>
    <col min="6917" max="6917" width="1.85546875" style="3" customWidth="1"/>
    <col min="6918" max="6918" width="11.7109375" style="3" customWidth="1"/>
    <col min="6919" max="6919" width="1.85546875" style="3" customWidth="1"/>
    <col min="6920" max="6920" width="11.7109375" style="3" customWidth="1"/>
    <col min="6921" max="6921" width="1.85546875" style="3" customWidth="1"/>
    <col min="6922" max="6922" width="11.7109375" style="3" customWidth="1"/>
    <col min="6923" max="6923" width="1.85546875" style="3" customWidth="1"/>
    <col min="6924" max="6924" width="11.7109375" style="3" customWidth="1"/>
    <col min="6925" max="6925" width="2.140625" style="3" customWidth="1"/>
    <col min="6926" max="6926" width="12.28515625" style="3" customWidth="1"/>
    <col min="6927" max="6927" width="9.140625" style="3"/>
    <col min="6928" max="6933" width="8.85546875" style="3" customWidth="1"/>
    <col min="6934" max="7167" width="9.140625" style="3"/>
    <col min="7168" max="7168" width="2.7109375" style="3" customWidth="1"/>
    <col min="7169" max="7169" width="2" style="3" customWidth="1"/>
    <col min="7170" max="7170" width="22.7109375" style="3" customWidth="1"/>
    <col min="7171" max="7171" width="1.85546875" style="3" customWidth="1"/>
    <col min="7172" max="7172" width="11.7109375" style="3" customWidth="1"/>
    <col min="7173" max="7173" width="1.85546875" style="3" customWidth="1"/>
    <col min="7174" max="7174" width="11.7109375" style="3" customWidth="1"/>
    <col min="7175" max="7175" width="1.85546875" style="3" customWidth="1"/>
    <col min="7176" max="7176" width="11.7109375" style="3" customWidth="1"/>
    <col min="7177" max="7177" width="1.85546875" style="3" customWidth="1"/>
    <col min="7178" max="7178" width="11.7109375" style="3" customWidth="1"/>
    <col min="7179" max="7179" width="1.85546875" style="3" customWidth="1"/>
    <col min="7180" max="7180" width="11.7109375" style="3" customWidth="1"/>
    <col min="7181" max="7181" width="2.140625" style="3" customWidth="1"/>
    <col min="7182" max="7182" width="12.28515625" style="3" customWidth="1"/>
    <col min="7183" max="7183" width="9.140625" style="3"/>
    <col min="7184" max="7189" width="8.85546875" style="3" customWidth="1"/>
    <col min="7190" max="7423" width="9.140625" style="3"/>
    <col min="7424" max="7424" width="2.7109375" style="3" customWidth="1"/>
    <col min="7425" max="7425" width="2" style="3" customWidth="1"/>
    <col min="7426" max="7426" width="22.7109375" style="3" customWidth="1"/>
    <col min="7427" max="7427" width="1.85546875" style="3" customWidth="1"/>
    <col min="7428" max="7428" width="11.7109375" style="3" customWidth="1"/>
    <col min="7429" max="7429" width="1.85546875" style="3" customWidth="1"/>
    <col min="7430" max="7430" width="11.7109375" style="3" customWidth="1"/>
    <col min="7431" max="7431" width="1.85546875" style="3" customWidth="1"/>
    <col min="7432" max="7432" width="11.7109375" style="3" customWidth="1"/>
    <col min="7433" max="7433" width="1.85546875" style="3" customWidth="1"/>
    <col min="7434" max="7434" width="11.7109375" style="3" customWidth="1"/>
    <col min="7435" max="7435" width="1.85546875" style="3" customWidth="1"/>
    <col min="7436" max="7436" width="11.7109375" style="3" customWidth="1"/>
    <col min="7437" max="7437" width="2.140625" style="3" customWidth="1"/>
    <col min="7438" max="7438" width="12.28515625" style="3" customWidth="1"/>
    <col min="7439" max="7439" width="9.140625" style="3"/>
    <col min="7440" max="7445" width="8.85546875" style="3" customWidth="1"/>
    <col min="7446" max="7679" width="9.140625" style="3"/>
    <col min="7680" max="7680" width="2.7109375" style="3" customWidth="1"/>
    <col min="7681" max="7681" width="2" style="3" customWidth="1"/>
    <col min="7682" max="7682" width="22.7109375" style="3" customWidth="1"/>
    <col min="7683" max="7683" width="1.85546875" style="3" customWidth="1"/>
    <col min="7684" max="7684" width="11.7109375" style="3" customWidth="1"/>
    <col min="7685" max="7685" width="1.85546875" style="3" customWidth="1"/>
    <col min="7686" max="7686" width="11.7109375" style="3" customWidth="1"/>
    <col min="7687" max="7687" width="1.85546875" style="3" customWidth="1"/>
    <col min="7688" max="7688" width="11.7109375" style="3" customWidth="1"/>
    <col min="7689" max="7689" width="1.85546875" style="3" customWidth="1"/>
    <col min="7690" max="7690" width="11.7109375" style="3" customWidth="1"/>
    <col min="7691" max="7691" width="1.85546875" style="3" customWidth="1"/>
    <col min="7692" max="7692" width="11.7109375" style="3" customWidth="1"/>
    <col min="7693" max="7693" width="2.140625" style="3" customWidth="1"/>
    <col min="7694" max="7694" width="12.28515625" style="3" customWidth="1"/>
    <col min="7695" max="7695" width="9.140625" style="3"/>
    <col min="7696" max="7701" width="8.85546875" style="3" customWidth="1"/>
    <col min="7702" max="7935" width="9.140625" style="3"/>
    <col min="7936" max="7936" width="2.7109375" style="3" customWidth="1"/>
    <col min="7937" max="7937" width="2" style="3" customWidth="1"/>
    <col min="7938" max="7938" width="22.7109375" style="3" customWidth="1"/>
    <col min="7939" max="7939" width="1.85546875" style="3" customWidth="1"/>
    <col min="7940" max="7940" width="11.7109375" style="3" customWidth="1"/>
    <col min="7941" max="7941" width="1.85546875" style="3" customWidth="1"/>
    <col min="7942" max="7942" width="11.7109375" style="3" customWidth="1"/>
    <col min="7943" max="7943" width="1.85546875" style="3" customWidth="1"/>
    <col min="7944" max="7944" width="11.7109375" style="3" customWidth="1"/>
    <col min="7945" max="7945" width="1.85546875" style="3" customWidth="1"/>
    <col min="7946" max="7946" width="11.7109375" style="3" customWidth="1"/>
    <col min="7947" max="7947" width="1.85546875" style="3" customWidth="1"/>
    <col min="7948" max="7948" width="11.7109375" style="3" customWidth="1"/>
    <col min="7949" max="7949" width="2.140625" style="3" customWidth="1"/>
    <col min="7950" max="7950" width="12.28515625" style="3" customWidth="1"/>
    <col min="7951" max="7951" width="9.140625" style="3"/>
    <col min="7952" max="7957" width="8.85546875" style="3" customWidth="1"/>
    <col min="7958" max="8191" width="9.140625" style="3"/>
    <col min="8192" max="8192" width="2.7109375" style="3" customWidth="1"/>
    <col min="8193" max="8193" width="2" style="3" customWidth="1"/>
    <col min="8194" max="8194" width="22.7109375" style="3" customWidth="1"/>
    <col min="8195" max="8195" width="1.85546875" style="3" customWidth="1"/>
    <col min="8196" max="8196" width="11.7109375" style="3" customWidth="1"/>
    <col min="8197" max="8197" width="1.85546875" style="3" customWidth="1"/>
    <col min="8198" max="8198" width="11.7109375" style="3" customWidth="1"/>
    <col min="8199" max="8199" width="1.85546875" style="3" customWidth="1"/>
    <col min="8200" max="8200" width="11.7109375" style="3" customWidth="1"/>
    <col min="8201" max="8201" width="1.85546875" style="3" customWidth="1"/>
    <col min="8202" max="8202" width="11.7109375" style="3" customWidth="1"/>
    <col min="8203" max="8203" width="1.85546875" style="3" customWidth="1"/>
    <col min="8204" max="8204" width="11.7109375" style="3" customWidth="1"/>
    <col min="8205" max="8205" width="2.140625" style="3" customWidth="1"/>
    <col min="8206" max="8206" width="12.28515625" style="3" customWidth="1"/>
    <col min="8207" max="8207" width="9.140625" style="3"/>
    <col min="8208" max="8213" width="8.85546875" style="3" customWidth="1"/>
    <col min="8214" max="8447" width="9.140625" style="3"/>
    <col min="8448" max="8448" width="2.7109375" style="3" customWidth="1"/>
    <col min="8449" max="8449" width="2" style="3" customWidth="1"/>
    <col min="8450" max="8450" width="22.7109375" style="3" customWidth="1"/>
    <col min="8451" max="8451" width="1.85546875" style="3" customWidth="1"/>
    <col min="8452" max="8452" width="11.7109375" style="3" customWidth="1"/>
    <col min="8453" max="8453" width="1.85546875" style="3" customWidth="1"/>
    <col min="8454" max="8454" width="11.7109375" style="3" customWidth="1"/>
    <col min="8455" max="8455" width="1.85546875" style="3" customWidth="1"/>
    <col min="8456" max="8456" width="11.7109375" style="3" customWidth="1"/>
    <col min="8457" max="8457" width="1.85546875" style="3" customWidth="1"/>
    <col min="8458" max="8458" width="11.7109375" style="3" customWidth="1"/>
    <col min="8459" max="8459" width="1.85546875" style="3" customWidth="1"/>
    <col min="8460" max="8460" width="11.7109375" style="3" customWidth="1"/>
    <col min="8461" max="8461" width="2.140625" style="3" customWidth="1"/>
    <col min="8462" max="8462" width="12.28515625" style="3" customWidth="1"/>
    <col min="8463" max="8463" width="9.140625" style="3"/>
    <col min="8464" max="8469" width="8.85546875" style="3" customWidth="1"/>
    <col min="8470" max="8703" width="9.140625" style="3"/>
    <col min="8704" max="8704" width="2.7109375" style="3" customWidth="1"/>
    <col min="8705" max="8705" width="2" style="3" customWidth="1"/>
    <col min="8706" max="8706" width="22.7109375" style="3" customWidth="1"/>
    <col min="8707" max="8707" width="1.85546875" style="3" customWidth="1"/>
    <col min="8708" max="8708" width="11.7109375" style="3" customWidth="1"/>
    <col min="8709" max="8709" width="1.85546875" style="3" customWidth="1"/>
    <col min="8710" max="8710" width="11.7109375" style="3" customWidth="1"/>
    <col min="8711" max="8711" width="1.85546875" style="3" customWidth="1"/>
    <col min="8712" max="8712" width="11.7109375" style="3" customWidth="1"/>
    <col min="8713" max="8713" width="1.85546875" style="3" customWidth="1"/>
    <col min="8714" max="8714" width="11.7109375" style="3" customWidth="1"/>
    <col min="8715" max="8715" width="1.85546875" style="3" customWidth="1"/>
    <col min="8716" max="8716" width="11.7109375" style="3" customWidth="1"/>
    <col min="8717" max="8717" width="2.140625" style="3" customWidth="1"/>
    <col min="8718" max="8718" width="12.28515625" style="3" customWidth="1"/>
    <col min="8719" max="8719" width="9.140625" style="3"/>
    <col min="8720" max="8725" width="8.85546875" style="3" customWidth="1"/>
    <col min="8726" max="8959" width="9.140625" style="3"/>
    <col min="8960" max="8960" width="2.7109375" style="3" customWidth="1"/>
    <col min="8961" max="8961" width="2" style="3" customWidth="1"/>
    <col min="8962" max="8962" width="22.7109375" style="3" customWidth="1"/>
    <col min="8963" max="8963" width="1.85546875" style="3" customWidth="1"/>
    <col min="8964" max="8964" width="11.7109375" style="3" customWidth="1"/>
    <col min="8965" max="8965" width="1.85546875" style="3" customWidth="1"/>
    <col min="8966" max="8966" width="11.7109375" style="3" customWidth="1"/>
    <col min="8967" max="8967" width="1.85546875" style="3" customWidth="1"/>
    <col min="8968" max="8968" width="11.7109375" style="3" customWidth="1"/>
    <col min="8969" max="8969" width="1.85546875" style="3" customWidth="1"/>
    <col min="8970" max="8970" width="11.7109375" style="3" customWidth="1"/>
    <col min="8971" max="8971" width="1.85546875" style="3" customWidth="1"/>
    <col min="8972" max="8972" width="11.7109375" style="3" customWidth="1"/>
    <col min="8973" max="8973" width="2.140625" style="3" customWidth="1"/>
    <col min="8974" max="8974" width="12.28515625" style="3" customWidth="1"/>
    <col min="8975" max="8975" width="9.140625" style="3"/>
    <col min="8976" max="8981" width="8.85546875" style="3" customWidth="1"/>
    <col min="8982" max="9215" width="9.140625" style="3"/>
    <col min="9216" max="9216" width="2.7109375" style="3" customWidth="1"/>
    <col min="9217" max="9217" width="2" style="3" customWidth="1"/>
    <col min="9218" max="9218" width="22.7109375" style="3" customWidth="1"/>
    <col min="9219" max="9219" width="1.85546875" style="3" customWidth="1"/>
    <col min="9220" max="9220" width="11.7109375" style="3" customWidth="1"/>
    <col min="9221" max="9221" width="1.85546875" style="3" customWidth="1"/>
    <col min="9222" max="9222" width="11.7109375" style="3" customWidth="1"/>
    <col min="9223" max="9223" width="1.85546875" style="3" customWidth="1"/>
    <col min="9224" max="9224" width="11.7109375" style="3" customWidth="1"/>
    <col min="9225" max="9225" width="1.85546875" style="3" customWidth="1"/>
    <col min="9226" max="9226" width="11.7109375" style="3" customWidth="1"/>
    <col min="9227" max="9227" width="1.85546875" style="3" customWidth="1"/>
    <col min="9228" max="9228" width="11.7109375" style="3" customWidth="1"/>
    <col min="9229" max="9229" width="2.140625" style="3" customWidth="1"/>
    <col min="9230" max="9230" width="12.28515625" style="3" customWidth="1"/>
    <col min="9231" max="9231" width="9.140625" style="3"/>
    <col min="9232" max="9237" width="8.85546875" style="3" customWidth="1"/>
    <col min="9238" max="9471" width="9.140625" style="3"/>
    <col min="9472" max="9472" width="2.7109375" style="3" customWidth="1"/>
    <col min="9473" max="9473" width="2" style="3" customWidth="1"/>
    <col min="9474" max="9474" width="22.7109375" style="3" customWidth="1"/>
    <col min="9475" max="9475" width="1.85546875" style="3" customWidth="1"/>
    <col min="9476" max="9476" width="11.7109375" style="3" customWidth="1"/>
    <col min="9477" max="9477" width="1.85546875" style="3" customWidth="1"/>
    <col min="9478" max="9478" width="11.7109375" style="3" customWidth="1"/>
    <col min="9479" max="9479" width="1.85546875" style="3" customWidth="1"/>
    <col min="9480" max="9480" width="11.7109375" style="3" customWidth="1"/>
    <col min="9481" max="9481" width="1.85546875" style="3" customWidth="1"/>
    <col min="9482" max="9482" width="11.7109375" style="3" customWidth="1"/>
    <col min="9483" max="9483" width="1.85546875" style="3" customWidth="1"/>
    <col min="9484" max="9484" width="11.7109375" style="3" customWidth="1"/>
    <col min="9485" max="9485" width="2.140625" style="3" customWidth="1"/>
    <col min="9486" max="9486" width="12.28515625" style="3" customWidth="1"/>
    <col min="9487" max="9487" width="9.140625" style="3"/>
    <col min="9488" max="9493" width="8.85546875" style="3" customWidth="1"/>
    <col min="9494" max="9727" width="9.140625" style="3"/>
    <col min="9728" max="9728" width="2.7109375" style="3" customWidth="1"/>
    <col min="9729" max="9729" width="2" style="3" customWidth="1"/>
    <col min="9730" max="9730" width="22.7109375" style="3" customWidth="1"/>
    <col min="9731" max="9731" width="1.85546875" style="3" customWidth="1"/>
    <col min="9732" max="9732" width="11.7109375" style="3" customWidth="1"/>
    <col min="9733" max="9733" width="1.85546875" style="3" customWidth="1"/>
    <col min="9734" max="9734" width="11.7109375" style="3" customWidth="1"/>
    <col min="9735" max="9735" width="1.85546875" style="3" customWidth="1"/>
    <col min="9736" max="9736" width="11.7109375" style="3" customWidth="1"/>
    <col min="9737" max="9737" width="1.85546875" style="3" customWidth="1"/>
    <col min="9738" max="9738" width="11.7109375" style="3" customWidth="1"/>
    <col min="9739" max="9739" width="1.85546875" style="3" customWidth="1"/>
    <col min="9740" max="9740" width="11.7109375" style="3" customWidth="1"/>
    <col min="9741" max="9741" width="2.140625" style="3" customWidth="1"/>
    <col min="9742" max="9742" width="12.28515625" style="3" customWidth="1"/>
    <col min="9743" max="9743" width="9.140625" style="3"/>
    <col min="9744" max="9749" width="8.85546875" style="3" customWidth="1"/>
    <col min="9750" max="9983" width="9.140625" style="3"/>
    <col min="9984" max="9984" width="2.7109375" style="3" customWidth="1"/>
    <col min="9985" max="9985" width="2" style="3" customWidth="1"/>
    <col min="9986" max="9986" width="22.7109375" style="3" customWidth="1"/>
    <col min="9987" max="9987" width="1.85546875" style="3" customWidth="1"/>
    <col min="9988" max="9988" width="11.7109375" style="3" customWidth="1"/>
    <col min="9989" max="9989" width="1.85546875" style="3" customWidth="1"/>
    <col min="9990" max="9990" width="11.7109375" style="3" customWidth="1"/>
    <col min="9991" max="9991" width="1.85546875" style="3" customWidth="1"/>
    <col min="9992" max="9992" width="11.7109375" style="3" customWidth="1"/>
    <col min="9993" max="9993" width="1.85546875" style="3" customWidth="1"/>
    <col min="9994" max="9994" width="11.7109375" style="3" customWidth="1"/>
    <col min="9995" max="9995" width="1.85546875" style="3" customWidth="1"/>
    <col min="9996" max="9996" width="11.7109375" style="3" customWidth="1"/>
    <col min="9997" max="9997" width="2.140625" style="3" customWidth="1"/>
    <col min="9998" max="9998" width="12.28515625" style="3" customWidth="1"/>
    <col min="9999" max="9999" width="9.140625" style="3"/>
    <col min="10000" max="10005" width="8.85546875" style="3" customWidth="1"/>
    <col min="10006" max="10239" width="9.140625" style="3"/>
    <col min="10240" max="10240" width="2.7109375" style="3" customWidth="1"/>
    <col min="10241" max="10241" width="2" style="3" customWidth="1"/>
    <col min="10242" max="10242" width="22.7109375" style="3" customWidth="1"/>
    <col min="10243" max="10243" width="1.85546875" style="3" customWidth="1"/>
    <col min="10244" max="10244" width="11.7109375" style="3" customWidth="1"/>
    <col min="10245" max="10245" width="1.85546875" style="3" customWidth="1"/>
    <col min="10246" max="10246" width="11.7109375" style="3" customWidth="1"/>
    <col min="10247" max="10247" width="1.85546875" style="3" customWidth="1"/>
    <col min="10248" max="10248" width="11.7109375" style="3" customWidth="1"/>
    <col min="10249" max="10249" width="1.85546875" style="3" customWidth="1"/>
    <col min="10250" max="10250" width="11.7109375" style="3" customWidth="1"/>
    <col min="10251" max="10251" width="1.85546875" style="3" customWidth="1"/>
    <col min="10252" max="10252" width="11.7109375" style="3" customWidth="1"/>
    <col min="10253" max="10253" width="2.140625" style="3" customWidth="1"/>
    <col min="10254" max="10254" width="12.28515625" style="3" customWidth="1"/>
    <col min="10255" max="10255" width="9.140625" style="3"/>
    <col min="10256" max="10261" width="8.85546875" style="3" customWidth="1"/>
    <col min="10262" max="10495" width="9.140625" style="3"/>
    <col min="10496" max="10496" width="2.7109375" style="3" customWidth="1"/>
    <col min="10497" max="10497" width="2" style="3" customWidth="1"/>
    <col min="10498" max="10498" width="22.7109375" style="3" customWidth="1"/>
    <col min="10499" max="10499" width="1.85546875" style="3" customWidth="1"/>
    <col min="10500" max="10500" width="11.7109375" style="3" customWidth="1"/>
    <col min="10501" max="10501" width="1.85546875" style="3" customWidth="1"/>
    <col min="10502" max="10502" width="11.7109375" style="3" customWidth="1"/>
    <col min="10503" max="10503" width="1.85546875" style="3" customWidth="1"/>
    <col min="10504" max="10504" width="11.7109375" style="3" customWidth="1"/>
    <col min="10505" max="10505" width="1.85546875" style="3" customWidth="1"/>
    <col min="10506" max="10506" width="11.7109375" style="3" customWidth="1"/>
    <col min="10507" max="10507" width="1.85546875" style="3" customWidth="1"/>
    <col min="10508" max="10508" width="11.7109375" style="3" customWidth="1"/>
    <col min="10509" max="10509" width="2.140625" style="3" customWidth="1"/>
    <col min="10510" max="10510" width="12.28515625" style="3" customWidth="1"/>
    <col min="10511" max="10511" width="9.140625" style="3"/>
    <col min="10512" max="10517" width="8.85546875" style="3" customWidth="1"/>
    <col min="10518" max="10751" width="9.140625" style="3"/>
    <col min="10752" max="10752" width="2.7109375" style="3" customWidth="1"/>
    <col min="10753" max="10753" width="2" style="3" customWidth="1"/>
    <col min="10754" max="10754" width="22.7109375" style="3" customWidth="1"/>
    <col min="10755" max="10755" width="1.85546875" style="3" customWidth="1"/>
    <col min="10756" max="10756" width="11.7109375" style="3" customWidth="1"/>
    <col min="10757" max="10757" width="1.85546875" style="3" customWidth="1"/>
    <col min="10758" max="10758" width="11.7109375" style="3" customWidth="1"/>
    <col min="10759" max="10759" width="1.85546875" style="3" customWidth="1"/>
    <col min="10760" max="10760" width="11.7109375" style="3" customWidth="1"/>
    <col min="10761" max="10761" width="1.85546875" style="3" customWidth="1"/>
    <col min="10762" max="10762" width="11.7109375" style="3" customWidth="1"/>
    <col min="10763" max="10763" width="1.85546875" style="3" customWidth="1"/>
    <col min="10764" max="10764" width="11.7109375" style="3" customWidth="1"/>
    <col min="10765" max="10765" width="2.140625" style="3" customWidth="1"/>
    <col min="10766" max="10766" width="12.28515625" style="3" customWidth="1"/>
    <col min="10767" max="10767" width="9.140625" style="3"/>
    <col min="10768" max="10773" width="8.85546875" style="3" customWidth="1"/>
    <col min="10774" max="11007" width="9.140625" style="3"/>
    <col min="11008" max="11008" width="2.7109375" style="3" customWidth="1"/>
    <col min="11009" max="11009" width="2" style="3" customWidth="1"/>
    <col min="11010" max="11010" width="22.7109375" style="3" customWidth="1"/>
    <col min="11011" max="11011" width="1.85546875" style="3" customWidth="1"/>
    <col min="11012" max="11012" width="11.7109375" style="3" customWidth="1"/>
    <col min="11013" max="11013" width="1.85546875" style="3" customWidth="1"/>
    <col min="11014" max="11014" width="11.7109375" style="3" customWidth="1"/>
    <col min="11015" max="11015" width="1.85546875" style="3" customWidth="1"/>
    <col min="11016" max="11016" width="11.7109375" style="3" customWidth="1"/>
    <col min="11017" max="11017" width="1.85546875" style="3" customWidth="1"/>
    <col min="11018" max="11018" width="11.7109375" style="3" customWidth="1"/>
    <col min="11019" max="11019" width="1.85546875" style="3" customWidth="1"/>
    <col min="11020" max="11020" width="11.7109375" style="3" customWidth="1"/>
    <col min="11021" max="11021" width="2.140625" style="3" customWidth="1"/>
    <col min="11022" max="11022" width="12.28515625" style="3" customWidth="1"/>
    <col min="11023" max="11023" width="9.140625" style="3"/>
    <col min="11024" max="11029" width="8.85546875" style="3" customWidth="1"/>
    <col min="11030" max="11263" width="9.140625" style="3"/>
    <col min="11264" max="11264" width="2.7109375" style="3" customWidth="1"/>
    <col min="11265" max="11265" width="2" style="3" customWidth="1"/>
    <col min="11266" max="11266" width="22.7109375" style="3" customWidth="1"/>
    <col min="11267" max="11267" width="1.85546875" style="3" customWidth="1"/>
    <col min="11268" max="11268" width="11.7109375" style="3" customWidth="1"/>
    <col min="11269" max="11269" width="1.85546875" style="3" customWidth="1"/>
    <col min="11270" max="11270" width="11.7109375" style="3" customWidth="1"/>
    <col min="11271" max="11271" width="1.85546875" style="3" customWidth="1"/>
    <col min="11272" max="11272" width="11.7109375" style="3" customWidth="1"/>
    <col min="11273" max="11273" width="1.85546875" style="3" customWidth="1"/>
    <col min="11274" max="11274" width="11.7109375" style="3" customWidth="1"/>
    <col min="11275" max="11275" width="1.85546875" style="3" customWidth="1"/>
    <col min="11276" max="11276" width="11.7109375" style="3" customWidth="1"/>
    <col min="11277" max="11277" width="2.140625" style="3" customWidth="1"/>
    <col min="11278" max="11278" width="12.28515625" style="3" customWidth="1"/>
    <col min="11279" max="11279" width="9.140625" style="3"/>
    <col min="11280" max="11285" width="8.85546875" style="3" customWidth="1"/>
    <col min="11286" max="11519" width="9.140625" style="3"/>
    <col min="11520" max="11520" width="2.7109375" style="3" customWidth="1"/>
    <col min="11521" max="11521" width="2" style="3" customWidth="1"/>
    <col min="11522" max="11522" width="22.7109375" style="3" customWidth="1"/>
    <col min="11523" max="11523" width="1.85546875" style="3" customWidth="1"/>
    <col min="11524" max="11524" width="11.7109375" style="3" customWidth="1"/>
    <col min="11525" max="11525" width="1.85546875" style="3" customWidth="1"/>
    <col min="11526" max="11526" width="11.7109375" style="3" customWidth="1"/>
    <col min="11527" max="11527" width="1.85546875" style="3" customWidth="1"/>
    <col min="11528" max="11528" width="11.7109375" style="3" customWidth="1"/>
    <col min="11529" max="11529" width="1.85546875" style="3" customWidth="1"/>
    <col min="11530" max="11530" width="11.7109375" style="3" customWidth="1"/>
    <col min="11531" max="11531" width="1.85546875" style="3" customWidth="1"/>
    <col min="11532" max="11532" width="11.7109375" style="3" customWidth="1"/>
    <col min="11533" max="11533" width="2.140625" style="3" customWidth="1"/>
    <col min="11534" max="11534" width="12.28515625" style="3" customWidth="1"/>
    <col min="11535" max="11535" width="9.140625" style="3"/>
    <col min="11536" max="11541" width="8.85546875" style="3" customWidth="1"/>
    <col min="11542" max="11775" width="9.140625" style="3"/>
    <col min="11776" max="11776" width="2.7109375" style="3" customWidth="1"/>
    <col min="11777" max="11777" width="2" style="3" customWidth="1"/>
    <col min="11778" max="11778" width="22.7109375" style="3" customWidth="1"/>
    <col min="11779" max="11779" width="1.85546875" style="3" customWidth="1"/>
    <col min="11780" max="11780" width="11.7109375" style="3" customWidth="1"/>
    <col min="11781" max="11781" width="1.85546875" style="3" customWidth="1"/>
    <col min="11782" max="11782" width="11.7109375" style="3" customWidth="1"/>
    <col min="11783" max="11783" width="1.85546875" style="3" customWidth="1"/>
    <col min="11784" max="11784" width="11.7109375" style="3" customWidth="1"/>
    <col min="11785" max="11785" width="1.85546875" style="3" customWidth="1"/>
    <col min="11786" max="11786" width="11.7109375" style="3" customWidth="1"/>
    <col min="11787" max="11787" width="1.85546875" style="3" customWidth="1"/>
    <col min="11788" max="11788" width="11.7109375" style="3" customWidth="1"/>
    <col min="11789" max="11789" width="2.140625" style="3" customWidth="1"/>
    <col min="11790" max="11790" width="12.28515625" style="3" customWidth="1"/>
    <col min="11791" max="11791" width="9.140625" style="3"/>
    <col min="11792" max="11797" width="8.85546875" style="3" customWidth="1"/>
    <col min="11798" max="12031" width="9.140625" style="3"/>
    <col min="12032" max="12032" width="2.7109375" style="3" customWidth="1"/>
    <col min="12033" max="12033" width="2" style="3" customWidth="1"/>
    <col min="12034" max="12034" width="22.7109375" style="3" customWidth="1"/>
    <col min="12035" max="12035" width="1.85546875" style="3" customWidth="1"/>
    <col min="12036" max="12036" width="11.7109375" style="3" customWidth="1"/>
    <col min="12037" max="12037" width="1.85546875" style="3" customWidth="1"/>
    <col min="12038" max="12038" width="11.7109375" style="3" customWidth="1"/>
    <col min="12039" max="12039" width="1.85546875" style="3" customWidth="1"/>
    <col min="12040" max="12040" width="11.7109375" style="3" customWidth="1"/>
    <col min="12041" max="12041" width="1.85546875" style="3" customWidth="1"/>
    <col min="12042" max="12042" width="11.7109375" style="3" customWidth="1"/>
    <col min="12043" max="12043" width="1.85546875" style="3" customWidth="1"/>
    <col min="12044" max="12044" width="11.7109375" style="3" customWidth="1"/>
    <col min="12045" max="12045" width="2.140625" style="3" customWidth="1"/>
    <col min="12046" max="12046" width="12.28515625" style="3" customWidth="1"/>
    <col min="12047" max="12047" width="9.140625" style="3"/>
    <col min="12048" max="12053" width="8.85546875" style="3" customWidth="1"/>
    <col min="12054" max="12287" width="9.140625" style="3"/>
    <col min="12288" max="12288" width="2.7109375" style="3" customWidth="1"/>
    <col min="12289" max="12289" width="2" style="3" customWidth="1"/>
    <col min="12290" max="12290" width="22.7109375" style="3" customWidth="1"/>
    <col min="12291" max="12291" width="1.85546875" style="3" customWidth="1"/>
    <col min="12292" max="12292" width="11.7109375" style="3" customWidth="1"/>
    <col min="12293" max="12293" width="1.85546875" style="3" customWidth="1"/>
    <col min="12294" max="12294" width="11.7109375" style="3" customWidth="1"/>
    <col min="12295" max="12295" width="1.85546875" style="3" customWidth="1"/>
    <col min="12296" max="12296" width="11.7109375" style="3" customWidth="1"/>
    <col min="12297" max="12297" width="1.85546875" style="3" customWidth="1"/>
    <col min="12298" max="12298" width="11.7109375" style="3" customWidth="1"/>
    <col min="12299" max="12299" width="1.85546875" style="3" customWidth="1"/>
    <col min="12300" max="12300" width="11.7109375" style="3" customWidth="1"/>
    <col min="12301" max="12301" width="2.140625" style="3" customWidth="1"/>
    <col min="12302" max="12302" width="12.28515625" style="3" customWidth="1"/>
    <col min="12303" max="12303" width="9.140625" style="3"/>
    <col min="12304" max="12309" width="8.85546875" style="3" customWidth="1"/>
    <col min="12310" max="12543" width="9.140625" style="3"/>
    <col min="12544" max="12544" width="2.7109375" style="3" customWidth="1"/>
    <col min="12545" max="12545" width="2" style="3" customWidth="1"/>
    <col min="12546" max="12546" width="22.7109375" style="3" customWidth="1"/>
    <col min="12547" max="12547" width="1.85546875" style="3" customWidth="1"/>
    <col min="12548" max="12548" width="11.7109375" style="3" customWidth="1"/>
    <col min="12549" max="12549" width="1.85546875" style="3" customWidth="1"/>
    <col min="12550" max="12550" width="11.7109375" style="3" customWidth="1"/>
    <col min="12551" max="12551" width="1.85546875" style="3" customWidth="1"/>
    <col min="12552" max="12552" width="11.7109375" style="3" customWidth="1"/>
    <col min="12553" max="12553" width="1.85546875" style="3" customWidth="1"/>
    <col min="12554" max="12554" width="11.7109375" style="3" customWidth="1"/>
    <col min="12555" max="12555" width="1.85546875" style="3" customWidth="1"/>
    <col min="12556" max="12556" width="11.7109375" style="3" customWidth="1"/>
    <col min="12557" max="12557" width="2.140625" style="3" customWidth="1"/>
    <col min="12558" max="12558" width="12.28515625" style="3" customWidth="1"/>
    <col min="12559" max="12559" width="9.140625" style="3"/>
    <col min="12560" max="12565" width="8.85546875" style="3" customWidth="1"/>
    <col min="12566" max="12799" width="9.140625" style="3"/>
    <col min="12800" max="12800" width="2.7109375" style="3" customWidth="1"/>
    <col min="12801" max="12801" width="2" style="3" customWidth="1"/>
    <col min="12802" max="12802" width="22.7109375" style="3" customWidth="1"/>
    <col min="12803" max="12803" width="1.85546875" style="3" customWidth="1"/>
    <col min="12804" max="12804" width="11.7109375" style="3" customWidth="1"/>
    <col min="12805" max="12805" width="1.85546875" style="3" customWidth="1"/>
    <col min="12806" max="12806" width="11.7109375" style="3" customWidth="1"/>
    <col min="12807" max="12807" width="1.85546875" style="3" customWidth="1"/>
    <col min="12808" max="12808" width="11.7109375" style="3" customWidth="1"/>
    <col min="12809" max="12809" width="1.85546875" style="3" customWidth="1"/>
    <col min="12810" max="12810" width="11.7109375" style="3" customWidth="1"/>
    <col min="12811" max="12811" width="1.85546875" style="3" customWidth="1"/>
    <col min="12812" max="12812" width="11.7109375" style="3" customWidth="1"/>
    <col min="12813" max="12813" width="2.140625" style="3" customWidth="1"/>
    <col min="12814" max="12814" width="12.28515625" style="3" customWidth="1"/>
    <col min="12815" max="12815" width="9.140625" style="3"/>
    <col min="12816" max="12821" width="8.85546875" style="3" customWidth="1"/>
    <col min="12822" max="13055" width="9.140625" style="3"/>
    <col min="13056" max="13056" width="2.7109375" style="3" customWidth="1"/>
    <col min="13057" max="13057" width="2" style="3" customWidth="1"/>
    <col min="13058" max="13058" width="22.7109375" style="3" customWidth="1"/>
    <col min="13059" max="13059" width="1.85546875" style="3" customWidth="1"/>
    <col min="13060" max="13060" width="11.7109375" style="3" customWidth="1"/>
    <col min="13061" max="13061" width="1.85546875" style="3" customWidth="1"/>
    <col min="13062" max="13062" width="11.7109375" style="3" customWidth="1"/>
    <col min="13063" max="13063" width="1.85546875" style="3" customWidth="1"/>
    <col min="13064" max="13064" width="11.7109375" style="3" customWidth="1"/>
    <col min="13065" max="13065" width="1.85546875" style="3" customWidth="1"/>
    <col min="13066" max="13066" width="11.7109375" style="3" customWidth="1"/>
    <col min="13067" max="13067" width="1.85546875" style="3" customWidth="1"/>
    <col min="13068" max="13068" width="11.7109375" style="3" customWidth="1"/>
    <col min="13069" max="13069" width="2.140625" style="3" customWidth="1"/>
    <col min="13070" max="13070" width="12.28515625" style="3" customWidth="1"/>
    <col min="13071" max="13071" width="9.140625" style="3"/>
    <col min="13072" max="13077" width="8.85546875" style="3" customWidth="1"/>
    <col min="13078" max="13311" width="9.140625" style="3"/>
    <col min="13312" max="13312" width="2.7109375" style="3" customWidth="1"/>
    <col min="13313" max="13313" width="2" style="3" customWidth="1"/>
    <col min="13314" max="13314" width="22.7109375" style="3" customWidth="1"/>
    <col min="13315" max="13315" width="1.85546875" style="3" customWidth="1"/>
    <col min="13316" max="13316" width="11.7109375" style="3" customWidth="1"/>
    <col min="13317" max="13317" width="1.85546875" style="3" customWidth="1"/>
    <col min="13318" max="13318" width="11.7109375" style="3" customWidth="1"/>
    <col min="13319" max="13319" width="1.85546875" style="3" customWidth="1"/>
    <col min="13320" max="13320" width="11.7109375" style="3" customWidth="1"/>
    <col min="13321" max="13321" width="1.85546875" style="3" customWidth="1"/>
    <col min="13322" max="13322" width="11.7109375" style="3" customWidth="1"/>
    <col min="13323" max="13323" width="1.85546875" style="3" customWidth="1"/>
    <col min="13324" max="13324" width="11.7109375" style="3" customWidth="1"/>
    <col min="13325" max="13325" width="2.140625" style="3" customWidth="1"/>
    <col min="13326" max="13326" width="12.28515625" style="3" customWidth="1"/>
    <col min="13327" max="13327" width="9.140625" style="3"/>
    <col min="13328" max="13333" width="8.85546875" style="3" customWidth="1"/>
    <col min="13334" max="13567" width="9.140625" style="3"/>
    <col min="13568" max="13568" width="2.7109375" style="3" customWidth="1"/>
    <col min="13569" max="13569" width="2" style="3" customWidth="1"/>
    <col min="13570" max="13570" width="22.7109375" style="3" customWidth="1"/>
    <col min="13571" max="13571" width="1.85546875" style="3" customWidth="1"/>
    <col min="13572" max="13572" width="11.7109375" style="3" customWidth="1"/>
    <col min="13573" max="13573" width="1.85546875" style="3" customWidth="1"/>
    <col min="13574" max="13574" width="11.7109375" style="3" customWidth="1"/>
    <col min="13575" max="13575" width="1.85546875" style="3" customWidth="1"/>
    <col min="13576" max="13576" width="11.7109375" style="3" customWidth="1"/>
    <col min="13577" max="13577" width="1.85546875" style="3" customWidth="1"/>
    <col min="13578" max="13578" width="11.7109375" style="3" customWidth="1"/>
    <col min="13579" max="13579" width="1.85546875" style="3" customWidth="1"/>
    <col min="13580" max="13580" width="11.7109375" style="3" customWidth="1"/>
    <col min="13581" max="13581" width="2.140625" style="3" customWidth="1"/>
    <col min="13582" max="13582" width="12.28515625" style="3" customWidth="1"/>
    <col min="13583" max="13583" width="9.140625" style="3"/>
    <col min="13584" max="13589" width="8.85546875" style="3" customWidth="1"/>
    <col min="13590" max="13823" width="9.140625" style="3"/>
    <col min="13824" max="13824" width="2.7109375" style="3" customWidth="1"/>
    <col min="13825" max="13825" width="2" style="3" customWidth="1"/>
    <col min="13826" max="13826" width="22.7109375" style="3" customWidth="1"/>
    <col min="13827" max="13827" width="1.85546875" style="3" customWidth="1"/>
    <col min="13828" max="13828" width="11.7109375" style="3" customWidth="1"/>
    <col min="13829" max="13829" width="1.85546875" style="3" customWidth="1"/>
    <col min="13830" max="13830" width="11.7109375" style="3" customWidth="1"/>
    <col min="13831" max="13831" width="1.85546875" style="3" customWidth="1"/>
    <col min="13832" max="13832" width="11.7109375" style="3" customWidth="1"/>
    <col min="13833" max="13833" width="1.85546875" style="3" customWidth="1"/>
    <col min="13834" max="13834" width="11.7109375" style="3" customWidth="1"/>
    <col min="13835" max="13835" width="1.85546875" style="3" customWidth="1"/>
    <col min="13836" max="13836" width="11.7109375" style="3" customWidth="1"/>
    <col min="13837" max="13837" width="2.140625" style="3" customWidth="1"/>
    <col min="13838" max="13838" width="12.28515625" style="3" customWidth="1"/>
    <col min="13839" max="13839" width="9.140625" style="3"/>
    <col min="13840" max="13845" width="8.85546875" style="3" customWidth="1"/>
    <col min="13846" max="14079" width="9.140625" style="3"/>
    <col min="14080" max="14080" width="2.7109375" style="3" customWidth="1"/>
    <col min="14081" max="14081" width="2" style="3" customWidth="1"/>
    <col min="14082" max="14082" width="22.7109375" style="3" customWidth="1"/>
    <col min="14083" max="14083" width="1.85546875" style="3" customWidth="1"/>
    <col min="14084" max="14084" width="11.7109375" style="3" customWidth="1"/>
    <col min="14085" max="14085" width="1.85546875" style="3" customWidth="1"/>
    <col min="14086" max="14086" width="11.7109375" style="3" customWidth="1"/>
    <col min="14087" max="14087" width="1.85546875" style="3" customWidth="1"/>
    <col min="14088" max="14088" width="11.7109375" style="3" customWidth="1"/>
    <col min="14089" max="14089" width="1.85546875" style="3" customWidth="1"/>
    <col min="14090" max="14090" width="11.7109375" style="3" customWidth="1"/>
    <col min="14091" max="14091" width="1.85546875" style="3" customWidth="1"/>
    <col min="14092" max="14092" width="11.7109375" style="3" customWidth="1"/>
    <col min="14093" max="14093" width="2.140625" style="3" customWidth="1"/>
    <col min="14094" max="14094" width="12.28515625" style="3" customWidth="1"/>
    <col min="14095" max="14095" width="9.140625" style="3"/>
    <col min="14096" max="14101" width="8.85546875" style="3" customWidth="1"/>
    <col min="14102" max="14335" width="9.140625" style="3"/>
    <col min="14336" max="14336" width="2.7109375" style="3" customWidth="1"/>
    <col min="14337" max="14337" width="2" style="3" customWidth="1"/>
    <col min="14338" max="14338" width="22.7109375" style="3" customWidth="1"/>
    <col min="14339" max="14339" width="1.85546875" style="3" customWidth="1"/>
    <col min="14340" max="14340" width="11.7109375" style="3" customWidth="1"/>
    <col min="14341" max="14341" width="1.85546875" style="3" customWidth="1"/>
    <col min="14342" max="14342" width="11.7109375" style="3" customWidth="1"/>
    <col min="14343" max="14343" width="1.85546875" style="3" customWidth="1"/>
    <col min="14344" max="14344" width="11.7109375" style="3" customWidth="1"/>
    <col min="14345" max="14345" width="1.85546875" style="3" customWidth="1"/>
    <col min="14346" max="14346" width="11.7109375" style="3" customWidth="1"/>
    <col min="14347" max="14347" width="1.85546875" style="3" customWidth="1"/>
    <col min="14348" max="14348" width="11.7109375" style="3" customWidth="1"/>
    <col min="14349" max="14349" width="2.140625" style="3" customWidth="1"/>
    <col min="14350" max="14350" width="12.28515625" style="3" customWidth="1"/>
    <col min="14351" max="14351" width="9.140625" style="3"/>
    <col min="14352" max="14357" width="8.85546875" style="3" customWidth="1"/>
    <col min="14358" max="14591" width="9.140625" style="3"/>
    <col min="14592" max="14592" width="2.7109375" style="3" customWidth="1"/>
    <col min="14593" max="14593" width="2" style="3" customWidth="1"/>
    <col min="14594" max="14594" width="22.7109375" style="3" customWidth="1"/>
    <col min="14595" max="14595" width="1.85546875" style="3" customWidth="1"/>
    <col min="14596" max="14596" width="11.7109375" style="3" customWidth="1"/>
    <col min="14597" max="14597" width="1.85546875" style="3" customWidth="1"/>
    <col min="14598" max="14598" width="11.7109375" style="3" customWidth="1"/>
    <col min="14599" max="14599" width="1.85546875" style="3" customWidth="1"/>
    <col min="14600" max="14600" width="11.7109375" style="3" customWidth="1"/>
    <col min="14601" max="14601" width="1.85546875" style="3" customWidth="1"/>
    <col min="14602" max="14602" width="11.7109375" style="3" customWidth="1"/>
    <col min="14603" max="14603" width="1.85546875" style="3" customWidth="1"/>
    <col min="14604" max="14604" width="11.7109375" style="3" customWidth="1"/>
    <col min="14605" max="14605" width="2.140625" style="3" customWidth="1"/>
    <col min="14606" max="14606" width="12.28515625" style="3" customWidth="1"/>
    <col min="14607" max="14607" width="9.140625" style="3"/>
    <col min="14608" max="14613" width="8.85546875" style="3" customWidth="1"/>
    <col min="14614" max="14847" width="9.140625" style="3"/>
    <col min="14848" max="14848" width="2.7109375" style="3" customWidth="1"/>
    <col min="14849" max="14849" width="2" style="3" customWidth="1"/>
    <col min="14850" max="14850" width="22.7109375" style="3" customWidth="1"/>
    <col min="14851" max="14851" width="1.85546875" style="3" customWidth="1"/>
    <col min="14852" max="14852" width="11.7109375" style="3" customWidth="1"/>
    <col min="14853" max="14853" width="1.85546875" style="3" customWidth="1"/>
    <col min="14854" max="14854" width="11.7109375" style="3" customWidth="1"/>
    <col min="14855" max="14855" width="1.85546875" style="3" customWidth="1"/>
    <col min="14856" max="14856" width="11.7109375" style="3" customWidth="1"/>
    <col min="14857" max="14857" width="1.85546875" style="3" customWidth="1"/>
    <col min="14858" max="14858" width="11.7109375" style="3" customWidth="1"/>
    <col min="14859" max="14859" width="1.85546875" style="3" customWidth="1"/>
    <col min="14860" max="14860" width="11.7109375" style="3" customWidth="1"/>
    <col min="14861" max="14861" width="2.140625" style="3" customWidth="1"/>
    <col min="14862" max="14862" width="12.28515625" style="3" customWidth="1"/>
    <col min="14863" max="14863" width="9.140625" style="3"/>
    <col min="14864" max="14869" width="8.85546875" style="3" customWidth="1"/>
    <col min="14870" max="15103" width="9.140625" style="3"/>
    <col min="15104" max="15104" width="2.7109375" style="3" customWidth="1"/>
    <col min="15105" max="15105" width="2" style="3" customWidth="1"/>
    <col min="15106" max="15106" width="22.7109375" style="3" customWidth="1"/>
    <col min="15107" max="15107" width="1.85546875" style="3" customWidth="1"/>
    <col min="15108" max="15108" width="11.7109375" style="3" customWidth="1"/>
    <col min="15109" max="15109" width="1.85546875" style="3" customWidth="1"/>
    <col min="15110" max="15110" width="11.7109375" style="3" customWidth="1"/>
    <col min="15111" max="15111" width="1.85546875" style="3" customWidth="1"/>
    <col min="15112" max="15112" width="11.7109375" style="3" customWidth="1"/>
    <col min="15113" max="15113" width="1.85546875" style="3" customWidth="1"/>
    <col min="15114" max="15114" width="11.7109375" style="3" customWidth="1"/>
    <col min="15115" max="15115" width="1.85546875" style="3" customWidth="1"/>
    <col min="15116" max="15116" width="11.7109375" style="3" customWidth="1"/>
    <col min="15117" max="15117" width="2.140625" style="3" customWidth="1"/>
    <col min="15118" max="15118" width="12.28515625" style="3" customWidth="1"/>
    <col min="15119" max="15119" width="9.140625" style="3"/>
    <col min="15120" max="15125" width="8.85546875" style="3" customWidth="1"/>
    <col min="15126" max="15359" width="9.140625" style="3"/>
    <col min="15360" max="15360" width="2.7109375" style="3" customWidth="1"/>
    <col min="15361" max="15361" width="2" style="3" customWidth="1"/>
    <col min="15362" max="15362" width="22.7109375" style="3" customWidth="1"/>
    <col min="15363" max="15363" width="1.85546875" style="3" customWidth="1"/>
    <col min="15364" max="15364" width="11.7109375" style="3" customWidth="1"/>
    <col min="15365" max="15365" width="1.85546875" style="3" customWidth="1"/>
    <col min="15366" max="15366" width="11.7109375" style="3" customWidth="1"/>
    <col min="15367" max="15367" width="1.85546875" style="3" customWidth="1"/>
    <col min="15368" max="15368" width="11.7109375" style="3" customWidth="1"/>
    <col min="15369" max="15369" width="1.85546875" style="3" customWidth="1"/>
    <col min="15370" max="15370" width="11.7109375" style="3" customWidth="1"/>
    <col min="15371" max="15371" width="1.85546875" style="3" customWidth="1"/>
    <col min="15372" max="15372" width="11.7109375" style="3" customWidth="1"/>
    <col min="15373" max="15373" width="2.140625" style="3" customWidth="1"/>
    <col min="15374" max="15374" width="12.28515625" style="3" customWidth="1"/>
    <col min="15375" max="15375" width="9.140625" style="3"/>
    <col min="15376" max="15381" width="8.85546875" style="3" customWidth="1"/>
    <col min="15382" max="15615" width="9.140625" style="3"/>
    <col min="15616" max="15616" width="2.7109375" style="3" customWidth="1"/>
    <col min="15617" max="15617" width="2" style="3" customWidth="1"/>
    <col min="15618" max="15618" width="22.7109375" style="3" customWidth="1"/>
    <col min="15619" max="15619" width="1.85546875" style="3" customWidth="1"/>
    <col min="15620" max="15620" width="11.7109375" style="3" customWidth="1"/>
    <col min="15621" max="15621" width="1.85546875" style="3" customWidth="1"/>
    <col min="15622" max="15622" width="11.7109375" style="3" customWidth="1"/>
    <col min="15623" max="15623" width="1.85546875" style="3" customWidth="1"/>
    <col min="15624" max="15624" width="11.7109375" style="3" customWidth="1"/>
    <col min="15625" max="15625" width="1.85546875" style="3" customWidth="1"/>
    <col min="15626" max="15626" width="11.7109375" style="3" customWidth="1"/>
    <col min="15627" max="15627" width="1.85546875" style="3" customWidth="1"/>
    <col min="15628" max="15628" width="11.7109375" style="3" customWidth="1"/>
    <col min="15629" max="15629" width="2.140625" style="3" customWidth="1"/>
    <col min="15630" max="15630" width="12.28515625" style="3" customWidth="1"/>
    <col min="15631" max="15631" width="9.140625" style="3"/>
    <col min="15632" max="15637" width="8.85546875" style="3" customWidth="1"/>
    <col min="15638" max="15871" width="9.140625" style="3"/>
    <col min="15872" max="15872" width="2.7109375" style="3" customWidth="1"/>
    <col min="15873" max="15873" width="2" style="3" customWidth="1"/>
    <col min="15874" max="15874" width="22.7109375" style="3" customWidth="1"/>
    <col min="15875" max="15875" width="1.85546875" style="3" customWidth="1"/>
    <col min="15876" max="15876" width="11.7109375" style="3" customWidth="1"/>
    <col min="15877" max="15877" width="1.85546875" style="3" customWidth="1"/>
    <col min="15878" max="15878" width="11.7109375" style="3" customWidth="1"/>
    <col min="15879" max="15879" width="1.85546875" style="3" customWidth="1"/>
    <col min="15880" max="15880" width="11.7109375" style="3" customWidth="1"/>
    <col min="15881" max="15881" width="1.85546875" style="3" customWidth="1"/>
    <col min="15882" max="15882" width="11.7109375" style="3" customWidth="1"/>
    <col min="15883" max="15883" width="1.85546875" style="3" customWidth="1"/>
    <col min="15884" max="15884" width="11.7109375" style="3" customWidth="1"/>
    <col min="15885" max="15885" width="2.140625" style="3" customWidth="1"/>
    <col min="15886" max="15886" width="12.28515625" style="3" customWidth="1"/>
    <col min="15887" max="15887" width="9.140625" style="3"/>
    <col min="15888" max="15893" width="8.85546875" style="3" customWidth="1"/>
    <col min="15894" max="16127" width="9.140625" style="3"/>
    <col min="16128" max="16128" width="2.7109375" style="3" customWidth="1"/>
    <col min="16129" max="16129" width="2" style="3" customWidth="1"/>
    <col min="16130" max="16130" width="22.7109375" style="3" customWidth="1"/>
    <col min="16131" max="16131" width="1.85546875" style="3" customWidth="1"/>
    <col min="16132" max="16132" width="11.7109375" style="3" customWidth="1"/>
    <col min="16133" max="16133" width="1.85546875" style="3" customWidth="1"/>
    <col min="16134" max="16134" width="11.7109375" style="3" customWidth="1"/>
    <col min="16135" max="16135" width="1.85546875" style="3" customWidth="1"/>
    <col min="16136" max="16136" width="11.7109375" style="3" customWidth="1"/>
    <col min="16137" max="16137" width="1.85546875" style="3" customWidth="1"/>
    <col min="16138" max="16138" width="11.7109375" style="3" customWidth="1"/>
    <col min="16139" max="16139" width="1.85546875" style="3" customWidth="1"/>
    <col min="16140" max="16140" width="11.7109375" style="3" customWidth="1"/>
    <col min="16141" max="16141" width="2.140625" style="3" customWidth="1"/>
    <col min="16142" max="16142" width="12.28515625" style="3" customWidth="1"/>
    <col min="16143" max="16143" width="9.140625" style="3"/>
    <col min="16144" max="16149" width="8.85546875" style="3" customWidth="1"/>
    <col min="16150" max="16384" width="9.140625" style="3"/>
  </cols>
  <sheetData>
    <row r="1" spans="1:25">
      <c r="C1" s="2" t="s">
        <v>269</v>
      </c>
    </row>
    <row r="2" spans="1:25" s="14" customFormat="1" ht="20.25">
      <c r="A2" s="1"/>
      <c r="B2" s="1"/>
      <c r="C2" s="10" t="s">
        <v>0</v>
      </c>
      <c r="D2" s="10"/>
      <c r="E2" s="10"/>
      <c r="F2" s="10"/>
      <c r="G2" s="10"/>
      <c r="H2" s="10"/>
      <c r="I2" s="10"/>
      <c r="J2" s="11"/>
      <c r="K2" s="12"/>
      <c r="L2" s="190"/>
      <c r="M2" s="190"/>
      <c r="N2" s="190"/>
      <c r="O2" s="190"/>
      <c r="P2" s="190"/>
      <c r="Q2" s="190"/>
      <c r="R2" s="13"/>
      <c r="S2" s="9"/>
      <c r="T2" s="9"/>
      <c r="U2" s="9"/>
      <c r="V2" s="13"/>
      <c r="W2" s="13"/>
      <c r="X2" s="13"/>
      <c r="Y2" s="13"/>
    </row>
    <row r="3" spans="1:25" s="14" customFormat="1" ht="20.25">
      <c r="A3" s="15" t="s">
        <v>1</v>
      </c>
      <c r="B3" s="16">
        <v>43282</v>
      </c>
      <c r="C3" s="11" t="s">
        <v>2</v>
      </c>
      <c r="D3" s="11"/>
      <c r="E3" s="11"/>
      <c r="F3" s="11"/>
      <c r="G3" s="11"/>
      <c r="H3" s="11"/>
      <c r="I3" s="11"/>
      <c r="J3" s="11"/>
      <c r="K3" s="11"/>
      <c r="L3" s="11"/>
      <c r="M3" s="11"/>
      <c r="N3" s="17"/>
      <c r="O3" s="17"/>
      <c r="P3" s="17"/>
      <c r="Q3" s="17"/>
      <c r="R3" s="13"/>
      <c r="S3" s="18"/>
      <c r="T3" s="18"/>
      <c r="U3" s="9"/>
      <c r="V3" s="13"/>
      <c r="W3" s="13"/>
      <c r="X3" s="13"/>
      <c r="Y3" s="13"/>
    </row>
    <row r="4" spans="1:25" s="14" customFormat="1" ht="20.25">
      <c r="A4" s="1" t="s">
        <v>3</v>
      </c>
      <c r="B4" s="16">
        <v>43313</v>
      </c>
      <c r="C4" s="11" t="s">
        <v>4</v>
      </c>
      <c r="D4" s="11"/>
      <c r="E4" s="11"/>
      <c r="F4" s="11"/>
      <c r="G4" s="11"/>
      <c r="H4" s="11"/>
      <c r="I4" s="11"/>
      <c r="J4" s="11"/>
      <c r="K4" s="11"/>
      <c r="L4" s="11"/>
      <c r="M4" s="11"/>
      <c r="N4" s="19"/>
      <c r="O4" s="19"/>
      <c r="P4" s="19"/>
      <c r="Q4" s="19"/>
      <c r="R4" s="13"/>
      <c r="S4" s="18"/>
      <c r="T4" s="18"/>
      <c r="U4" s="9"/>
      <c r="V4" s="13"/>
      <c r="W4" s="13"/>
      <c r="X4" s="13"/>
      <c r="Y4" s="13"/>
    </row>
    <row r="5" spans="1:25" ht="35.25" customHeight="1">
      <c r="A5" s="1" t="s">
        <v>5</v>
      </c>
      <c r="B5" s="16">
        <v>43344</v>
      </c>
      <c r="C5" s="20"/>
      <c r="D5" s="20"/>
      <c r="E5" s="21"/>
      <c r="F5" s="22"/>
      <c r="G5" s="23"/>
      <c r="H5" s="23"/>
      <c r="I5" s="23"/>
      <c r="J5" s="23"/>
      <c r="K5" s="24"/>
      <c r="L5" s="25"/>
      <c r="M5" s="25"/>
      <c r="N5" s="25"/>
      <c r="O5" s="25"/>
      <c r="P5" s="25"/>
      <c r="Q5" s="19"/>
    </row>
    <row r="6" spans="1:25" ht="18">
      <c r="A6" s="1" t="s">
        <v>6</v>
      </c>
      <c r="B6" s="16" t="s">
        <v>164</v>
      </c>
      <c r="C6" s="191" t="s">
        <v>1</v>
      </c>
      <c r="D6" s="191"/>
      <c r="E6" s="191"/>
      <c r="F6" s="191"/>
      <c r="G6" s="191"/>
      <c r="H6" s="191"/>
      <c r="I6" s="191"/>
      <c r="J6" s="192">
        <v>43344</v>
      </c>
      <c r="K6" s="193"/>
      <c r="L6" s="193"/>
      <c r="M6" s="193"/>
      <c r="N6" s="193"/>
      <c r="O6" s="193"/>
      <c r="P6" s="193"/>
      <c r="Q6" s="194"/>
      <c r="R6" s="26"/>
      <c r="S6" s="27"/>
      <c r="T6" s="28"/>
      <c r="U6" s="28"/>
    </row>
    <row r="7" spans="1:25" ht="13.5" customHeight="1" thickBot="1">
      <c r="A7" s="1" t="s">
        <v>7</v>
      </c>
      <c r="B7" s="16" t="s">
        <v>164</v>
      </c>
      <c r="C7" s="195"/>
      <c r="D7" s="196"/>
      <c r="E7" s="196"/>
      <c r="F7" s="196"/>
      <c r="G7" s="196"/>
      <c r="H7" s="196"/>
      <c r="I7" s="196"/>
      <c r="J7" s="196"/>
      <c r="K7" s="196"/>
      <c r="L7" s="196"/>
      <c r="M7" s="196"/>
      <c r="N7" s="196"/>
      <c r="O7" s="196"/>
      <c r="P7" s="196"/>
      <c r="Q7" s="197"/>
      <c r="S7" s="28"/>
      <c r="T7" s="28"/>
      <c r="U7" s="28"/>
    </row>
    <row r="8" spans="1:25" ht="14.25" customHeight="1">
      <c r="A8" s="1" t="s">
        <v>8</v>
      </c>
      <c r="B8" s="16" t="s">
        <v>164</v>
      </c>
      <c r="C8" s="29" t="s">
        <v>9</v>
      </c>
      <c r="D8" s="30"/>
      <c r="E8" s="30"/>
      <c r="F8" s="30"/>
      <c r="G8" s="30"/>
      <c r="H8" s="30"/>
      <c r="I8" s="30"/>
      <c r="J8" s="30"/>
      <c r="K8" s="30"/>
      <c r="L8" s="30"/>
      <c r="M8" s="30"/>
      <c r="N8" s="30"/>
      <c r="O8" s="30"/>
      <c r="P8" s="30"/>
      <c r="Q8" s="31"/>
      <c r="S8" s="28"/>
      <c r="T8" s="28"/>
      <c r="U8" s="28"/>
    </row>
    <row r="9" spans="1:25" ht="12" customHeight="1">
      <c r="A9" s="1" t="s">
        <v>10</v>
      </c>
      <c r="B9" s="16" t="s">
        <v>164</v>
      </c>
      <c r="C9" s="32"/>
      <c r="D9" s="33"/>
      <c r="E9" s="33"/>
      <c r="F9" s="198" t="s">
        <v>11</v>
      </c>
      <c r="G9" s="199"/>
      <c r="H9" s="199"/>
      <c r="I9" s="199"/>
      <c r="J9" s="199"/>
      <c r="K9" s="199"/>
      <c r="L9" s="200" t="s">
        <v>12</v>
      </c>
      <c r="M9" s="201"/>
      <c r="N9" s="201"/>
      <c r="O9" s="201"/>
      <c r="P9" s="201"/>
      <c r="Q9" s="202"/>
      <c r="S9" s="28"/>
      <c r="T9" s="28"/>
      <c r="U9" s="28"/>
    </row>
    <row r="10" spans="1:25" ht="12" customHeight="1">
      <c r="A10" s="1" t="s">
        <v>13</v>
      </c>
      <c r="B10" s="16" t="s">
        <v>164</v>
      </c>
      <c r="C10" s="32"/>
      <c r="D10" s="33"/>
      <c r="E10" s="33"/>
      <c r="F10" s="203" t="s">
        <v>14</v>
      </c>
      <c r="G10" s="204"/>
      <c r="H10" s="204"/>
      <c r="I10" s="204"/>
      <c r="J10" s="204"/>
      <c r="K10" s="204"/>
      <c r="L10" s="205" t="s">
        <v>15</v>
      </c>
      <c r="M10" s="206"/>
      <c r="N10" s="206"/>
      <c r="O10" s="206"/>
      <c r="P10" s="206"/>
      <c r="Q10" s="207"/>
      <c r="S10" s="28"/>
      <c r="T10" s="28"/>
      <c r="U10" s="28"/>
    </row>
    <row r="11" spans="1:25" ht="12" customHeight="1">
      <c r="A11" s="1" t="s">
        <v>16</v>
      </c>
      <c r="B11" s="16" t="s">
        <v>164</v>
      </c>
      <c r="C11" s="32"/>
      <c r="D11" s="33"/>
      <c r="E11" s="33"/>
      <c r="F11" s="208" t="s">
        <v>17</v>
      </c>
      <c r="G11" s="209"/>
      <c r="H11" s="208" t="s">
        <v>18</v>
      </c>
      <c r="I11" s="209"/>
      <c r="J11" s="208" t="s">
        <v>19</v>
      </c>
      <c r="K11" s="209"/>
      <c r="L11" s="210" t="s">
        <v>17</v>
      </c>
      <c r="M11" s="211"/>
      <c r="N11" s="210" t="s">
        <v>18</v>
      </c>
      <c r="O11" s="211"/>
      <c r="P11" s="218" t="s">
        <v>19</v>
      </c>
      <c r="Q11" s="219"/>
      <c r="S11" s="28"/>
      <c r="T11" s="28"/>
      <c r="U11" s="28"/>
    </row>
    <row r="12" spans="1:25" ht="27" customHeight="1">
      <c r="A12" s="1" t="s">
        <v>20</v>
      </c>
      <c r="B12" s="16" t="s">
        <v>164</v>
      </c>
      <c r="C12" s="34" t="s">
        <v>21</v>
      </c>
      <c r="D12" s="35" t="s">
        <v>22</v>
      </c>
      <c r="E12" s="36"/>
      <c r="F12" s="37">
        <v>1</v>
      </c>
      <c r="G12" s="38">
        <f t="array" ref="G12">IF(INDEX(Data!$H$7:$AK$183,MATCH($C$6&amp;$J$6,Data!$B$7:$B$183&amp;Data!$G$7:$G$183,0),MATCH(CONCATENATE("Cell ",F12),Data!$H$6:$AK$6,0))="","",INDEX(Data!$H$7:$AK$183,MATCH($C$6&amp;$J$6,Data!$B$7:$B$183&amp;Data!$G$7:$G$183,0),MATCH(CONCATENATE("Cell ",F12),Data!$H$6:$AK$6,0)))</f>
        <v>207269</v>
      </c>
      <c r="H12" s="39">
        <v>2</v>
      </c>
      <c r="I12" s="38">
        <f t="array" ref="I12">IF(INDEX(Data!$H$7:$AK$183,MATCH($C$6&amp;$J$6,Data!$B$7:$B$183&amp;Data!$G$7:$G$183,0),MATCH(CONCATENATE("Cell ",H12),Data!$H$6:$AK$6,0))="","",INDEX(Data!$H$7:$AK$183,MATCH($C$6&amp;$J$6,Data!$B$7:$B$183&amp;Data!$G$7:$G$183,0),MATCH(CONCATENATE("Cell ",H12),Data!$H$6:$AK$6,0)))</f>
        <v>4382</v>
      </c>
      <c r="J12" s="39">
        <v>3</v>
      </c>
      <c r="K12" s="38">
        <f t="array" ref="K12">IF(INDEX(Data!$H$7:$AK$183,MATCH($C$6&amp;$J$6,Data!$B$7:$B$183&amp;Data!$G$7:$G$183,0),MATCH(CONCATENATE("Cell ",J12),Data!$H$6:$AK$6,0))="","",INDEX(Data!$H$7:$AK$183,MATCH($C$6&amp;$J$6,Data!$B$7:$B$183&amp;Data!$G$7:$G$183,0),MATCH(CONCATENATE("Cell ",J12),Data!$H$6:$AK$6,0)))</f>
        <v>244</v>
      </c>
      <c r="L12" s="39">
        <v>4</v>
      </c>
      <c r="M12" s="38">
        <f t="array" ref="M12">IF(INDEX(Data!$H$7:$AK$183,MATCH($C$6&amp;$J$6,Data!$B$7:$B$183&amp;Data!$G$7:$G$183,0),MATCH(CONCATENATE("Cell ",L12),Data!$H$6:$AK$6,0))="","",INDEX(Data!$H$7:$AK$183,MATCH($C$6&amp;$J$6,Data!$B$7:$B$183&amp;Data!$G$7:$G$183,0),MATCH(CONCATENATE("Cell ",L12),Data!$H$6:$AK$6,0)))</f>
        <v>1689811</v>
      </c>
      <c r="N12" s="39">
        <v>5</v>
      </c>
      <c r="O12" s="38">
        <f t="array" ref="O12">IF(INDEX(Data!$H$7:$AK$183,MATCH($C$6&amp;$J$6,Data!$B$7:$B$183&amp;Data!$G$7:$G$183,0),MATCH(CONCATENATE("Cell ",N12),Data!$H$6:$AK$6,0))="","",INDEX(Data!$H$7:$AK$183,MATCH($C$6&amp;$J$6,Data!$B$7:$B$183&amp;Data!$G$7:$G$183,0),MATCH(CONCATENATE("Cell ",N12),Data!$H$6:$AK$6,0)))</f>
        <v>18562</v>
      </c>
      <c r="P12" s="39">
        <v>6</v>
      </c>
      <c r="Q12" s="38">
        <f t="array" ref="Q12">IF(INDEX(Data!$H$7:$AK$183,MATCH($C$6&amp;$J$6,Data!$B$7:$B$183&amp;Data!$G$7:$G$183,0),MATCH(CONCATENATE("Cell ",P12),Data!$H$6:$AK$6,0))="","",INDEX(Data!$H$7:$AK$183,MATCH($C$6&amp;$J$6,Data!$B$7:$B$183&amp;Data!$G$7:$G$183,0),MATCH(CONCATENATE("Cell ",P12),Data!$H$6:$AK$6,0)))</f>
        <v>9137</v>
      </c>
      <c r="S12" s="40"/>
      <c r="T12" s="40"/>
      <c r="U12" s="40"/>
    </row>
    <row r="13" spans="1:25" ht="27" customHeight="1">
      <c r="A13" s="1" t="s">
        <v>23</v>
      </c>
      <c r="B13" s="16" t="s">
        <v>164</v>
      </c>
      <c r="C13" s="41" t="s">
        <v>24</v>
      </c>
      <c r="D13" s="220" t="s">
        <v>25</v>
      </c>
      <c r="E13" s="221"/>
      <c r="F13" s="39">
        <v>7</v>
      </c>
      <c r="G13" s="38">
        <f t="array" ref="G13">IF(INDEX(Data!$H$7:$AK$183,MATCH($C$6&amp;$J$6,Data!$B$7:$B$183&amp;Data!$G$7:$G$183,0),MATCH(CONCATENATE("Cell ",F13),Data!$H$6:$AK$6,0))="","",INDEX(Data!$H$7:$AK$183,MATCH($C$6&amp;$J$6,Data!$B$7:$B$183&amp;Data!$G$7:$G$183,0),MATCH(CONCATENATE("Cell ",F13),Data!$H$6:$AK$6,0)))</f>
        <v>524813</v>
      </c>
      <c r="H13" s="42"/>
      <c r="I13" s="43"/>
      <c r="J13" s="42"/>
      <c r="K13" s="43"/>
      <c r="L13" s="39">
        <v>8</v>
      </c>
      <c r="M13" s="38">
        <f t="array" ref="M13">IF(INDEX(Data!$H$7:$AK$183,MATCH($C$6&amp;$J$6,Data!$B$7:$B$183&amp;Data!$G$7:$G$183,0),MATCH(CONCATENATE("Cell ",L13),Data!$H$6:$AK$6,0))="","",INDEX(Data!$H$7:$AK$183,MATCH($C$6&amp;$J$6,Data!$B$7:$B$183&amp;Data!$G$7:$G$183,0),MATCH(CONCATENATE("Cell ",L13),Data!$H$6:$AK$6,0)))</f>
        <v>3266463</v>
      </c>
      <c r="N13" s="42"/>
      <c r="O13" s="43"/>
      <c r="P13" s="42"/>
      <c r="Q13" s="43"/>
      <c r="S13" s="28"/>
      <c r="T13" s="28"/>
      <c r="U13" s="28"/>
    </row>
    <row r="14" spans="1:25" ht="35.25" customHeight="1">
      <c r="A14" s="1" t="s">
        <v>26</v>
      </c>
      <c r="B14" s="16" t="s">
        <v>164</v>
      </c>
      <c r="C14" s="41" t="s">
        <v>27</v>
      </c>
      <c r="D14" s="220" t="s">
        <v>28</v>
      </c>
      <c r="E14" s="221"/>
      <c r="F14" s="39">
        <v>9</v>
      </c>
      <c r="G14" s="44">
        <f t="array" ref="G14">IF(INDEX(Data!$H$7:$AK$183,MATCH($C$6&amp;$J$6,Data!$B$7:$B$183&amp;Data!$G$7:$G$183,0),MATCH(CONCATENATE("Cell ",F14),Data!$H$6:$AK$6,0))="","",INDEX(Data!$H$7:$AK$183,MATCH($C$6&amp;$J$6,Data!$B$7:$B$183&amp;Data!$G$7:$G$183,0),MATCH(CONCATENATE("Cell ",F14),Data!$H$6:$AK$6,0)))</f>
        <v>9907</v>
      </c>
      <c r="H14" s="42"/>
      <c r="I14" s="43"/>
      <c r="J14" s="39">
        <v>10</v>
      </c>
      <c r="K14" s="45">
        <f t="array" ref="K14">IF(INDEX(Data!$H$7:$AK$183,MATCH($C$6&amp;$J$6,Data!$B$7:$B$183&amp;Data!$G$7:$G$183,0),MATCH(CONCATENATE("Cell ",J14),Data!$H$6:$AK$6,0))="","",INDEX(Data!$H$7:$AK$183,MATCH($C$6&amp;$J$6,Data!$B$7:$B$183&amp;Data!$G$7:$G$183,0),MATCH(CONCATENATE("Cell ",J14),Data!$H$6:$AK$6,0)))</f>
        <v>5957</v>
      </c>
      <c r="L14" s="39">
        <v>11</v>
      </c>
      <c r="M14" s="38">
        <f t="array" ref="M14">IF(INDEX(Data!$H$7:$AK$183,MATCH($C$6&amp;$J$6,Data!$B$7:$B$183&amp;Data!$G$7:$G$183,0),MATCH(CONCATENATE("Cell ",L14),Data!$H$6:$AK$6,0))="","",INDEX(Data!$H$7:$AK$183,MATCH($C$6&amp;$J$6,Data!$B$7:$B$183&amp;Data!$G$7:$G$183,0),MATCH(CONCATENATE("Cell ",L14),Data!$H$6:$AK$6,0)))</f>
        <v>44908</v>
      </c>
      <c r="N14" s="42"/>
      <c r="O14" s="43"/>
      <c r="P14" s="39">
        <v>12</v>
      </c>
      <c r="Q14" s="38">
        <f t="array" ref="Q14">IF(INDEX(Data!$H$7:$AK$183,MATCH($C$6&amp;$J$6,Data!$B$7:$B$183&amp;Data!$G$7:$G$183,0),MATCH(CONCATENATE("Cell ",P14),Data!$H$6:$AK$6,0))="","",INDEX(Data!$H$7:$AK$183,MATCH($C$6&amp;$J$6,Data!$B$7:$B$183&amp;Data!$G$7:$G$183,0),MATCH(CONCATENATE("Cell ",P14),Data!$H$6:$AK$6,0)))</f>
        <v>22979</v>
      </c>
      <c r="S14" s="28"/>
      <c r="T14" s="28"/>
      <c r="U14" s="28"/>
    </row>
    <row r="15" spans="1:25" ht="27.75" customHeight="1">
      <c r="A15" s="1" t="s">
        <v>29</v>
      </c>
      <c r="C15" s="41" t="s">
        <v>30</v>
      </c>
      <c r="D15" s="222" t="s">
        <v>31</v>
      </c>
      <c r="E15" s="223"/>
      <c r="F15" s="46"/>
      <c r="G15" s="47"/>
      <c r="H15" s="46"/>
      <c r="I15" s="47"/>
      <c r="J15" s="48">
        <v>13</v>
      </c>
      <c r="K15" s="49">
        <f t="array" ref="K15">IF(INDEX(Data!$H$7:$AK$183,MATCH($C$6&amp;$J$6,Data!$B$7:$B$183&amp;Data!$G$7:$G$183,0),MATCH(CONCATENATE("Cell ",J15),Data!$H$6:$AK$6,0))="","",INDEX(Data!$H$7:$AK$183,MATCH($C$6&amp;$J$6,Data!$B$7:$B$183&amp;Data!$G$7:$G$183,0),MATCH(CONCATENATE("Cell ",J15),Data!$H$6:$AK$6,0)))</f>
        <v>324</v>
      </c>
      <c r="L15" s="46"/>
      <c r="M15" s="47"/>
      <c r="N15" s="46"/>
      <c r="O15" s="47"/>
      <c r="P15" s="48">
        <v>14</v>
      </c>
      <c r="Q15" s="50">
        <f t="array" ref="Q15">IF(INDEX(Data!$H$7:$AK$183,MATCH($C$6&amp;$J$6,Data!$B$7:$B$183&amp;Data!$G$7:$G$183,0),MATCH(CONCATENATE("Cell ",P15),Data!$H$6:$AK$6,0))="","",INDEX(Data!$H$7:$AK$183,MATCH($C$6&amp;$J$6,Data!$B$7:$B$183&amp;Data!$G$7:$G$183,0),MATCH(CONCATENATE("Cell ",P15),Data!$H$6:$AK$6,0)))</f>
        <v>11663</v>
      </c>
      <c r="S15" s="28"/>
      <c r="T15" s="28"/>
      <c r="U15" s="28"/>
    </row>
    <row r="16" spans="1:25" ht="14.1" customHeight="1">
      <c r="A16" s="1" t="s">
        <v>32</v>
      </c>
      <c r="C16" s="51" t="s">
        <v>33</v>
      </c>
      <c r="D16" s="52" t="s">
        <v>34</v>
      </c>
      <c r="E16" s="52"/>
      <c r="F16" s="53"/>
      <c r="G16" s="53"/>
      <c r="H16" s="53"/>
      <c r="I16" s="53"/>
      <c r="J16" s="53"/>
      <c r="K16" s="53"/>
      <c r="L16" s="54"/>
      <c r="M16" s="54"/>
      <c r="N16" s="54"/>
      <c r="O16" s="55"/>
      <c r="P16" s="56">
        <v>15</v>
      </c>
      <c r="Q16" s="57">
        <f t="array" ref="Q16">IF(INDEX(Data!$H$7:$AK$183,MATCH($C$6&amp;$J$6,Data!$B$7:$B$183&amp;Data!$G$7:$G$183,0),MATCH(CONCATENATE("Cell ",P16),Data!$H$6:$AK$6,0))="","",INDEX(Data!$H$7:$AK$183,MATCH($C$6&amp;$J$6,Data!$B$7:$B$183&amp;Data!$G$7:$G$183,0),MATCH(CONCATENATE("Cell ",P16),Data!$H$6:$AK$6,0)))</f>
        <v>1897080</v>
      </c>
      <c r="S16" s="28"/>
      <c r="T16" s="28"/>
      <c r="U16" s="28"/>
    </row>
    <row r="17" spans="1:25" ht="14.1" customHeight="1">
      <c r="A17" s="1" t="s">
        <v>35</v>
      </c>
      <c r="C17" s="58" t="s">
        <v>36</v>
      </c>
      <c r="D17" s="35" t="s">
        <v>37</v>
      </c>
      <c r="E17" s="35"/>
      <c r="F17" s="59"/>
      <c r="G17" s="59"/>
      <c r="H17" s="59"/>
      <c r="I17" s="59"/>
      <c r="J17" s="59"/>
      <c r="K17" s="59"/>
      <c r="L17" s="60"/>
      <c r="M17" s="60"/>
      <c r="N17" s="60"/>
      <c r="O17" s="61"/>
      <c r="P17" s="56">
        <v>16</v>
      </c>
      <c r="Q17" s="57">
        <f t="array" ref="Q17">IF(INDEX(Data!$H$7:$AK$183,MATCH($C$6&amp;$J$6,Data!$B$7:$B$183&amp;Data!$G$7:$G$183,0),MATCH(CONCATENATE("Cell ",P17),Data!$H$6:$AK$6,0))="","",INDEX(Data!$H$7:$AK$183,MATCH($C$6&amp;$J$6,Data!$B$7:$B$183&amp;Data!$G$7:$G$183,0),MATCH(CONCATENATE("Cell ",P17),Data!$H$6:$AK$6,0)))</f>
        <v>22944</v>
      </c>
      <c r="S17" s="28"/>
      <c r="T17" s="28"/>
      <c r="U17" s="28"/>
    </row>
    <row r="18" spans="1:25" ht="14.1" customHeight="1">
      <c r="A18" s="1" t="s">
        <v>38</v>
      </c>
      <c r="C18" s="58" t="s">
        <v>39</v>
      </c>
      <c r="D18" s="35" t="s">
        <v>40</v>
      </c>
      <c r="E18" s="35"/>
      <c r="F18" s="59"/>
      <c r="G18" s="59"/>
      <c r="H18" s="59"/>
      <c r="I18" s="59"/>
      <c r="J18" s="59"/>
      <c r="K18" s="59"/>
      <c r="L18" s="60"/>
      <c r="M18" s="60"/>
      <c r="N18" s="60"/>
      <c r="O18" s="61"/>
      <c r="P18" s="56">
        <v>17</v>
      </c>
      <c r="Q18" s="57">
        <f t="array" ref="Q18">IF(INDEX(Data!$H$7:$AK$183,MATCH($C$6&amp;$J$6,Data!$B$7:$B$183&amp;Data!$G$7:$G$183,0),MATCH(CONCATENATE("Cell ",P18),Data!$H$6:$AK$6,0))="","",INDEX(Data!$H$7:$AK$183,MATCH($C$6&amp;$J$6,Data!$B$7:$B$183&amp;Data!$G$7:$G$183,0),MATCH(CONCATENATE("Cell ",P18),Data!$H$6:$AK$6,0)))</f>
        <v>9381</v>
      </c>
      <c r="S18" s="28"/>
      <c r="T18" s="28"/>
      <c r="U18" s="28"/>
    </row>
    <row r="19" spans="1:25" s="66" customFormat="1" ht="16.5" customHeight="1">
      <c r="A19" s="1" t="s">
        <v>41</v>
      </c>
      <c r="B19" s="1"/>
      <c r="C19" s="58" t="s">
        <v>42</v>
      </c>
      <c r="D19" s="35" t="s">
        <v>43</v>
      </c>
      <c r="E19" s="35"/>
      <c r="F19" s="35"/>
      <c r="G19" s="35"/>
      <c r="H19" s="35"/>
      <c r="I19" s="35"/>
      <c r="J19" s="35"/>
      <c r="K19" s="35"/>
      <c r="L19" s="62"/>
      <c r="M19" s="62"/>
      <c r="N19" s="62"/>
      <c r="O19" s="63"/>
      <c r="P19" s="64">
        <v>18</v>
      </c>
      <c r="Q19" s="50">
        <f t="array" ref="Q19">IF(INDEX(Data!$H$7:$AK$183,MATCH($C$6&amp;$J$6,Data!$B$7:$B$183&amp;Data!$G$7:$G$183,0),MATCH(CONCATENATE("Cell ",P19),Data!$H$6:$AK$6,0))="","",INDEX(Data!$H$7:$AK$183,MATCH($C$6&amp;$J$6,Data!$B$7:$B$183&amp;Data!$G$7:$G$183,0),MATCH(CONCATENATE("Cell ",P19),Data!$H$6:$AK$6,0)))</f>
        <v>3791276</v>
      </c>
      <c r="R19" s="65"/>
      <c r="S19" s="28"/>
      <c r="T19" s="28"/>
      <c r="U19" s="28"/>
      <c r="V19" s="65"/>
      <c r="W19" s="65"/>
      <c r="X19" s="65"/>
      <c r="Y19" s="65"/>
    </row>
    <row r="20" spans="1:25" s="66" customFormat="1" ht="16.5" customHeight="1">
      <c r="A20" s="1" t="s">
        <v>44</v>
      </c>
      <c r="B20" s="1"/>
      <c r="C20" s="58" t="s">
        <v>45</v>
      </c>
      <c r="D20" s="35" t="s">
        <v>46</v>
      </c>
      <c r="E20" s="35"/>
      <c r="F20" s="35"/>
      <c r="G20" s="35"/>
      <c r="H20" s="35"/>
      <c r="I20" s="35"/>
      <c r="J20" s="35"/>
      <c r="K20" s="35"/>
      <c r="L20" s="62"/>
      <c r="M20" s="62"/>
      <c r="N20" s="62"/>
      <c r="O20" s="63"/>
      <c r="P20" s="64">
        <v>19</v>
      </c>
      <c r="Q20" s="50">
        <f t="array" ref="Q20">IF(INDEX(Data!$H$7:$AK$183,MATCH($C$6&amp;$J$6,Data!$B$7:$B$183&amp;Data!$G$7:$G$183,0),MATCH(CONCATENATE("Cell ",P20),Data!$H$6:$AK$6,0))="","",INDEX(Data!$H$7:$AK$183,MATCH($C$6&amp;$J$6,Data!$B$7:$B$183&amp;Data!$G$7:$G$183,0),MATCH(CONCATENATE("Cell ",P20),Data!$H$6:$AK$6,0)))</f>
        <v>54815</v>
      </c>
      <c r="R20" s="65"/>
      <c r="S20" s="28"/>
      <c r="T20" s="28"/>
      <c r="U20" s="28"/>
      <c r="V20" s="65"/>
      <c r="W20" s="65"/>
      <c r="X20" s="65"/>
      <c r="Y20" s="65"/>
    </row>
    <row r="21" spans="1:25" s="66" customFormat="1" ht="16.5" customHeight="1">
      <c r="A21" s="1" t="s">
        <v>47</v>
      </c>
      <c r="B21" s="1"/>
      <c r="C21" s="58" t="s">
        <v>48</v>
      </c>
      <c r="D21" s="35" t="s">
        <v>49</v>
      </c>
      <c r="E21" s="35"/>
      <c r="F21" s="35"/>
      <c r="G21" s="35"/>
      <c r="H21" s="35"/>
      <c r="I21" s="35"/>
      <c r="J21" s="35"/>
      <c r="K21" s="35"/>
      <c r="L21" s="62"/>
      <c r="M21" s="62"/>
      <c r="N21" s="62"/>
      <c r="O21" s="63"/>
      <c r="P21" s="64">
        <v>20</v>
      </c>
      <c r="Q21" s="67">
        <f t="array" ref="Q21">IF(INDEX(Data!$H$7:$AK$183,MATCH($C$6&amp;$J$6,Data!$B$7:$B$183&amp;Data!$G$7:$G$183,0),MATCH(CONCATENATE("Cell ",P21),Data!$H$6:$AK$6,0))="","",INDEX(Data!$H$7:$AK$183,MATCH($C$6&amp;$J$6,Data!$B$7:$B$183&amp;Data!$G$7:$G$183,0),MATCH(CONCATENATE("Cell ",P21),Data!$H$6:$AK$6,0)))</f>
        <v>28936</v>
      </c>
      <c r="R21" s="65"/>
      <c r="S21" s="28"/>
      <c r="T21" s="28"/>
      <c r="U21" s="28"/>
      <c r="V21" s="65"/>
      <c r="W21" s="65"/>
      <c r="X21" s="65"/>
      <c r="Y21" s="65"/>
    </row>
    <row r="22" spans="1:25" s="66" customFormat="1" ht="16.5" customHeight="1" thickBot="1">
      <c r="A22" s="1" t="s">
        <v>50</v>
      </c>
      <c r="B22" s="1"/>
      <c r="C22" s="68" t="s">
        <v>51</v>
      </c>
      <c r="D22" s="69" t="s">
        <v>52</v>
      </c>
      <c r="E22" s="69"/>
      <c r="F22" s="69"/>
      <c r="G22" s="69"/>
      <c r="H22" s="69"/>
      <c r="I22" s="69"/>
      <c r="J22" s="69"/>
      <c r="K22" s="69"/>
      <c r="L22" s="70"/>
      <c r="M22" s="70"/>
      <c r="N22" s="70"/>
      <c r="O22" s="71"/>
      <c r="P22" s="72">
        <v>21</v>
      </c>
      <c r="Q22" s="38">
        <f t="array" ref="Q22">IF(INDEX(Data!$H$7:$AK$183,MATCH($C$6&amp;$J$6,Data!$B$7:$B$183&amp;Data!$G$7:$G$183,0),MATCH(CONCATENATE("Cell ",P22),Data!$H$6:$AK$6,0))="","",INDEX(Data!$H$7:$AK$183,MATCH($C$6&amp;$J$6,Data!$B$7:$B$183&amp;Data!$G$7:$G$183,0),MATCH(CONCATENATE("Cell ",P22),Data!$H$6:$AK$6,0)))</f>
        <v>11987</v>
      </c>
      <c r="R22" s="65"/>
      <c r="S22" s="28"/>
      <c r="T22" s="28"/>
      <c r="U22" s="28"/>
      <c r="V22" s="65"/>
      <c r="W22" s="65"/>
      <c r="X22" s="65"/>
      <c r="Y22" s="65"/>
    </row>
    <row r="23" spans="1:25" s="66" customFormat="1" ht="16.5" customHeight="1">
      <c r="A23" s="1" t="s">
        <v>53</v>
      </c>
      <c r="B23" s="1"/>
      <c r="C23" s="73" t="s">
        <v>54</v>
      </c>
      <c r="D23" s="74"/>
      <c r="E23" s="74"/>
      <c r="F23" s="75"/>
      <c r="G23" s="74"/>
      <c r="H23" s="74"/>
      <c r="I23" s="74"/>
      <c r="J23" s="74"/>
      <c r="K23" s="74"/>
      <c r="L23" s="76"/>
      <c r="M23" s="76"/>
      <c r="N23" s="76"/>
      <c r="O23" s="76"/>
      <c r="P23" s="76"/>
      <c r="Q23" s="77"/>
      <c r="R23" s="65"/>
      <c r="S23" s="28"/>
      <c r="T23" s="28"/>
      <c r="U23" s="28"/>
      <c r="V23" s="65"/>
      <c r="W23" s="65"/>
      <c r="X23" s="65"/>
      <c r="Y23" s="65"/>
    </row>
    <row r="24" spans="1:25" s="66" customFormat="1" ht="16.5" customHeight="1">
      <c r="A24" s="1" t="s">
        <v>55</v>
      </c>
      <c r="B24" s="1"/>
      <c r="C24" s="78" t="s">
        <v>56</v>
      </c>
      <c r="D24" s="79" t="s">
        <v>57</v>
      </c>
      <c r="E24" s="79"/>
      <c r="F24" s="80"/>
      <c r="G24" s="79"/>
      <c r="H24" s="79"/>
      <c r="I24" s="79"/>
      <c r="J24" s="79"/>
      <c r="K24" s="79"/>
      <c r="L24" s="81"/>
      <c r="M24" s="81"/>
      <c r="N24" s="81"/>
      <c r="O24" s="82"/>
      <c r="P24" s="48">
        <v>22</v>
      </c>
      <c r="Q24" s="50">
        <f t="array" ref="Q24">IF(INDEX(Data!$H$7:$AK$183,MATCH($C$6&amp;$J$6,Data!$B$7:$B$183&amp;Data!$G$7:$G$183,0),MATCH(CONCATENATE("Cell ",P24),Data!$H$6:$AK$6,0))="","",INDEX(Data!$H$7:$AK$183,MATCH($C$6&amp;$J$6,Data!$B$7:$B$183&amp;Data!$G$7:$G$183,0),MATCH(CONCATENATE("Cell ",P24),Data!$H$6:$AK$6,0)))</f>
        <v>0</v>
      </c>
      <c r="R24" s="65"/>
      <c r="S24" s="28"/>
      <c r="T24" s="28"/>
      <c r="U24" s="28"/>
      <c r="V24" s="65"/>
      <c r="W24" s="65"/>
      <c r="X24" s="65"/>
      <c r="Y24" s="65"/>
    </row>
    <row r="25" spans="1:25" s="66" customFormat="1" ht="16.5" customHeight="1">
      <c r="A25" s="1" t="s">
        <v>58</v>
      </c>
      <c r="B25" s="1"/>
      <c r="C25" s="83" t="s">
        <v>59</v>
      </c>
      <c r="D25" s="59" t="s">
        <v>60</v>
      </c>
      <c r="E25" s="59"/>
      <c r="F25" s="84"/>
      <c r="G25" s="59"/>
      <c r="H25" s="59"/>
      <c r="I25" s="59"/>
      <c r="J25" s="59"/>
      <c r="K25" s="59"/>
      <c r="L25" s="85"/>
      <c r="M25" s="85"/>
      <c r="N25" s="85"/>
      <c r="O25" s="86"/>
      <c r="P25" s="48">
        <v>23</v>
      </c>
      <c r="Q25" s="50">
        <f t="array" ref="Q25">IF(INDEX(Data!$H$7:$AK$183,MATCH($C$6&amp;$J$6,Data!$B$7:$B$183&amp;Data!$G$7:$G$183,0),MATCH(CONCATENATE("Cell ",P25),Data!$H$6:$AK$6,0))="","",INDEX(Data!$H$7:$AK$183,MATCH($C$6&amp;$J$6,Data!$B$7:$B$183&amp;Data!$G$7:$G$183,0),MATCH(CONCATENATE("Cell ",P25),Data!$H$6:$AK$6,0)))</f>
        <v>0</v>
      </c>
      <c r="R25" s="65"/>
      <c r="S25" s="28"/>
      <c r="T25" s="28"/>
      <c r="U25" s="28"/>
      <c r="V25" s="65"/>
      <c r="W25" s="65"/>
      <c r="X25" s="65"/>
      <c r="Y25" s="65"/>
    </row>
    <row r="26" spans="1:25" s="66" customFormat="1" ht="15" customHeight="1">
      <c r="A26" s="1" t="s">
        <v>61</v>
      </c>
      <c r="B26" s="1"/>
      <c r="C26" s="83" t="s">
        <v>62</v>
      </c>
      <c r="D26" s="59" t="s">
        <v>63</v>
      </c>
      <c r="E26" s="59"/>
      <c r="F26" s="84"/>
      <c r="G26" s="59"/>
      <c r="H26" s="59"/>
      <c r="I26" s="59"/>
      <c r="J26" s="59"/>
      <c r="K26" s="59"/>
      <c r="L26" s="85"/>
      <c r="M26" s="85"/>
      <c r="N26" s="85"/>
      <c r="O26" s="86"/>
      <c r="P26" s="48">
        <v>24</v>
      </c>
      <c r="Q26" s="50">
        <f t="array" ref="Q26">IF(INDEX(Data!$H$7:$AK$183,MATCH($C$6&amp;$J$6,Data!$B$7:$B$183&amp;Data!$G$7:$G$183,0),MATCH(CONCATENATE("Cell ",P26),Data!$H$6:$AK$6,0))="","",INDEX(Data!$H$7:$AK$183,MATCH($C$6&amp;$J$6,Data!$B$7:$B$183&amp;Data!$G$7:$G$183,0),MATCH(CONCATENATE("Cell ",P26),Data!$H$6:$AK$6,0)))</f>
        <v>0</v>
      </c>
      <c r="R26" s="65"/>
      <c r="S26" s="28"/>
      <c r="T26" s="28"/>
      <c r="U26" s="28"/>
      <c r="V26" s="65"/>
      <c r="W26" s="65"/>
      <c r="X26" s="65"/>
      <c r="Y26" s="65"/>
    </row>
    <row r="27" spans="1:25" ht="14.25" customHeight="1">
      <c r="A27" s="1" t="s">
        <v>64</v>
      </c>
      <c r="C27" s="83" t="s">
        <v>65</v>
      </c>
      <c r="D27" s="59" t="s">
        <v>66</v>
      </c>
      <c r="E27" s="59"/>
      <c r="F27" s="84"/>
      <c r="G27" s="59"/>
      <c r="H27" s="59"/>
      <c r="I27" s="59"/>
      <c r="J27" s="59"/>
      <c r="K27" s="59"/>
      <c r="L27" s="85"/>
      <c r="M27" s="85"/>
      <c r="N27" s="85"/>
      <c r="O27" s="86"/>
      <c r="P27" s="48">
        <v>25</v>
      </c>
      <c r="Q27" s="50">
        <f t="array" ref="Q27">IF(INDEX(Data!$H$7:$AK$183,MATCH($C$6&amp;$J$6,Data!$B$7:$B$183&amp;Data!$G$7:$G$183,0),MATCH(CONCATENATE("Cell ",P27),Data!$H$6:$AK$6,0))="","",INDEX(Data!$H$7:$AK$183,MATCH($C$6&amp;$J$6,Data!$B$7:$B$183&amp;Data!$G$7:$G$183,0),MATCH(CONCATENATE("Cell ",P27),Data!$H$6:$AK$6,0)))</f>
        <v>2047283</v>
      </c>
      <c r="S27" s="28"/>
      <c r="T27" s="28"/>
      <c r="U27" s="28"/>
    </row>
    <row r="28" spans="1:25" ht="15.75" customHeight="1">
      <c r="A28" s="1" t="s">
        <v>67</v>
      </c>
      <c r="C28" s="87" t="s">
        <v>68</v>
      </c>
      <c r="D28" s="88" t="s">
        <v>69</v>
      </c>
      <c r="E28" s="88"/>
      <c r="F28" s="89"/>
      <c r="G28" s="88"/>
      <c r="H28" s="88"/>
      <c r="I28" s="88"/>
      <c r="J28" s="88"/>
      <c r="K28" s="88"/>
      <c r="L28" s="90"/>
      <c r="M28" s="90"/>
      <c r="N28" s="91"/>
      <c r="O28" s="92"/>
      <c r="P28" s="39">
        <v>26</v>
      </c>
      <c r="Q28" s="38">
        <f t="array" ref="Q28">IF(INDEX(Data!$H$7:$AK$183,MATCH($C$6&amp;$J$6,Data!$B$7:$B$183&amp;Data!$G$7:$G$183,0),MATCH(CONCATENATE("Cell ",P28),Data!$H$6:$AK$6,0))="","",INDEX(Data!$H$7:$AK$183,MATCH($C$6&amp;$J$6,Data!$B$7:$B$183&amp;Data!$G$7:$G$183,0),MATCH(CONCATENATE("Cell ",P28),Data!$H$6:$AK$6,0)))</f>
        <v>2047283</v>
      </c>
      <c r="S28" s="28"/>
      <c r="T28" s="28"/>
      <c r="U28" s="28"/>
    </row>
    <row r="29" spans="1:25" ht="15.75" customHeight="1" thickBot="1">
      <c r="A29" s="1" t="s">
        <v>70</v>
      </c>
      <c r="C29" s="93" t="s">
        <v>71</v>
      </c>
      <c r="D29" s="94" t="s">
        <v>72</v>
      </c>
      <c r="E29" s="94"/>
      <c r="F29" s="95"/>
      <c r="G29" s="94"/>
      <c r="H29" s="94"/>
      <c r="I29" s="94"/>
      <c r="J29" s="94"/>
      <c r="K29" s="94"/>
      <c r="L29" s="96"/>
      <c r="M29" s="97"/>
      <c r="N29" s="39">
        <v>27</v>
      </c>
      <c r="O29" s="38">
        <f t="array" ref="O29">IF(INDEX(Data!$H$7:$AK$183,MATCH($C$6&amp;$J$6,Data!$B$7:$B$183&amp;Data!$G$7:$G$183,0),MATCH(CONCATENATE("Cell ",N29),Data!$H$6:$AK$6,0))="","",INDEX(Data!$H$7:$AK$183,MATCH($C$6&amp;$J$6,Data!$B$7:$B$183&amp;Data!$G$7:$G$183,0),MATCH(CONCATENATE("Cell ",N29),Data!$H$6:$AK$6,0)))</f>
        <v>0</v>
      </c>
      <c r="P29" s="98"/>
      <c r="Q29" s="99"/>
      <c r="S29" s="28"/>
      <c r="T29" s="28"/>
      <c r="U29" s="28"/>
    </row>
    <row r="30" spans="1:25" ht="15.75" customHeight="1">
      <c r="A30" s="1" t="s">
        <v>73</v>
      </c>
      <c r="C30" s="73" t="s">
        <v>74</v>
      </c>
      <c r="D30" s="100"/>
      <c r="E30" s="100"/>
      <c r="F30" s="101"/>
      <c r="G30" s="100"/>
      <c r="H30" s="100"/>
      <c r="I30" s="100"/>
      <c r="J30" s="100"/>
      <c r="K30" s="100"/>
      <c r="L30" s="224"/>
      <c r="M30" s="225"/>
      <c r="N30" s="102"/>
      <c r="O30" s="226" t="s">
        <v>75</v>
      </c>
      <c r="P30" s="226"/>
      <c r="Q30" s="227"/>
      <c r="S30" s="28"/>
      <c r="T30" s="28"/>
      <c r="U30" s="28"/>
    </row>
    <row r="31" spans="1:25" ht="15.75" customHeight="1">
      <c r="A31" s="1" t="s">
        <v>76</v>
      </c>
      <c r="C31" s="78" t="s">
        <v>77</v>
      </c>
      <c r="D31" s="79" t="s">
        <v>78</v>
      </c>
      <c r="E31" s="79"/>
      <c r="F31" s="80"/>
      <c r="G31" s="79"/>
      <c r="H31" s="79"/>
      <c r="I31" s="79"/>
      <c r="J31" s="79"/>
      <c r="K31" s="79"/>
      <c r="L31" s="81"/>
      <c r="M31" s="81"/>
      <c r="N31" s="81"/>
      <c r="O31" s="82"/>
      <c r="P31" s="103">
        <v>28</v>
      </c>
      <c r="Q31" s="104">
        <f t="array" ref="Q31">IF(INDEX(Data!$H$7:$AK$183,MATCH($C$6&amp;$J$6,Data!$B$7:$B$183&amp;Data!$G$7:$G$183,0),MATCH(CONCATENATE("Cell ",P31),Data!$H$6:$AK$6,0))="","",INDEX(Data!$H$7:$AK$183,MATCH($C$6&amp;$J$6,Data!$B$7:$B$183&amp;Data!$G$7:$G$183,0),MATCH(CONCATENATE("Cell ",P31),Data!$H$6:$AK$6,0)))</f>
        <v>515512682.95999998</v>
      </c>
      <c r="S31" s="28"/>
      <c r="T31" s="28"/>
      <c r="U31" s="28"/>
    </row>
    <row r="32" spans="1:25" ht="15.75" customHeight="1">
      <c r="A32" s="1" t="s">
        <v>79</v>
      </c>
      <c r="C32" s="83" t="s">
        <v>80</v>
      </c>
      <c r="D32" s="59" t="s">
        <v>81</v>
      </c>
      <c r="E32" s="59"/>
      <c r="F32" s="84"/>
      <c r="G32" s="59"/>
      <c r="H32" s="59"/>
      <c r="I32" s="59"/>
      <c r="J32" s="59"/>
      <c r="K32" s="59"/>
      <c r="L32" s="85"/>
      <c r="M32" s="85"/>
      <c r="N32" s="85"/>
      <c r="O32" s="86"/>
      <c r="P32" s="103">
        <v>29</v>
      </c>
      <c r="Q32" s="104">
        <f t="array" ref="Q32">IF(INDEX(Data!$H$7:$AK$183,MATCH($C$6&amp;$J$6,Data!$B$7:$B$183&amp;Data!$G$7:$G$183,0),MATCH(CONCATENATE("Cell ",P32),Data!$H$6:$AK$6,0))="","",INDEX(Data!$H$7:$AK$183,MATCH($C$6&amp;$J$6,Data!$B$7:$B$183&amp;Data!$G$7:$G$183,0),MATCH(CONCATENATE("Cell ",P32),Data!$H$6:$AK$6,0)))</f>
        <v>4427462.96</v>
      </c>
    </row>
    <row r="33" spans="1:25" ht="15.75" customHeight="1" thickBot="1">
      <c r="A33" s="1" t="s">
        <v>82</v>
      </c>
      <c r="C33" s="93" t="s">
        <v>83</v>
      </c>
      <c r="D33" s="94" t="s">
        <v>84</v>
      </c>
      <c r="E33" s="94"/>
      <c r="F33" s="95"/>
      <c r="G33" s="94"/>
      <c r="H33" s="94"/>
      <c r="I33" s="94"/>
      <c r="J33" s="94"/>
      <c r="K33" s="94"/>
      <c r="L33" s="96"/>
      <c r="M33" s="96"/>
      <c r="N33" s="96"/>
      <c r="O33" s="97"/>
      <c r="P33" s="105">
        <v>30</v>
      </c>
      <c r="Q33" s="106">
        <f t="array" ref="Q33">IF(INDEX(Data!$H$7:$AK$183,MATCH($C$6&amp;$J$6,Data!$B$7:$B$183&amp;Data!$G$7:$G$183,0),MATCH(CONCATENATE("Cell ",P33),Data!$H$6:$AK$6,0))="","",INDEX(Data!$H$7:$AK$183,MATCH($C$6&amp;$J$6,Data!$B$7:$B$183&amp;Data!$G$7:$G$183,0),MATCH(CONCATENATE("Cell ",P33),Data!$H$6:$AK$6,0)))</f>
        <v>519940145.92000002</v>
      </c>
    </row>
    <row r="34" spans="1:25" s="66" customFormat="1" ht="12.75" customHeight="1">
      <c r="A34" s="1" t="s">
        <v>85</v>
      </c>
      <c r="B34" s="1"/>
      <c r="C34" s="212" t="str">
        <f>'[2]Release Summary'!C4</f>
        <v>COMMENTS  a/</v>
      </c>
      <c r="D34" s="213"/>
      <c r="E34" s="213"/>
      <c r="F34" s="213"/>
      <c r="G34" s="213"/>
      <c r="H34" s="213"/>
      <c r="I34" s="213"/>
      <c r="J34" s="213"/>
      <c r="K34" s="213"/>
      <c r="L34" s="213"/>
      <c r="M34" s="213"/>
      <c r="N34" s="213"/>
      <c r="O34" s="213"/>
      <c r="P34" s="213"/>
      <c r="Q34" s="214"/>
      <c r="R34" s="65"/>
      <c r="S34" s="9"/>
      <c r="T34" s="9"/>
      <c r="U34" s="9"/>
      <c r="V34" s="65"/>
      <c r="W34" s="65"/>
      <c r="X34" s="65"/>
      <c r="Y34" s="65"/>
    </row>
    <row r="35" spans="1:25" s="108" customFormat="1" ht="40.5" customHeight="1">
      <c r="A35" s="1" t="s">
        <v>86</v>
      </c>
      <c r="B35" s="1"/>
      <c r="C35" s="215" t="str">
        <f>VLOOKUP(J6,'Release Summary'!$A$5:$C$16,3,0)</f>
        <v>All reporting</v>
      </c>
      <c r="D35" s="216"/>
      <c r="E35" s="216"/>
      <c r="F35" s="216"/>
      <c r="G35" s="216"/>
      <c r="H35" s="216"/>
      <c r="I35" s="216"/>
      <c r="J35" s="216"/>
      <c r="K35" s="216"/>
      <c r="L35" s="216"/>
      <c r="M35" s="216"/>
      <c r="N35" s="216"/>
      <c r="O35" s="216"/>
      <c r="P35" s="216"/>
      <c r="Q35" s="217"/>
      <c r="R35" s="107"/>
      <c r="S35" s="9"/>
      <c r="T35" s="9"/>
      <c r="U35" s="9"/>
      <c r="V35" s="107"/>
      <c r="W35" s="107"/>
      <c r="X35" s="107"/>
      <c r="Y35" s="107"/>
    </row>
    <row r="36" spans="1:25">
      <c r="A36" s="1" t="s">
        <v>87</v>
      </c>
      <c r="N36" s="109"/>
      <c r="O36" s="109"/>
      <c r="P36" s="109"/>
      <c r="Q36" s="109"/>
    </row>
    <row r="37" spans="1:25" ht="17.25" customHeight="1">
      <c r="A37" s="1" t="s">
        <v>88</v>
      </c>
    </row>
    <row r="38" spans="1:25" ht="17.25" customHeight="1">
      <c r="A38" s="1" t="s">
        <v>89</v>
      </c>
    </row>
    <row r="39" spans="1:25" s="66" customFormat="1" ht="3" customHeight="1">
      <c r="A39" s="1" t="s">
        <v>90</v>
      </c>
      <c r="B39" s="1"/>
      <c r="C39" s="3"/>
      <c r="D39" s="3"/>
      <c r="E39" s="3"/>
      <c r="F39" s="4"/>
      <c r="G39" s="3"/>
      <c r="H39" s="3"/>
      <c r="I39" s="3"/>
      <c r="J39" s="3"/>
      <c r="K39" s="3"/>
      <c r="L39" s="5"/>
      <c r="M39" s="3"/>
      <c r="N39" s="3"/>
      <c r="O39" s="3"/>
      <c r="P39" s="6"/>
      <c r="Q39" s="7"/>
      <c r="R39" s="65"/>
      <c r="S39" s="9"/>
      <c r="T39" s="9"/>
      <c r="U39" s="9"/>
      <c r="V39" s="65"/>
      <c r="W39" s="65"/>
      <c r="X39" s="65"/>
      <c r="Y39" s="65"/>
    </row>
    <row r="40" spans="1:25" ht="12.75" customHeight="1">
      <c r="A40" s="1" t="s">
        <v>91</v>
      </c>
    </row>
    <row r="41" spans="1:25" ht="51" customHeight="1">
      <c r="A41" s="1" t="s">
        <v>92</v>
      </c>
    </row>
    <row r="42" spans="1:25">
      <c r="A42" s="1" t="s">
        <v>93</v>
      </c>
    </row>
    <row r="43" spans="1:25">
      <c r="A43" s="1" t="s">
        <v>94</v>
      </c>
    </row>
    <row r="44" spans="1:25">
      <c r="A44" s="1" t="s">
        <v>95</v>
      </c>
    </row>
    <row r="45" spans="1:25">
      <c r="A45" s="1" t="s">
        <v>96</v>
      </c>
    </row>
    <row r="46" spans="1:25">
      <c r="A46" s="1" t="s">
        <v>97</v>
      </c>
    </row>
    <row r="47" spans="1:25">
      <c r="A47" s="1" t="s">
        <v>98</v>
      </c>
    </row>
    <row r="48" spans="1:25">
      <c r="A48" s="1" t="s">
        <v>99</v>
      </c>
    </row>
    <row r="49" spans="1:17">
      <c r="A49" s="1" t="s">
        <v>100</v>
      </c>
    </row>
    <row r="50" spans="1:17">
      <c r="A50" s="1" t="s">
        <v>101</v>
      </c>
    </row>
    <row r="51" spans="1:17">
      <c r="A51" s="1" t="s">
        <v>102</v>
      </c>
    </row>
    <row r="52" spans="1:17">
      <c r="A52" s="1" t="s">
        <v>103</v>
      </c>
    </row>
    <row r="53" spans="1:17">
      <c r="A53" s="1" t="s">
        <v>104</v>
      </c>
    </row>
    <row r="54" spans="1:17">
      <c r="A54" s="1" t="s">
        <v>105</v>
      </c>
    </row>
    <row r="55" spans="1:17">
      <c r="A55" s="1" t="s">
        <v>106</v>
      </c>
    </row>
    <row r="62" spans="1:17">
      <c r="F62" s="3"/>
      <c r="L62" s="3"/>
      <c r="P62" s="3"/>
      <c r="Q62" s="3"/>
    </row>
    <row r="68" spans="18:25">
      <c r="R68" s="3"/>
      <c r="S68" s="3"/>
      <c r="T68" s="3"/>
      <c r="U68" s="3"/>
      <c r="V68" s="3"/>
      <c r="W68" s="3"/>
      <c r="X68" s="3"/>
      <c r="Y68" s="3"/>
    </row>
  </sheetData>
  <sheetProtection sheet="1" objects="1" scenarios="1"/>
  <mergeCells count="21">
    <mergeCell ref="C34:Q34"/>
    <mergeCell ref="C35:Q35"/>
    <mergeCell ref="P11:Q11"/>
    <mergeCell ref="D13:E13"/>
    <mergeCell ref="D14:E14"/>
    <mergeCell ref="D15:E15"/>
    <mergeCell ref="L30:M30"/>
    <mergeCell ref="O30:Q30"/>
    <mergeCell ref="F10:K10"/>
    <mergeCell ref="L10:Q10"/>
    <mergeCell ref="F11:G11"/>
    <mergeCell ref="H11:I11"/>
    <mergeCell ref="J11:K11"/>
    <mergeCell ref="L11:M11"/>
    <mergeCell ref="N11:O11"/>
    <mergeCell ref="L2:Q2"/>
    <mergeCell ref="C6:I6"/>
    <mergeCell ref="J6:Q6"/>
    <mergeCell ref="C7:Q7"/>
    <mergeCell ref="F9:K9"/>
    <mergeCell ref="L9:Q9"/>
  </mergeCells>
  <dataValidations count="7">
    <dataValidation operator="lessThanOrEqual" allowBlank="1" showInputMessage="1" errorTitle="Validation Error" error="ERROR:  Cell 2 must be equal to or less than Cell 10." sqref="I12 JB12 SX12 ACT12 AMP12 AWL12 BGH12 BQD12 BZZ12 CJV12 CTR12 DDN12 DNJ12 DXF12 EHB12 EQX12 FAT12 FKP12 FUL12 GEH12 GOD12 GXZ12 HHV12 HRR12 IBN12 ILJ12 IVF12 JFB12 JOX12 JYT12 KIP12 KSL12 LCH12 LMD12 LVZ12 MFV12 MPR12 MZN12 NJJ12 NTF12 ODB12 OMX12 OWT12 PGP12 PQL12 QAH12 QKD12 QTZ12 RDV12 RNR12 RXN12 SHJ12 SRF12 TBB12 TKX12 TUT12 UEP12 UOL12 UYH12 VID12 VRZ12 WBV12 WLR12 WVN12 I65539 JB65545 SX65545 ACT65545 AMP65545 AWL65545 BGH65545 BQD65545 BZZ65545 CJV65545 CTR65545 DDN65545 DNJ65545 DXF65545 EHB65545 EQX65545 FAT65545 FKP65545 FUL65545 GEH65545 GOD65545 GXZ65545 HHV65545 HRR65545 IBN65545 ILJ65545 IVF65545 JFB65545 JOX65545 JYT65545 KIP65545 KSL65545 LCH65545 LMD65545 LVZ65545 MFV65545 MPR65545 MZN65545 NJJ65545 NTF65545 ODB65545 OMX65545 OWT65545 PGP65545 PQL65545 QAH65545 QKD65545 QTZ65545 RDV65545 RNR65545 RXN65545 SHJ65545 SRF65545 TBB65545 TKX65545 TUT65545 UEP65545 UOL65545 UYH65545 VID65545 VRZ65545 WBV65545 WLR65545 WVN65545 I131075 JB131081 SX131081 ACT131081 AMP131081 AWL131081 BGH131081 BQD131081 BZZ131081 CJV131081 CTR131081 DDN131081 DNJ131081 DXF131081 EHB131081 EQX131081 FAT131081 FKP131081 FUL131081 GEH131081 GOD131081 GXZ131081 HHV131081 HRR131081 IBN131081 ILJ131081 IVF131081 JFB131081 JOX131081 JYT131081 KIP131081 KSL131081 LCH131081 LMD131081 LVZ131081 MFV131081 MPR131081 MZN131081 NJJ131081 NTF131081 ODB131081 OMX131081 OWT131081 PGP131081 PQL131081 QAH131081 QKD131081 QTZ131081 RDV131081 RNR131081 RXN131081 SHJ131081 SRF131081 TBB131081 TKX131081 TUT131081 UEP131081 UOL131081 UYH131081 VID131081 VRZ131081 WBV131081 WLR131081 WVN131081 I196611 JB196617 SX196617 ACT196617 AMP196617 AWL196617 BGH196617 BQD196617 BZZ196617 CJV196617 CTR196617 DDN196617 DNJ196617 DXF196617 EHB196617 EQX196617 FAT196617 FKP196617 FUL196617 GEH196617 GOD196617 GXZ196617 HHV196617 HRR196617 IBN196617 ILJ196617 IVF196617 JFB196617 JOX196617 JYT196617 KIP196617 KSL196617 LCH196617 LMD196617 LVZ196617 MFV196617 MPR196617 MZN196617 NJJ196617 NTF196617 ODB196617 OMX196617 OWT196617 PGP196617 PQL196617 QAH196617 QKD196617 QTZ196617 RDV196617 RNR196617 RXN196617 SHJ196617 SRF196617 TBB196617 TKX196617 TUT196617 UEP196617 UOL196617 UYH196617 VID196617 VRZ196617 WBV196617 WLR196617 WVN196617 I262147 JB262153 SX262153 ACT262153 AMP262153 AWL262153 BGH262153 BQD262153 BZZ262153 CJV262153 CTR262153 DDN262153 DNJ262153 DXF262153 EHB262153 EQX262153 FAT262153 FKP262153 FUL262153 GEH262153 GOD262153 GXZ262153 HHV262153 HRR262153 IBN262153 ILJ262153 IVF262153 JFB262153 JOX262153 JYT262153 KIP262153 KSL262153 LCH262153 LMD262153 LVZ262153 MFV262153 MPR262153 MZN262153 NJJ262153 NTF262153 ODB262153 OMX262153 OWT262153 PGP262153 PQL262153 QAH262153 QKD262153 QTZ262153 RDV262153 RNR262153 RXN262153 SHJ262153 SRF262153 TBB262153 TKX262153 TUT262153 UEP262153 UOL262153 UYH262153 VID262153 VRZ262153 WBV262153 WLR262153 WVN262153 I327683 JB327689 SX327689 ACT327689 AMP327689 AWL327689 BGH327689 BQD327689 BZZ327689 CJV327689 CTR327689 DDN327689 DNJ327689 DXF327689 EHB327689 EQX327689 FAT327689 FKP327689 FUL327689 GEH327689 GOD327689 GXZ327689 HHV327689 HRR327689 IBN327689 ILJ327689 IVF327689 JFB327689 JOX327689 JYT327689 KIP327689 KSL327689 LCH327689 LMD327689 LVZ327689 MFV327689 MPR327689 MZN327689 NJJ327689 NTF327689 ODB327689 OMX327689 OWT327689 PGP327689 PQL327689 QAH327689 QKD327689 QTZ327689 RDV327689 RNR327689 RXN327689 SHJ327689 SRF327689 TBB327689 TKX327689 TUT327689 UEP327689 UOL327689 UYH327689 VID327689 VRZ327689 WBV327689 WLR327689 WVN327689 I393219 JB393225 SX393225 ACT393225 AMP393225 AWL393225 BGH393225 BQD393225 BZZ393225 CJV393225 CTR393225 DDN393225 DNJ393225 DXF393225 EHB393225 EQX393225 FAT393225 FKP393225 FUL393225 GEH393225 GOD393225 GXZ393225 HHV393225 HRR393225 IBN393225 ILJ393225 IVF393225 JFB393225 JOX393225 JYT393225 KIP393225 KSL393225 LCH393225 LMD393225 LVZ393225 MFV393225 MPR393225 MZN393225 NJJ393225 NTF393225 ODB393225 OMX393225 OWT393225 PGP393225 PQL393225 QAH393225 QKD393225 QTZ393225 RDV393225 RNR393225 RXN393225 SHJ393225 SRF393225 TBB393225 TKX393225 TUT393225 UEP393225 UOL393225 UYH393225 VID393225 VRZ393225 WBV393225 WLR393225 WVN393225 I458755 JB458761 SX458761 ACT458761 AMP458761 AWL458761 BGH458761 BQD458761 BZZ458761 CJV458761 CTR458761 DDN458761 DNJ458761 DXF458761 EHB458761 EQX458761 FAT458761 FKP458761 FUL458761 GEH458761 GOD458761 GXZ458761 HHV458761 HRR458761 IBN458761 ILJ458761 IVF458761 JFB458761 JOX458761 JYT458761 KIP458761 KSL458761 LCH458761 LMD458761 LVZ458761 MFV458761 MPR458761 MZN458761 NJJ458761 NTF458761 ODB458761 OMX458761 OWT458761 PGP458761 PQL458761 QAH458761 QKD458761 QTZ458761 RDV458761 RNR458761 RXN458761 SHJ458761 SRF458761 TBB458761 TKX458761 TUT458761 UEP458761 UOL458761 UYH458761 VID458761 VRZ458761 WBV458761 WLR458761 WVN458761 I524291 JB524297 SX524297 ACT524297 AMP524297 AWL524297 BGH524297 BQD524297 BZZ524297 CJV524297 CTR524297 DDN524297 DNJ524297 DXF524297 EHB524297 EQX524297 FAT524297 FKP524297 FUL524297 GEH524297 GOD524297 GXZ524297 HHV524297 HRR524297 IBN524297 ILJ524297 IVF524297 JFB524297 JOX524297 JYT524297 KIP524297 KSL524297 LCH524297 LMD524297 LVZ524297 MFV524297 MPR524297 MZN524297 NJJ524297 NTF524297 ODB524297 OMX524297 OWT524297 PGP524297 PQL524297 QAH524297 QKD524297 QTZ524297 RDV524297 RNR524297 RXN524297 SHJ524297 SRF524297 TBB524297 TKX524297 TUT524297 UEP524297 UOL524297 UYH524297 VID524297 VRZ524297 WBV524297 WLR524297 WVN524297 I589827 JB589833 SX589833 ACT589833 AMP589833 AWL589833 BGH589833 BQD589833 BZZ589833 CJV589833 CTR589833 DDN589833 DNJ589833 DXF589833 EHB589833 EQX589833 FAT589833 FKP589833 FUL589833 GEH589833 GOD589833 GXZ589833 HHV589833 HRR589833 IBN589833 ILJ589833 IVF589833 JFB589833 JOX589833 JYT589833 KIP589833 KSL589833 LCH589833 LMD589833 LVZ589833 MFV589833 MPR589833 MZN589833 NJJ589833 NTF589833 ODB589833 OMX589833 OWT589833 PGP589833 PQL589833 QAH589833 QKD589833 QTZ589833 RDV589833 RNR589833 RXN589833 SHJ589833 SRF589833 TBB589833 TKX589833 TUT589833 UEP589833 UOL589833 UYH589833 VID589833 VRZ589833 WBV589833 WLR589833 WVN589833 I655363 JB655369 SX655369 ACT655369 AMP655369 AWL655369 BGH655369 BQD655369 BZZ655369 CJV655369 CTR655369 DDN655369 DNJ655369 DXF655369 EHB655369 EQX655369 FAT655369 FKP655369 FUL655369 GEH655369 GOD655369 GXZ655369 HHV655369 HRR655369 IBN655369 ILJ655369 IVF655369 JFB655369 JOX655369 JYT655369 KIP655369 KSL655369 LCH655369 LMD655369 LVZ655369 MFV655369 MPR655369 MZN655369 NJJ655369 NTF655369 ODB655369 OMX655369 OWT655369 PGP655369 PQL655369 QAH655369 QKD655369 QTZ655369 RDV655369 RNR655369 RXN655369 SHJ655369 SRF655369 TBB655369 TKX655369 TUT655369 UEP655369 UOL655369 UYH655369 VID655369 VRZ655369 WBV655369 WLR655369 WVN655369 I720899 JB720905 SX720905 ACT720905 AMP720905 AWL720905 BGH720905 BQD720905 BZZ720905 CJV720905 CTR720905 DDN720905 DNJ720905 DXF720905 EHB720905 EQX720905 FAT720905 FKP720905 FUL720905 GEH720905 GOD720905 GXZ720905 HHV720905 HRR720905 IBN720905 ILJ720905 IVF720905 JFB720905 JOX720905 JYT720905 KIP720905 KSL720905 LCH720905 LMD720905 LVZ720905 MFV720905 MPR720905 MZN720905 NJJ720905 NTF720905 ODB720905 OMX720905 OWT720905 PGP720905 PQL720905 QAH720905 QKD720905 QTZ720905 RDV720905 RNR720905 RXN720905 SHJ720905 SRF720905 TBB720905 TKX720905 TUT720905 UEP720905 UOL720905 UYH720905 VID720905 VRZ720905 WBV720905 WLR720905 WVN720905 I786435 JB786441 SX786441 ACT786441 AMP786441 AWL786441 BGH786441 BQD786441 BZZ786441 CJV786441 CTR786441 DDN786441 DNJ786441 DXF786441 EHB786441 EQX786441 FAT786441 FKP786441 FUL786441 GEH786441 GOD786441 GXZ786441 HHV786441 HRR786441 IBN786441 ILJ786441 IVF786441 JFB786441 JOX786441 JYT786441 KIP786441 KSL786441 LCH786441 LMD786441 LVZ786441 MFV786441 MPR786441 MZN786441 NJJ786441 NTF786441 ODB786441 OMX786441 OWT786441 PGP786441 PQL786441 QAH786441 QKD786441 QTZ786441 RDV786441 RNR786441 RXN786441 SHJ786441 SRF786441 TBB786441 TKX786441 TUT786441 UEP786441 UOL786441 UYH786441 VID786441 VRZ786441 WBV786441 WLR786441 WVN786441 I851971 JB851977 SX851977 ACT851977 AMP851977 AWL851977 BGH851977 BQD851977 BZZ851977 CJV851977 CTR851977 DDN851977 DNJ851977 DXF851977 EHB851977 EQX851977 FAT851977 FKP851977 FUL851977 GEH851977 GOD851977 GXZ851977 HHV851977 HRR851977 IBN851977 ILJ851977 IVF851977 JFB851977 JOX851977 JYT851977 KIP851977 KSL851977 LCH851977 LMD851977 LVZ851977 MFV851977 MPR851977 MZN851977 NJJ851977 NTF851977 ODB851977 OMX851977 OWT851977 PGP851977 PQL851977 QAH851977 QKD851977 QTZ851977 RDV851977 RNR851977 RXN851977 SHJ851977 SRF851977 TBB851977 TKX851977 TUT851977 UEP851977 UOL851977 UYH851977 VID851977 VRZ851977 WBV851977 WLR851977 WVN851977 I917507 JB917513 SX917513 ACT917513 AMP917513 AWL917513 BGH917513 BQD917513 BZZ917513 CJV917513 CTR917513 DDN917513 DNJ917513 DXF917513 EHB917513 EQX917513 FAT917513 FKP917513 FUL917513 GEH917513 GOD917513 GXZ917513 HHV917513 HRR917513 IBN917513 ILJ917513 IVF917513 JFB917513 JOX917513 JYT917513 KIP917513 KSL917513 LCH917513 LMD917513 LVZ917513 MFV917513 MPR917513 MZN917513 NJJ917513 NTF917513 ODB917513 OMX917513 OWT917513 PGP917513 PQL917513 QAH917513 QKD917513 QTZ917513 RDV917513 RNR917513 RXN917513 SHJ917513 SRF917513 TBB917513 TKX917513 TUT917513 UEP917513 UOL917513 UYH917513 VID917513 VRZ917513 WBV917513 WLR917513 WVN917513 I983043 JB983049 SX983049 ACT983049 AMP983049 AWL983049 BGH983049 BQD983049 BZZ983049 CJV983049 CTR983049 DDN983049 DNJ983049 DXF983049 EHB983049 EQX983049 FAT983049 FKP983049 FUL983049 GEH983049 GOD983049 GXZ983049 HHV983049 HRR983049 IBN983049 ILJ983049 IVF983049 JFB983049 JOX983049 JYT983049 KIP983049 KSL983049 LCH983049 LMD983049 LVZ983049 MFV983049 MPR983049 MZN983049 NJJ983049 NTF983049 ODB983049 OMX983049 OWT983049 PGP983049 PQL983049 QAH983049 QKD983049 QTZ983049 RDV983049 RNR983049 RXN983049 SHJ983049 SRF983049 TBB983049 TKX983049 TUT983049 UEP983049 UOL983049 UYH983049 VID983049 VRZ983049 WBV983049 WLR983049 WVN983049"/>
    <dataValidation operator="lessThanOrEqual" allowBlank="1" showInputMessage="1" errorTitle="Validation Error" error="ERROR:  Cell 5 must be equal to or less than Cell 12." sqref="O12 JH12 TD12 ACZ12 AMV12 AWR12 BGN12 BQJ12 CAF12 CKB12 CTX12 DDT12 DNP12 DXL12 EHH12 ERD12 FAZ12 FKV12 FUR12 GEN12 GOJ12 GYF12 HIB12 HRX12 IBT12 ILP12 IVL12 JFH12 JPD12 JYZ12 KIV12 KSR12 LCN12 LMJ12 LWF12 MGB12 MPX12 MZT12 NJP12 NTL12 ODH12 OND12 OWZ12 PGV12 PQR12 QAN12 QKJ12 QUF12 REB12 RNX12 RXT12 SHP12 SRL12 TBH12 TLD12 TUZ12 UEV12 UOR12 UYN12 VIJ12 VSF12 WCB12 WLX12 WVT12 O65539 JH65545 TD65545 ACZ65545 AMV65545 AWR65545 BGN65545 BQJ65545 CAF65545 CKB65545 CTX65545 DDT65545 DNP65545 DXL65545 EHH65545 ERD65545 FAZ65545 FKV65545 FUR65545 GEN65545 GOJ65545 GYF65545 HIB65545 HRX65545 IBT65545 ILP65545 IVL65545 JFH65545 JPD65545 JYZ65545 KIV65545 KSR65545 LCN65545 LMJ65545 LWF65545 MGB65545 MPX65545 MZT65545 NJP65545 NTL65545 ODH65545 OND65545 OWZ65545 PGV65545 PQR65545 QAN65545 QKJ65545 QUF65545 REB65545 RNX65545 RXT65545 SHP65545 SRL65545 TBH65545 TLD65545 TUZ65545 UEV65545 UOR65545 UYN65545 VIJ65545 VSF65545 WCB65545 WLX65545 WVT65545 O131075 JH131081 TD131081 ACZ131081 AMV131081 AWR131081 BGN131081 BQJ131081 CAF131081 CKB131081 CTX131081 DDT131081 DNP131081 DXL131081 EHH131081 ERD131081 FAZ131081 FKV131081 FUR131081 GEN131081 GOJ131081 GYF131081 HIB131081 HRX131081 IBT131081 ILP131081 IVL131081 JFH131081 JPD131081 JYZ131081 KIV131081 KSR131081 LCN131081 LMJ131081 LWF131081 MGB131081 MPX131081 MZT131081 NJP131081 NTL131081 ODH131081 OND131081 OWZ131081 PGV131081 PQR131081 QAN131081 QKJ131081 QUF131081 REB131081 RNX131081 RXT131081 SHP131081 SRL131081 TBH131081 TLD131081 TUZ131081 UEV131081 UOR131081 UYN131081 VIJ131081 VSF131081 WCB131081 WLX131081 WVT131081 O196611 JH196617 TD196617 ACZ196617 AMV196617 AWR196617 BGN196617 BQJ196617 CAF196617 CKB196617 CTX196617 DDT196617 DNP196617 DXL196617 EHH196617 ERD196617 FAZ196617 FKV196617 FUR196617 GEN196617 GOJ196617 GYF196617 HIB196617 HRX196617 IBT196617 ILP196617 IVL196617 JFH196617 JPD196617 JYZ196617 KIV196617 KSR196617 LCN196617 LMJ196617 LWF196617 MGB196617 MPX196617 MZT196617 NJP196617 NTL196617 ODH196617 OND196617 OWZ196617 PGV196617 PQR196617 QAN196617 QKJ196617 QUF196617 REB196617 RNX196617 RXT196617 SHP196617 SRL196617 TBH196617 TLD196617 TUZ196617 UEV196617 UOR196617 UYN196617 VIJ196617 VSF196617 WCB196617 WLX196617 WVT196617 O262147 JH262153 TD262153 ACZ262153 AMV262153 AWR262153 BGN262153 BQJ262153 CAF262153 CKB262153 CTX262153 DDT262153 DNP262153 DXL262153 EHH262153 ERD262153 FAZ262153 FKV262153 FUR262153 GEN262153 GOJ262153 GYF262153 HIB262153 HRX262153 IBT262153 ILP262153 IVL262153 JFH262153 JPD262153 JYZ262153 KIV262153 KSR262153 LCN262153 LMJ262153 LWF262153 MGB262153 MPX262153 MZT262153 NJP262153 NTL262153 ODH262153 OND262153 OWZ262153 PGV262153 PQR262153 QAN262153 QKJ262153 QUF262153 REB262153 RNX262153 RXT262153 SHP262153 SRL262153 TBH262153 TLD262153 TUZ262153 UEV262153 UOR262153 UYN262153 VIJ262153 VSF262153 WCB262153 WLX262153 WVT262153 O327683 JH327689 TD327689 ACZ327689 AMV327689 AWR327689 BGN327689 BQJ327689 CAF327689 CKB327689 CTX327689 DDT327689 DNP327689 DXL327689 EHH327689 ERD327689 FAZ327689 FKV327689 FUR327689 GEN327689 GOJ327689 GYF327689 HIB327689 HRX327689 IBT327689 ILP327689 IVL327689 JFH327689 JPD327689 JYZ327689 KIV327689 KSR327689 LCN327689 LMJ327689 LWF327689 MGB327689 MPX327689 MZT327689 NJP327689 NTL327689 ODH327689 OND327689 OWZ327689 PGV327689 PQR327689 QAN327689 QKJ327689 QUF327689 REB327689 RNX327689 RXT327689 SHP327689 SRL327689 TBH327689 TLD327689 TUZ327689 UEV327689 UOR327689 UYN327689 VIJ327689 VSF327689 WCB327689 WLX327689 WVT327689 O393219 JH393225 TD393225 ACZ393225 AMV393225 AWR393225 BGN393225 BQJ393225 CAF393225 CKB393225 CTX393225 DDT393225 DNP393225 DXL393225 EHH393225 ERD393225 FAZ393225 FKV393225 FUR393225 GEN393225 GOJ393225 GYF393225 HIB393225 HRX393225 IBT393225 ILP393225 IVL393225 JFH393225 JPD393225 JYZ393225 KIV393225 KSR393225 LCN393225 LMJ393225 LWF393225 MGB393225 MPX393225 MZT393225 NJP393225 NTL393225 ODH393225 OND393225 OWZ393225 PGV393225 PQR393225 QAN393225 QKJ393225 QUF393225 REB393225 RNX393225 RXT393225 SHP393225 SRL393225 TBH393225 TLD393225 TUZ393225 UEV393225 UOR393225 UYN393225 VIJ393225 VSF393225 WCB393225 WLX393225 WVT393225 O458755 JH458761 TD458761 ACZ458761 AMV458761 AWR458761 BGN458761 BQJ458761 CAF458761 CKB458761 CTX458761 DDT458761 DNP458761 DXL458761 EHH458761 ERD458761 FAZ458761 FKV458761 FUR458761 GEN458761 GOJ458761 GYF458761 HIB458761 HRX458761 IBT458761 ILP458761 IVL458761 JFH458761 JPD458761 JYZ458761 KIV458761 KSR458761 LCN458761 LMJ458761 LWF458761 MGB458761 MPX458761 MZT458761 NJP458761 NTL458761 ODH458761 OND458761 OWZ458761 PGV458761 PQR458761 QAN458761 QKJ458761 QUF458761 REB458761 RNX458761 RXT458761 SHP458761 SRL458761 TBH458761 TLD458761 TUZ458761 UEV458761 UOR458761 UYN458761 VIJ458761 VSF458761 WCB458761 WLX458761 WVT458761 O524291 JH524297 TD524297 ACZ524297 AMV524297 AWR524297 BGN524297 BQJ524297 CAF524297 CKB524297 CTX524297 DDT524297 DNP524297 DXL524297 EHH524297 ERD524297 FAZ524297 FKV524297 FUR524297 GEN524297 GOJ524297 GYF524297 HIB524297 HRX524297 IBT524297 ILP524297 IVL524297 JFH524297 JPD524297 JYZ524297 KIV524297 KSR524297 LCN524297 LMJ524297 LWF524297 MGB524297 MPX524297 MZT524297 NJP524297 NTL524297 ODH524297 OND524297 OWZ524297 PGV524297 PQR524297 QAN524297 QKJ524297 QUF524297 REB524297 RNX524297 RXT524297 SHP524297 SRL524297 TBH524297 TLD524297 TUZ524297 UEV524297 UOR524297 UYN524297 VIJ524297 VSF524297 WCB524297 WLX524297 WVT524297 O589827 JH589833 TD589833 ACZ589833 AMV589833 AWR589833 BGN589833 BQJ589833 CAF589833 CKB589833 CTX589833 DDT589833 DNP589833 DXL589833 EHH589833 ERD589833 FAZ589833 FKV589833 FUR589833 GEN589833 GOJ589833 GYF589833 HIB589833 HRX589833 IBT589833 ILP589833 IVL589833 JFH589833 JPD589833 JYZ589833 KIV589833 KSR589833 LCN589833 LMJ589833 LWF589833 MGB589833 MPX589833 MZT589833 NJP589833 NTL589833 ODH589833 OND589833 OWZ589833 PGV589833 PQR589833 QAN589833 QKJ589833 QUF589833 REB589833 RNX589833 RXT589833 SHP589833 SRL589833 TBH589833 TLD589833 TUZ589833 UEV589833 UOR589833 UYN589833 VIJ589833 VSF589833 WCB589833 WLX589833 WVT589833 O655363 JH655369 TD655369 ACZ655369 AMV655369 AWR655369 BGN655369 BQJ655369 CAF655369 CKB655369 CTX655369 DDT655369 DNP655369 DXL655369 EHH655369 ERD655369 FAZ655369 FKV655369 FUR655369 GEN655369 GOJ655369 GYF655369 HIB655369 HRX655369 IBT655369 ILP655369 IVL655369 JFH655369 JPD655369 JYZ655369 KIV655369 KSR655369 LCN655369 LMJ655369 LWF655369 MGB655369 MPX655369 MZT655369 NJP655369 NTL655369 ODH655369 OND655369 OWZ655369 PGV655369 PQR655369 QAN655369 QKJ655369 QUF655369 REB655369 RNX655369 RXT655369 SHP655369 SRL655369 TBH655369 TLD655369 TUZ655369 UEV655369 UOR655369 UYN655369 VIJ655369 VSF655369 WCB655369 WLX655369 WVT655369 O720899 JH720905 TD720905 ACZ720905 AMV720905 AWR720905 BGN720905 BQJ720905 CAF720905 CKB720905 CTX720905 DDT720905 DNP720905 DXL720905 EHH720905 ERD720905 FAZ720905 FKV720905 FUR720905 GEN720905 GOJ720905 GYF720905 HIB720905 HRX720905 IBT720905 ILP720905 IVL720905 JFH720905 JPD720905 JYZ720905 KIV720905 KSR720905 LCN720905 LMJ720905 LWF720905 MGB720905 MPX720905 MZT720905 NJP720905 NTL720905 ODH720905 OND720905 OWZ720905 PGV720905 PQR720905 QAN720905 QKJ720905 QUF720905 REB720905 RNX720905 RXT720905 SHP720905 SRL720905 TBH720905 TLD720905 TUZ720905 UEV720905 UOR720905 UYN720905 VIJ720905 VSF720905 WCB720905 WLX720905 WVT720905 O786435 JH786441 TD786441 ACZ786441 AMV786441 AWR786441 BGN786441 BQJ786441 CAF786441 CKB786441 CTX786441 DDT786441 DNP786441 DXL786441 EHH786441 ERD786441 FAZ786441 FKV786441 FUR786441 GEN786441 GOJ786441 GYF786441 HIB786441 HRX786441 IBT786441 ILP786441 IVL786441 JFH786441 JPD786441 JYZ786441 KIV786441 KSR786441 LCN786441 LMJ786441 LWF786441 MGB786441 MPX786441 MZT786441 NJP786441 NTL786441 ODH786441 OND786441 OWZ786441 PGV786441 PQR786441 QAN786441 QKJ786441 QUF786441 REB786441 RNX786441 RXT786441 SHP786441 SRL786441 TBH786441 TLD786441 TUZ786441 UEV786441 UOR786441 UYN786441 VIJ786441 VSF786441 WCB786441 WLX786441 WVT786441 O851971 JH851977 TD851977 ACZ851977 AMV851977 AWR851977 BGN851977 BQJ851977 CAF851977 CKB851977 CTX851977 DDT851977 DNP851977 DXL851977 EHH851977 ERD851977 FAZ851977 FKV851977 FUR851977 GEN851977 GOJ851977 GYF851977 HIB851977 HRX851977 IBT851977 ILP851977 IVL851977 JFH851977 JPD851977 JYZ851977 KIV851977 KSR851977 LCN851977 LMJ851977 LWF851977 MGB851977 MPX851977 MZT851977 NJP851977 NTL851977 ODH851977 OND851977 OWZ851977 PGV851977 PQR851977 QAN851977 QKJ851977 QUF851977 REB851977 RNX851977 RXT851977 SHP851977 SRL851977 TBH851977 TLD851977 TUZ851977 UEV851977 UOR851977 UYN851977 VIJ851977 VSF851977 WCB851977 WLX851977 WVT851977 O917507 JH917513 TD917513 ACZ917513 AMV917513 AWR917513 BGN917513 BQJ917513 CAF917513 CKB917513 CTX917513 DDT917513 DNP917513 DXL917513 EHH917513 ERD917513 FAZ917513 FKV917513 FUR917513 GEN917513 GOJ917513 GYF917513 HIB917513 HRX917513 IBT917513 ILP917513 IVL917513 JFH917513 JPD917513 JYZ917513 KIV917513 KSR917513 LCN917513 LMJ917513 LWF917513 MGB917513 MPX917513 MZT917513 NJP917513 NTL917513 ODH917513 OND917513 OWZ917513 PGV917513 PQR917513 QAN917513 QKJ917513 QUF917513 REB917513 RNX917513 RXT917513 SHP917513 SRL917513 TBH917513 TLD917513 TUZ917513 UEV917513 UOR917513 UYN917513 VIJ917513 VSF917513 WCB917513 WLX917513 WVT917513 O983043 JH983049 TD983049 ACZ983049 AMV983049 AWR983049 BGN983049 BQJ983049 CAF983049 CKB983049 CTX983049 DDT983049 DNP983049 DXL983049 EHH983049 ERD983049 FAZ983049 FKV983049 FUR983049 GEN983049 GOJ983049 GYF983049 HIB983049 HRX983049 IBT983049 ILP983049 IVL983049 JFH983049 JPD983049 JYZ983049 KIV983049 KSR983049 LCN983049 LMJ983049 LWF983049 MGB983049 MPX983049 MZT983049 NJP983049 NTL983049 ODH983049 OND983049 OWZ983049 PGV983049 PQR983049 QAN983049 QKJ983049 QUF983049 REB983049 RNX983049 RXT983049 SHP983049 SRL983049 TBH983049 TLD983049 TUZ983049 UEV983049 UOR983049 UYN983049 VIJ983049 VSF983049 WCB983049 WLX983049 WVT983049"/>
    <dataValidation type="list" allowBlank="1" showInputMessage="1" sqref="C6:I6">
      <formula1>$A$3:$A$55</formula1>
    </dataValidation>
    <dataValidation type="list" allowBlank="1" showInputMessage="1" sqref="J6:Q6">
      <formula1>DateRange</formula1>
    </dataValidation>
    <dataValidation type="whole" operator="greaterThanOrEqual" showInputMessage="1" sqref="WVV983053 JJ16 TF16 ADB16 AMX16 AWT16 BGP16 BQL16 CAH16 CKD16 CTZ16 DDV16 DNR16 DXN16 EHJ16 ERF16 FBB16 FKX16 FUT16 GEP16 GOL16 GYH16 HID16 HRZ16 IBV16 ILR16 IVN16 JFJ16 JPF16 JZB16 KIX16 KST16 LCP16 LML16 LWH16 MGD16 MPZ16 MZV16 NJR16 NTN16 ODJ16 ONF16 OXB16 PGX16 PQT16 QAP16 QKL16 QUH16 RED16 RNZ16 RXV16 SHR16 SRN16 TBJ16 TLF16 TVB16 UEX16 UOT16 UYP16 VIL16 VSH16 WCD16 WLZ16 WVV16 Q65543 JJ65549 TF65549 ADB65549 AMX65549 AWT65549 BGP65549 BQL65549 CAH65549 CKD65549 CTZ65549 DDV65549 DNR65549 DXN65549 EHJ65549 ERF65549 FBB65549 FKX65549 FUT65549 GEP65549 GOL65549 GYH65549 HID65549 HRZ65549 IBV65549 ILR65549 IVN65549 JFJ65549 JPF65549 JZB65549 KIX65549 KST65549 LCP65549 LML65549 LWH65549 MGD65549 MPZ65549 MZV65549 NJR65549 NTN65549 ODJ65549 ONF65549 OXB65549 PGX65549 PQT65549 QAP65549 QKL65549 QUH65549 RED65549 RNZ65549 RXV65549 SHR65549 SRN65549 TBJ65549 TLF65549 TVB65549 UEX65549 UOT65549 UYP65549 VIL65549 VSH65549 WCD65549 WLZ65549 WVV65549 Q131079 JJ131085 TF131085 ADB131085 AMX131085 AWT131085 BGP131085 BQL131085 CAH131085 CKD131085 CTZ131085 DDV131085 DNR131085 DXN131085 EHJ131085 ERF131085 FBB131085 FKX131085 FUT131085 GEP131085 GOL131085 GYH131085 HID131085 HRZ131085 IBV131085 ILR131085 IVN131085 JFJ131085 JPF131085 JZB131085 KIX131085 KST131085 LCP131085 LML131085 LWH131085 MGD131085 MPZ131085 MZV131085 NJR131085 NTN131085 ODJ131085 ONF131085 OXB131085 PGX131085 PQT131085 QAP131085 QKL131085 QUH131085 RED131085 RNZ131085 RXV131085 SHR131085 SRN131085 TBJ131085 TLF131085 TVB131085 UEX131085 UOT131085 UYP131085 VIL131085 VSH131085 WCD131085 WLZ131085 WVV131085 Q196615 JJ196621 TF196621 ADB196621 AMX196621 AWT196621 BGP196621 BQL196621 CAH196621 CKD196621 CTZ196621 DDV196621 DNR196621 DXN196621 EHJ196621 ERF196621 FBB196621 FKX196621 FUT196621 GEP196621 GOL196621 GYH196621 HID196621 HRZ196621 IBV196621 ILR196621 IVN196621 JFJ196621 JPF196621 JZB196621 KIX196621 KST196621 LCP196621 LML196621 LWH196621 MGD196621 MPZ196621 MZV196621 NJR196621 NTN196621 ODJ196621 ONF196621 OXB196621 PGX196621 PQT196621 QAP196621 QKL196621 QUH196621 RED196621 RNZ196621 RXV196621 SHR196621 SRN196621 TBJ196621 TLF196621 TVB196621 UEX196621 UOT196621 UYP196621 VIL196621 VSH196621 WCD196621 WLZ196621 WVV196621 Q262151 JJ262157 TF262157 ADB262157 AMX262157 AWT262157 BGP262157 BQL262157 CAH262157 CKD262157 CTZ262157 DDV262157 DNR262157 DXN262157 EHJ262157 ERF262157 FBB262157 FKX262157 FUT262157 GEP262157 GOL262157 GYH262157 HID262157 HRZ262157 IBV262157 ILR262157 IVN262157 JFJ262157 JPF262157 JZB262157 KIX262157 KST262157 LCP262157 LML262157 LWH262157 MGD262157 MPZ262157 MZV262157 NJR262157 NTN262157 ODJ262157 ONF262157 OXB262157 PGX262157 PQT262157 QAP262157 QKL262157 QUH262157 RED262157 RNZ262157 RXV262157 SHR262157 SRN262157 TBJ262157 TLF262157 TVB262157 UEX262157 UOT262157 UYP262157 VIL262157 VSH262157 WCD262157 WLZ262157 WVV262157 Q327687 JJ327693 TF327693 ADB327693 AMX327693 AWT327693 BGP327693 BQL327693 CAH327693 CKD327693 CTZ327693 DDV327693 DNR327693 DXN327693 EHJ327693 ERF327693 FBB327693 FKX327693 FUT327693 GEP327693 GOL327693 GYH327693 HID327693 HRZ327693 IBV327693 ILR327693 IVN327693 JFJ327693 JPF327693 JZB327693 KIX327693 KST327693 LCP327693 LML327693 LWH327693 MGD327693 MPZ327693 MZV327693 NJR327693 NTN327693 ODJ327693 ONF327693 OXB327693 PGX327693 PQT327693 QAP327693 QKL327693 QUH327693 RED327693 RNZ327693 RXV327693 SHR327693 SRN327693 TBJ327693 TLF327693 TVB327693 UEX327693 UOT327693 UYP327693 VIL327693 VSH327693 WCD327693 WLZ327693 WVV327693 Q393223 JJ393229 TF393229 ADB393229 AMX393229 AWT393229 BGP393229 BQL393229 CAH393229 CKD393229 CTZ393229 DDV393229 DNR393229 DXN393229 EHJ393229 ERF393229 FBB393229 FKX393229 FUT393229 GEP393229 GOL393229 GYH393229 HID393229 HRZ393229 IBV393229 ILR393229 IVN393229 JFJ393229 JPF393229 JZB393229 KIX393229 KST393229 LCP393229 LML393229 LWH393229 MGD393229 MPZ393229 MZV393229 NJR393229 NTN393229 ODJ393229 ONF393229 OXB393229 PGX393229 PQT393229 QAP393229 QKL393229 QUH393229 RED393229 RNZ393229 RXV393229 SHR393229 SRN393229 TBJ393229 TLF393229 TVB393229 UEX393229 UOT393229 UYP393229 VIL393229 VSH393229 WCD393229 WLZ393229 WVV393229 Q458759 JJ458765 TF458765 ADB458765 AMX458765 AWT458765 BGP458765 BQL458765 CAH458765 CKD458765 CTZ458765 DDV458765 DNR458765 DXN458765 EHJ458765 ERF458765 FBB458765 FKX458765 FUT458765 GEP458765 GOL458765 GYH458765 HID458765 HRZ458765 IBV458765 ILR458765 IVN458765 JFJ458765 JPF458765 JZB458765 KIX458765 KST458765 LCP458765 LML458765 LWH458765 MGD458765 MPZ458765 MZV458765 NJR458765 NTN458765 ODJ458765 ONF458765 OXB458765 PGX458765 PQT458765 QAP458765 QKL458765 QUH458765 RED458765 RNZ458765 RXV458765 SHR458765 SRN458765 TBJ458765 TLF458765 TVB458765 UEX458765 UOT458765 UYP458765 VIL458765 VSH458765 WCD458765 WLZ458765 WVV458765 Q524295 JJ524301 TF524301 ADB524301 AMX524301 AWT524301 BGP524301 BQL524301 CAH524301 CKD524301 CTZ524301 DDV524301 DNR524301 DXN524301 EHJ524301 ERF524301 FBB524301 FKX524301 FUT524301 GEP524301 GOL524301 GYH524301 HID524301 HRZ524301 IBV524301 ILR524301 IVN524301 JFJ524301 JPF524301 JZB524301 KIX524301 KST524301 LCP524301 LML524301 LWH524301 MGD524301 MPZ524301 MZV524301 NJR524301 NTN524301 ODJ524301 ONF524301 OXB524301 PGX524301 PQT524301 QAP524301 QKL524301 QUH524301 RED524301 RNZ524301 RXV524301 SHR524301 SRN524301 TBJ524301 TLF524301 TVB524301 UEX524301 UOT524301 UYP524301 VIL524301 VSH524301 WCD524301 WLZ524301 WVV524301 Q589831 JJ589837 TF589837 ADB589837 AMX589837 AWT589837 BGP589837 BQL589837 CAH589837 CKD589837 CTZ589837 DDV589837 DNR589837 DXN589837 EHJ589837 ERF589837 FBB589837 FKX589837 FUT589837 GEP589837 GOL589837 GYH589837 HID589837 HRZ589837 IBV589837 ILR589837 IVN589837 JFJ589837 JPF589837 JZB589837 KIX589837 KST589837 LCP589837 LML589837 LWH589837 MGD589837 MPZ589837 MZV589837 NJR589837 NTN589837 ODJ589837 ONF589837 OXB589837 PGX589837 PQT589837 QAP589837 QKL589837 QUH589837 RED589837 RNZ589837 RXV589837 SHR589837 SRN589837 TBJ589837 TLF589837 TVB589837 UEX589837 UOT589837 UYP589837 VIL589837 VSH589837 WCD589837 WLZ589837 WVV589837 Q655367 JJ655373 TF655373 ADB655373 AMX655373 AWT655373 BGP655373 BQL655373 CAH655373 CKD655373 CTZ655373 DDV655373 DNR655373 DXN655373 EHJ655373 ERF655373 FBB655373 FKX655373 FUT655373 GEP655373 GOL655373 GYH655373 HID655373 HRZ655373 IBV655373 ILR655373 IVN655373 JFJ655373 JPF655373 JZB655373 KIX655373 KST655373 LCP655373 LML655373 LWH655373 MGD655373 MPZ655373 MZV655373 NJR655373 NTN655373 ODJ655373 ONF655373 OXB655373 PGX655373 PQT655373 QAP655373 QKL655373 QUH655373 RED655373 RNZ655373 RXV655373 SHR655373 SRN655373 TBJ655373 TLF655373 TVB655373 UEX655373 UOT655373 UYP655373 VIL655373 VSH655373 WCD655373 WLZ655373 WVV655373 Q720903 JJ720909 TF720909 ADB720909 AMX720909 AWT720909 BGP720909 BQL720909 CAH720909 CKD720909 CTZ720909 DDV720909 DNR720909 DXN720909 EHJ720909 ERF720909 FBB720909 FKX720909 FUT720909 GEP720909 GOL720909 GYH720909 HID720909 HRZ720909 IBV720909 ILR720909 IVN720909 JFJ720909 JPF720909 JZB720909 KIX720909 KST720909 LCP720909 LML720909 LWH720909 MGD720909 MPZ720909 MZV720909 NJR720909 NTN720909 ODJ720909 ONF720909 OXB720909 PGX720909 PQT720909 QAP720909 QKL720909 QUH720909 RED720909 RNZ720909 RXV720909 SHR720909 SRN720909 TBJ720909 TLF720909 TVB720909 UEX720909 UOT720909 UYP720909 VIL720909 VSH720909 WCD720909 WLZ720909 WVV720909 Q786439 JJ786445 TF786445 ADB786445 AMX786445 AWT786445 BGP786445 BQL786445 CAH786445 CKD786445 CTZ786445 DDV786445 DNR786445 DXN786445 EHJ786445 ERF786445 FBB786445 FKX786445 FUT786445 GEP786445 GOL786445 GYH786445 HID786445 HRZ786445 IBV786445 ILR786445 IVN786445 JFJ786445 JPF786445 JZB786445 KIX786445 KST786445 LCP786445 LML786445 LWH786445 MGD786445 MPZ786445 MZV786445 NJR786445 NTN786445 ODJ786445 ONF786445 OXB786445 PGX786445 PQT786445 QAP786445 QKL786445 QUH786445 RED786445 RNZ786445 RXV786445 SHR786445 SRN786445 TBJ786445 TLF786445 TVB786445 UEX786445 UOT786445 UYP786445 VIL786445 VSH786445 WCD786445 WLZ786445 WVV786445 Q851975 JJ851981 TF851981 ADB851981 AMX851981 AWT851981 BGP851981 BQL851981 CAH851981 CKD851981 CTZ851981 DDV851981 DNR851981 DXN851981 EHJ851981 ERF851981 FBB851981 FKX851981 FUT851981 GEP851981 GOL851981 GYH851981 HID851981 HRZ851981 IBV851981 ILR851981 IVN851981 JFJ851981 JPF851981 JZB851981 KIX851981 KST851981 LCP851981 LML851981 LWH851981 MGD851981 MPZ851981 MZV851981 NJR851981 NTN851981 ODJ851981 ONF851981 OXB851981 PGX851981 PQT851981 QAP851981 QKL851981 QUH851981 RED851981 RNZ851981 RXV851981 SHR851981 SRN851981 TBJ851981 TLF851981 TVB851981 UEX851981 UOT851981 UYP851981 VIL851981 VSH851981 WCD851981 WLZ851981 WVV851981 Q917511 JJ917517 TF917517 ADB917517 AMX917517 AWT917517 BGP917517 BQL917517 CAH917517 CKD917517 CTZ917517 DDV917517 DNR917517 DXN917517 EHJ917517 ERF917517 FBB917517 FKX917517 FUT917517 GEP917517 GOL917517 GYH917517 HID917517 HRZ917517 IBV917517 ILR917517 IVN917517 JFJ917517 JPF917517 JZB917517 KIX917517 KST917517 LCP917517 LML917517 LWH917517 MGD917517 MPZ917517 MZV917517 NJR917517 NTN917517 ODJ917517 ONF917517 OXB917517 PGX917517 PQT917517 QAP917517 QKL917517 QUH917517 RED917517 RNZ917517 RXV917517 SHR917517 SRN917517 TBJ917517 TLF917517 TVB917517 UEX917517 UOT917517 UYP917517 VIL917517 VSH917517 WCD917517 WLZ917517 WVV917517 Q983047 JJ983053 TF983053 ADB983053 AMX983053 AWT983053 BGP983053 BQL983053 CAH983053 CKD983053 CTZ983053 DDV983053 DNR983053 DXN983053 EHJ983053 ERF983053 FBB983053 FKX983053 FUT983053 GEP983053 GOL983053 GYH983053 HID983053 HRZ983053 IBV983053 ILR983053 IVN983053 JFJ983053 JPF983053 JZB983053 KIX983053 KST983053 LCP983053 LML983053 LWH983053 MGD983053 MPZ983053 MZV983053 NJR983053 NTN983053 ODJ983053 ONF983053 OXB983053 PGX983053 PQT983053 QAP983053 QKL983053 QUH983053 RED983053 RNZ983053 RXV983053 SHR983053 SRN983053 TBJ983053 TLF983053 TVB983053 UEX983053 UOT983053 UYP983053 VIL983053 VSH983053 WCD983053 WLZ983053">
      <formula1>O12</formula1>
    </dataValidation>
    <dataValidation type="whole" operator="lessThanOrEqual" showInputMessage="1" sqref="WVP983053 JD16 SZ16 ACV16 AMR16 AWN16 BGJ16 BQF16 CAB16 CJX16 CTT16 DDP16 DNL16 DXH16 EHD16 EQZ16 FAV16 FKR16 FUN16 GEJ16 GOF16 GYB16 HHX16 HRT16 IBP16 ILL16 IVH16 JFD16 JOZ16 JYV16 KIR16 KSN16 LCJ16 LMF16 LWB16 MFX16 MPT16 MZP16 NJL16 NTH16 ODD16 OMZ16 OWV16 PGR16 PQN16 QAJ16 QKF16 QUB16 RDX16 RNT16 RXP16 SHL16 SRH16 TBD16 TKZ16 TUV16 UER16 UON16 UYJ16 VIF16 VSB16 WBX16 WLT16 WVP16 K65543 JD65549 SZ65549 ACV65549 AMR65549 AWN65549 BGJ65549 BQF65549 CAB65549 CJX65549 CTT65549 DDP65549 DNL65549 DXH65549 EHD65549 EQZ65549 FAV65549 FKR65549 FUN65549 GEJ65549 GOF65549 GYB65549 HHX65549 HRT65549 IBP65549 ILL65549 IVH65549 JFD65549 JOZ65549 JYV65549 KIR65549 KSN65549 LCJ65549 LMF65549 LWB65549 MFX65549 MPT65549 MZP65549 NJL65549 NTH65549 ODD65549 OMZ65549 OWV65549 PGR65549 PQN65549 QAJ65549 QKF65549 QUB65549 RDX65549 RNT65549 RXP65549 SHL65549 SRH65549 TBD65549 TKZ65549 TUV65549 UER65549 UON65549 UYJ65549 VIF65549 VSB65549 WBX65549 WLT65549 WVP65549 K131079 JD131085 SZ131085 ACV131085 AMR131085 AWN131085 BGJ131085 BQF131085 CAB131085 CJX131085 CTT131085 DDP131085 DNL131085 DXH131085 EHD131085 EQZ131085 FAV131085 FKR131085 FUN131085 GEJ131085 GOF131085 GYB131085 HHX131085 HRT131085 IBP131085 ILL131085 IVH131085 JFD131085 JOZ131085 JYV131085 KIR131085 KSN131085 LCJ131085 LMF131085 LWB131085 MFX131085 MPT131085 MZP131085 NJL131085 NTH131085 ODD131085 OMZ131085 OWV131085 PGR131085 PQN131085 QAJ131085 QKF131085 QUB131085 RDX131085 RNT131085 RXP131085 SHL131085 SRH131085 TBD131085 TKZ131085 TUV131085 UER131085 UON131085 UYJ131085 VIF131085 VSB131085 WBX131085 WLT131085 WVP131085 K196615 JD196621 SZ196621 ACV196621 AMR196621 AWN196621 BGJ196621 BQF196621 CAB196621 CJX196621 CTT196621 DDP196621 DNL196621 DXH196621 EHD196621 EQZ196621 FAV196621 FKR196621 FUN196621 GEJ196621 GOF196621 GYB196621 HHX196621 HRT196621 IBP196621 ILL196621 IVH196621 JFD196621 JOZ196621 JYV196621 KIR196621 KSN196621 LCJ196621 LMF196621 LWB196621 MFX196621 MPT196621 MZP196621 NJL196621 NTH196621 ODD196621 OMZ196621 OWV196621 PGR196621 PQN196621 QAJ196621 QKF196621 QUB196621 RDX196621 RNT196621 RXP196621 SHL196621 SRH196621 TBD196621 TKZ196621 TUV196621 UER196621 UON196621 UYJ196621 VIF196621 VSB196621 WBX196621 WLT196621 WVP196621 K262151 JD262157 SZ262157 ACV262157 AMR262157 AWN262157 BGJ262157 BQF262157 CAB262157 CJX262157 CTT262157 DDP262157 DNL262157 DXH262157 EHD262157 EQZ262157 FAV262157 FKR262157 FUN262157 GEJ262157 GOF262157 GYB262157 HHX262157 HRT262157 IBP262157 ILL262157 IVH262157 JFD262157 JOZ262157 JYV262157 KIR262157 KSN262157 LCJ262157 LMF262157 LWB262157 MFX262157 MPT262157 MZP262157 NJL262157 NTH262157 ODD262157 OMZ262157 OWV262157 PGR262157 PQN262157 QAJ262157 QKF262157 QUB262157 RDX262157 RNT262157 RXP262157 SHL262157 SRH262157 TBD262157 TKZ262157 TUV262157 UER262157 UON262157 UYJ262157 VIF262157 VSB262157 WBX262157 WLT262157 WVP262157 K327687 JD327693 SZ327693 ACV327693 AMR327693 AWN327693 BGJ327693 BQF327693 CAB327693 CJX327693 CTT327693 DDP327693 DNL327693 DXH327693 EHD327693 EQZ327693 FAV327693 FKR327693 FUN327693 GEJ327693 GOF327693 GYB327693 HHX327693 HRT327693 IBP327693 ILL327693 IVH327693 JFD327693 JOZ327693 JYV327693 KIR327693 KSN327693 LCJ327693 LMF327693 LWB327693 MFX327693 MPT327693 MZP327693 NJL327693 NTH327693 ODD327693 OMZ327693 OWV327693 PGR327693 PQN327693 QAJ327693 QKF327693 QUB327693 RDX327693 RNT327693 RXP327693 SHL327693 SRH327693 TBD327693 TKZ327693 TUV327693 UER327693 UON327693 UYJ327693 VIF327693 VSB327693 WBX327693 WLT327693 WVP327693 K393223 JD393229 SZ393229 ACV393229 AMR393229 AWN393229 BGJ393229 BQF393229 CAB393229 CJX393229 CTT393229 DDP393229 DNL393229 DXH393229 EHD393229 EQZ393229 FAV393229 FKR393229 FUN393229 GEJ393229 GOF393229 GYB393229 HHX393229 HRT393229 IBP393229 ILL393229 IVH393229 JFD393229 JOZ393229 JYV393229 KIR393229 KSN393229 LCJ393229 LMF393229 LWB393229 MFX393229 MPT393229 MZP393229 NJL393229 NTH393229 ODD393229 OMZ393229 OWV393229 PGR393229 PQN393229 QAJ393229 QKF393229 QUB393229 RDX393229 RNT393229 RXP393229 SHL393229 SRH393229 TBD393229 TKZ393229 TUV393229 UER393229 UON393229 UYJ393229 VIF393229 VSB393229 WBX393229 WLT393229 WVP393229 K458759 JD458765 SZ458765 ACV458765 AMR458765 AWN458765 BGJ458765 BQF458765 CAB458765 CJX458765 CTT458765 DDP458765 DNL458765 DXH458765 EHD458765 EQZ458765 FAV458765 FKR458765 FUN458765 GEJ458765 GOF458765 GYB458765 HHX458765 HRT458765 IBP458765 ILL458765 IVH458765 JFD458765 JOZ458765 JYV458765 KIR458765 KSN458765 LCJ458765 LMF458765 LWB458765 MFX458765 MPT458765 MZP458765 NJL458765 NTH458765 ODD458765 OMZ458765 OWV458765 PGR458765 PQN458765 QAJ458765 QKF458765 QUB458765 RDX458765 RNT458765 RXP458765 SHL458765 SRH458765 TBD458765 TKZ458765 TUV458765 UER458765 UON458765 UYJ458765 VIF458765 VSB458765 WBX458765 WLT458765 WVP458765 K524295 JD524301 SZ524301 ACV524301 AMR524301 AWN524301 BGJ524301 BQF524301 CAB524301 CJX524301 CTT524301 DDP524301 DNL524301 DXH524301 EHD524301 EQZ524301 FAV524301 FKR524301 FUN524301 GEJ524301 GOF524301 GYB524301 HHX524301 HRT524301 IBP524301 ILL524301 IVH524301 JFD524301 JOZ524301 JYV524301 KIR524301 KSN524301 LCJ524301 LMF524301 LWB524301 MFX524301 MPT524301 MZP524301 NJL524301 NTH524301 ODD524301 OMZ524301 OWV524301 PGR524301 PQN524301 QAJ524301 QKF524301 QUB524301 RDX524301 RNT524301 RXP524301 SHL524301 SRH524301 TBD524301 TKZ524301 TUV524301 UER524301 UON524301 UYJ524301 VIF524301 VSB524301 WBX524301 WLT524301 WVP524301 K589831 JD589837 SZ589837 ACV589837 AMR589837 AWN589837 BGJ589837 BQF589837 CAB589837 CJX589837 CTT589837 DDP589837 DNL589837 DXH589837 EHD589837 EQZ589837 FAV589837 FKR589837 FUN589837 GEJ589837 GOF589837 GYB589837 HHX589837 HRT589837 IBP589837 ILL589837 IVH589837 JFD589837 JOZ589837 JYV589837 KIR589837 KSN589837 LCJ589837 LMF589837 LWB589837 MFX589837 MPT589837 MZP589837 NJL589837 NTH589837 ODD589837 OMZ589837 OWV589837 PGR589837 PQN589837 QAJ589837 QKF589837 QUB589837 RDX589837 RNT589837 RXP589837 SHL589837 SRH589837 TBD589837 TKZ589837 TUV589837 UER589837 UON589837 UYJ589837 VIF589837 VSB589837 WBX589837 WLT589837 WVP589837 K655367 JD655373 SZ655373 ACV655373 AMR655373 AWN655373 BGJ655373 BQF655373 CAB655373 CJX655373 CTT655373 DDP655373 DNL655373 DXH655373 EHD655373 EQZ655373 FAV655373 FKR655373 FUN655373 GEJ655373 GOF655373 GYB655373 HHX655373 HRT655373 IBP655373 ILL655373 IVH655373 JFD655373 JOZ655373 JYV655373 KIR655373 KSN655373 LCJ655373 LMF655373 LWB655373 MFX655373 MPT655373 MZP655373 NJL655373 NTH655373 ODD655373 OMZ655373 OWV655373 PGR655373 PQN655373 QAJ655373 QKF655373 QUB655373 RDX655373 RNT655373 RXP655373 SHL655373 SRH655373 TBD655373 TKZ655373 TUV655373 UER655373 UON655373 UYJ655373 VIF655373 VSB655373 WBX655373 WLT655373 WVP655373 K720903 JD720909 SZ720909 ACV720909 AMR720909 AWN720909 BGJ720909 BQF720909 CAB720909 CJX720909 CTT720909 DDP720909 DNL720909 DXH720909 EHD720909 EQZ720909 FAV720909 FKR720909 FUN720909 GEJ720909 GOF720909 GYB720909 HHX720909 HRT720909 IBP720909 ILL720909 IVH720909 JFD720909 JOZ720909 JYV720909 KIR720909 KSN720909 LCJ720909 LMF720909 LWB720909 MFX720909 MPT720909 MZP720909 NJL720909 NTH720909 ODD720909 OMZ720909 OWV720909 PGR720909 PQN720909 QAJ720909 QKF720909 QUB720909 RDX720909 RNT720909 RXP720909 SHL720909 SRH720909 TBD720909 TKZ720909 TUV720909 UER720909 UON720909 UYJ720909 VIF720909 VSB720909 WBX720909 WLT720909 WVP720909 K786439 JD786445 SZ786445 ACV786445 AMR786445 AWN786445 BGJ786445 BQF786445 CAB786445 CJX786445 CTT786445 DDP786445 DNL786445 DXH786445 EHD786445 EQZ786445 FAV786445 FKR786445 FUN786445 GEJ786445 GOF786445 GYB786445 HHX786445 HRT786445 IBP786445 ILL786445 IVH786445 JFD786445 JOZ786445 JYV786445 KIR786445 KSN786445 LCJ786445 LMF786445 LWB786445 MFX786445 MPT786445 MZP786445 NJL786445 NTH786445 ODD786445 OMZ786445 OWV786445 PGR786445 PQN786445 QAJ786445 QKF786445 QUB786445 RDX786445 RNT786445 RXP786445 SHL786445 SRH786445 TBD786445 TKZ786445 TUV786445 UER786445 UON786445 UYJ786445 VIF786445 VSB786445 WBX786445 WLT786445 WVP786445 K851975 JD851981 SZ851981 ACV851981 AMR851981 AWN851981 BGJ851981 BQF851981 CAB851981 CJX851981 CTT851981 DDP851981 DNL851981 DXH851981 EHD851981 EQZ851981 FAV851981 FKR851981 FUN851981 GEJ851981 GOF851981 GYB851981 HHX851981 HRT851981 IBP851981 ILL851981 IVH851981 JFD851981 JOZ851981 JYV851981 KIR851981 KSN851981 LCJ851981 LMF851981 LWB851981 MFX851981 MPT851981 MZP851981 NJL851981 NTH851981 ODD851981 OMZ851981 OWV851981 PGR851981 PQN851981 QAJ851981 QKF851981 QUB851981 RDX851981 RNT851981 RXP851981 SHL851981 SRH851981 TBD851981 TKZ851981 TUV851981 UER851981 UON851981 UYJ851981 VIF851981 VSB851981 WBX851981 WLT851981 WVP851981 K917511 JD917517 SZ917517 ACV917517 AMR917517 AWN917517 BGJ917517 BQF917517 CAB917517 CJX917517 CTT917517 DDP917517 DNL917517 DXH917517 EHD917517 EQZ917517 FAV917517 FKR917517 FUN917517 GEJ917517 GOF917517 GYB917517 HHX917517 HRT917517 IBP917517 ILL917517 IVH917517 JFD917517 JOZ917517 JYV917517 KIR917517 KSN917517 LCJ917517 LMF917517 LWB917517 MFX917517 MPT917517 MZP917517 NJL917517 NTH917517 ODD917517 OMZ917517 OWV917517 PGR917517 PQN917517 QAJ917517 QKF917517 QUB917517 RDX917517 RNT917517 RXP917517 SHL917517 SRH917517 TBD917517 TKZ917517 TUV917517 UER917517 UON917517 UYJ917517 VIF917517 VSB917517 WBX917517 WLT917517 WVP917517 K983047 JD983053 SZ983053 ACV983053 AMR983053 AWN983053 BGJ983053 BQF983053 CAB983053 CJX983053 CTT983053 DDP983053 DNL983053 DXH983053 EHD983053 EQZ983053 FAV983053 FKR983053 FUN983053 GEJ983053 GOF983053 GYB983053 HHX983053 HRT983053 IBP983053 ILL983053 IVH983053 JFD983053 JOZ983053 JYV983053 KIR983053 KSN983053 LCJ983053 LMF983053 LWB983053 MFX983053 MPT983053 MZP983053 NJL983053 NTH983053 ODD983053 OMZ983053 OWV983053 PGR983053 PQN983053 QAJ983053 QKF983053 QUB983053 RDX983053 RNT983053 RXP983053 SHL983053 SRH983053 TBD983053 TKZ983053 TUV983053 UER983053 UON983053 UYJ983053 VIF983053 VSB983053 WBX983053 WLT983053">
      <formula1>I12</formula1>
    </dataValidation>
    <dataValidation allowBlank="1" showInputMessage="1" sqref="WLT983041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E65531 IX65537 ST65537 ACP65537 AML65537 AWH65537 BGD65537 BPZ65537 BZV65537 CJR65537 CTN65537 DDJ65537 DNF65537 DXB65537 EGX65537 EQT65537 FAP65537 FKL65537 FUH65537 GED65537 GNZ65537 GXV65537 HHR65537 HRN65537 IBJ65537 ILF65537 IVB65537 JEX65537 JOT65537 JYP65537 KIL65537 KSH65537 LCD65537 LLZ65537 LVV65537 MFR65537 MPN65537 MZJ65537 NJF65537 NTB65537 OCX65537 OMT65537 OWP65537 PGL65537 PQH65537 QAD65537 QJZ65537 QTV65537 RDR65537 RNN65537 RXJ65537 SHF65537 SRB65537 TAX65537 TKT65537 TUP65537 UEL65537 UOH65537 UYD65537 VHZ65537 VRV65537 WBR65537 WLN65537 WVJ65537 E131067 IX131073 ST131073 ACP131073 AML131073 AWH131073 BGD131073 BPZ131073 BZV131073 CJR131073 CTN131073 DDJ131073 DNF131073 DXB131073 EGX131073 EQT131073 FAP131073 FKL131073 FUH131073 GED131073 GNZ131073 GXV131073 HHR131073 HRN131073 IBJ131073 ILF131073 IVB131073 JEX131073 JOT131073 JYP131073 KIL131073 KSH131073 LCD131073 LLZ131073 LVV131073 MFR131073 MPN131073 MZJ131073 NJF131073 NTB131073 OCX131073 OMT131073 OWP131073 PGL131073 PQH131073 QAD131073 QJZ131073 QTV131073 RDR131073 RNN131073 RXJ131073 SHF131073 SRB131073 TAX131073 TKT131073 TUP131073 UEL131073 UOH131073 UYD131073 VHZ131073 VRV131073 WBR131073 WLN131073 WVJ131073 E196603 IX196609 ST196609 ACP196609 AML196609 AWH196609 BGD196609 BPZ196609 BZV196609 CJR196609 CTN196609 DDJ196609 DNF196609 DXB196609 EGX196609 EQT196609 FAP196609 FKL196609 FUH196609 GED196609 GNZ196609 GXV196609 HHR196609 HRN196609 IBJ196609 ILF196609 IVB196609 JEX196609 JOT196609 JYP196609 KIL196609 KSH196609 LCD196609 LLZ196609 LVV196609 MFR196609 MPN196609 MZJ196609 NJF196609 NTB196609 OCX196609 OMT196609 OWP196609 PGL196609 PQH196609 QAD196609 QJZ196609 QTV196609 RDR196609 RNN196609 RXJ196609 SHF196609 SRB196609 TAX196609 TKT196609 TUP196609 UEL196609 UOH196609 UYD196609 VHZ196609 VRV196609 WBR196609 WLN196609 WVJ196609 E262139 IX262145 ST262145 ACP262145 AML262145 AWH262145 BGD262145 BPZ262145 BZV262145 CJR262145 CTN262145 DDJ262145 DNF262145 DXB262145 EGX262145 EQT262145 FAP262145 FKL262145 FUH262145 GED262145 GNZ262145 GXV262145 HHR262145 HRN262145 IBJ262145 ILF262145 IVB262145 JEX262145 JOT262145 JYP262145 KIL262145 KSH262145 LCD262145 LLZ262145 LVV262145 MFR262145 MPN262145 MZJ262145 NJF262145 NTB262145 OCX262145 OMT262145 OWP262145 PGL262145 PQH262145 QAD262145 QJZ262145 QTV262145 RDR262145 RNN262145 RXJ262145 SHF262145 SRB262145 TAX262145 TKT262145 TUP262145 UEL262145 UOH262145 UYD262145 VHZ262145 VRV262145 WBR262145 WLN262145 WVJ262145 E327675 IX327681 ST327681 ACP327681 AML327681 AWH327681 BGD327681 BPZ327681 BZV327681 CJR327681 CTN327681 DDJ327681 DNF327681 DXB327681 EGX327681 EQT327681 FAP327681 FKL327681 FUH327681 GED327681 GNZ327681 GXV327681 HHR327681 HRN327681 IBJ327681 ILF327681 IVB327681 JEX327681 JOT327681 JYP327681 KIL327681 KSH327681 LCD327681 LLZ327681 LVV327681 MFR327681 MPN327681 MZJ327681 NJF327681 NTB327681 OCX327681 OMT327681 OWP327681 PGL327681 PQH327681 QAD327681 QJZ327681 QTV327681 RDR327681 RNN327681 RXJ327681 SHF327681 SRB327681 TAX327681 TKT327681 TUP327681 UEL327681 UOH327681 UYD327681 VHZ327681 VRV327681 WBR327681 WLN327681 WVJ327681 E393211 IX393217 ST393217 ACP393217 AML393217 AWH393217 BGD393217 BPZ393217 BZV393217 CJR393217 CTN393217 DDJ393217 DNF393217 DXB393217 EGX393217 EQT393217 FAP393217 FKL393217 FUH393217 GED393217 GNZ393217 GXV393217 HHR393217 HRN393217 IBJ393217 ILF393217 IVB393217 JEX393217 JOT393217 JYP393217 KIL393217 KSH393217 LCD393217 LLZ393217 LVV393217 MFR393217 MPN393217 MZJ393217 NJF393217 NTB393217 OCX393217 OMT393217 OWP393217 PGL393217 PQH393217 QAD393217 QJZ393217 QTV393217 RDR393217 RNN393217 RXJ393217 SHF393217 SRB393217 TAX393217 TKT393217 TUP393217 UEL393217 UOH393217 UYD393217 VHZ393217 VRV393217 WBR393217 WLN393217 WVJ393217 E458747 IX458753 ST458753 ACP458753 AML458753 AWH458753 BGD458753 BPZ458753 BZV458753 CJR458753 CTN458753 DDJ458753 DNF458753 DXB458753 EGX458753 EQT458753 FAP458753 FKL458753 FUH458753 GED458753 GNZ458753 GXV458753 HHR458753 HRN458753 IBJ458753 ILF458753 IVB458753 JEX458753 JOT458753 JYP458753 KIL458753 KSH458753 LCD458753 LLZ458753 LVV458753 MFR458753 MPN458753 MZJ458753 NJF458753 NTB458753 OCX458753 OMT458753 OWP458753 PGL458753 PQH458753 QAD458753 QJZ458753 QTV458753 RDR458753 RNN458753 RXJ458753 SHF458753 SRB458753 TAX458753 TKT458753 TUP458753 UEL458753 UOH458753 UYD458753 VHZ458753 VRV458753 WBR458753 WLN458753 WVJ458753 E524283 IX524289 ST524289 ACP524289 AML524289 AWH524289 BGD524289 BPZ524289 BZV524289 CJR524289 CTN524289 DDJ524289 DNF524289 DXB524289 EGX524289 EQT524289 FAP524289 FKL524289 FUH524289 GED524289 GNZ524289 GXV524289 HHR524289 HRN524289 IBJ524289 ILF524289 IVB524289 JEX524289 JOT524289 JYP524289 KIL524289 KSH524289 LCD524289 LLZ524289 LVV524289 MFR524289 MPN524289 MZJ524289 NJF524289 NTB524289 OCX524289 OMT524289 OWP524289 PGL524289 PQH524289 QAD524289 QJZ524289 QTV524289 RDR524289 RNN524289 RXJ524289 SHF524289 SRB524289 TAX524289 TKT524289 TUP524289 UEL524289 UOH524289 UYD524289 VHZ524289 VRV524289 WBR524289 WLN524289 WVJ524289 E589819 IX589825 ST589825 ACP589825 AML589825 AWH589825 BGD589825 BPZ589825 BZV589825 CJR589825 CTN589825 DDJ589825 DNF589825 DXB589825 EGX589825 EQT589825 FAP589825 FKL589825 FUH589825 GED589825 GNZ589825 GXV589825 HHR589825 HRN589825 IBJ589825 ILF589825 IVB589825 JEX589825 JOT589825 JYP589825 KIL589825 KSH589825 LCD589825 LLZ589825 LVV589825 MFR589825 MPN589825 MZJ589825 NJF589825 NTB589825 OCX589825 OMT589825 OWP589825 PGL589825 PQH589825 QAD589825 QJZ589825 QTV589825 RDR589825 RNN589825 RXJ589825 SHF589825 SRB589825 TAX589825 TKT589825 TUP589825 UEL589825 UOH589825 UYD589825 VHZ589825 VRV589825 WBR589825 WLN589825 WVJ589825 E655355 IX655361 ST655361 ACP655361 AML655361 AWH655361 BGD655361 BPZ655361 BZV655361 CJR655361 CTN655361 DDJ655361 DNF655361 DXB655361 EGX655361 EQT655361 FAP655361 FKL655361 FUH655361 GED655361 GNZ655361 GXV655361 HHR655361 HRN655361 IBJ655361 ILF655361 IVB655361 JEX655361 JOT655361 JYP655361 KIL655361 KSH655361 LCD655361 LLZ655361 LVV655361 MFR655361 MPN655361 MZJ655361 NJF655361 NTB655361 OCX655361 OMT655361 OWP655361 PGL655361 PQH655361 QAD655361 QJZ655361 QTV655361 RDR655361 RNN655361 RXJ655361 SHF655361 SRB655361 TAX655361 TKT655361 TUP655361 UEL655361 UOH655361 UYD655361 VHZ655361 VRV655361 WBR655361 WLN655361 WVJ655361 E720891 IX720897 ST720897 ACP720897 AML720897 AWH720897 BGD720897 BPZ720897 BZV720897 CJR720897 CTN720897 DDJ720897 DNF720897 DXB720897 EGX720897 EQT720897 FAP720897 FKL720897 FUH720897 GED720897 GNZ720897 GXV720897 HHR720897 HRN720897 IBJ720897 ILF720897 IVB720897 JEX720897 JOT720897 JYP720897 KIL720897 KSH720897 LCD720897 LLZ720897 LVV720897 MFR720897 MPN720897 MZJ720897 NJF720897 NTB720897 OCX720897 OMT720897 OWP720897 PGL720897 PQH720897 QAD720897 QJZ720897 QTV720897 RDR720897 RNN720897 RXJ720897 SHF720897 SRB720897 TAX720897 TKT720897 TUP720897 UEL720897 UOH720897 UYD720897 VHZ720897 VRV720897 WBR720897 WLN720897 WVJ720897 E786427 IX786433 ST786433 ACP786433 AML786433 AWH786433 BGD786433 BPZ786433 BZV786433 CJR786433 CTN786433 DDJ786433 DNF786433 DXB786433 EGX786433 EQT786433 FAP786433 FKL786433 FUH786433 GED786433 GNZ786433 GXV786433 HHR786433 HRN786433 IBJ786433 ILF786433 IVB786433 JEX786433 JOT786433 JYP786433 KIL786433 KSH786433 LCD786433 LLZ786433 LVV786433 MFR786433 MPN786433 MZJ786433 NJF786433 NTB786433 OCX786433 OMT786433 OWP786433 PGL786433 PQH786433 QAD786433 QJZ786433 QTV786433 RDR786433 RNN786433 RXJ786433 SHF786433 SRB786433 TAX786433 TKT786433 TUP786433 UEL786433 UOH786433 UYD786433 VHZ786433 VRV786433 WBR786433 WLN786433 WVJ786433 E851963 IX851969 ST851969 ACP851969 AML851969 AWH851969 BGD851969 BPZ851969 BZV851969 CJR851969 CTN851969 DDJ851969 DNF851969 DXB851969 EGX851969 EQT851969 FAP851969 FKL851969 FUH851969 GED851969 GNZ851969 GXV851969 HHR851969 HRN851969 IBJ851969 ILF851969 IVB851969 JEX851969 JOT851969 JYP851969 KIL851969 KSH851969 LCD851969 LLZ851969 LVV851969 MFR851969 MPN851969 MZJ851969 NJF851969 NTB851969 OCX851969 OMT851969 OWP851969 PGL851969 PQH851969 QAD851969 QJZ851969 QTV851969 RDR851969 RNN851969 RXJ851969 SHF851969 SRB851969 TAX851969 TKT851969 TUP851969 UEL851969 UOH851969 UYD851969 VHZ851969 VRV851969 WBR851969 WLN851969 WVJ851969 E917499 IX917505 ST917505 ACP917505 AML917505 AWH917505 BGD917505 BPZ917505 BZV917505 CJR917505 CTN917505 DDJ917505 DNF917505 DXB917505 EGX917505 EQT917505 FAP917505 FKL917505 FUH917505 GED917505 GNZ917505 GXV917505 HHR917505 HRN917505 IBJ917505 ILF917505 IVB917505 JEX917505 JOT917505 JYP917505 KIL917505 KSH917505 LCD917505 LLZ917505 LVV917505 MFR917505 MPN917505 MZJ917505 NJF917505 NTB917505 OCX917505 OMT917505 OWP917505 PGL917505 PQH917505 QAD917505 QJZ917505 QTV917505 RDR917505 RNN917505 RXJ917505 SHF917505 SRB917505 TAX917505 TKT917505 TUP917505 UEL917505 UOH917505 UYD917505 VHZ917505 VRV917505 WBR917505 WLN917505 WVJ917505 E983035 IX983041 ST983041 ACP983041 AML983041 AWH983041 BGD983041 BPZ983041 BZV983041 CJR983041 CTN983041 DDJ983041 DNF983041 DXB983041 EGX983041 EQT983041 FAP983041 FKL983041 FUH983041 GED983041 GNZ983041 GXV983041 HHR983041 HRN983041 IBJ983041 ILF983041 IVB983041 JEX983041 JOT983041 JYP983041 KIL983041 KSH983041 LCD983041 LLZ983041 LVV983041 MFR983041 MPN983041 MZJ983041 NJF983041 NTB983041 OCX983041 OMT983041 OWP983041 PGL983041 PQH983041 QAD983041 QJZ983041 QTV983041 RDR983041 RNN983041 RXJ983041 SHF983041 SRB983041 TAX983041 TKT983041 TUP983041 UEL983041 UOH983041 UYD983041 VHZ983041 VRV983041 WBR983041 WLN983041 WVJ983041 WVP983041 JD6 SZ6 ACV6 AMR6 AWN6 BGJ6 BQF6 CAB6 CJX6 CTT6 DDP6 DNL6 DXH6 EHD6 EQZ6 FAV6 FKR6 FUN6 GEJ6 GOF6 GYB6 HHX6 HRT6 IBP6 ILL6 IVH6 JFD6 JOZ6 JYV6 KIR6 KSN6 LCJ6 LMF6 LWB6 MFX6 MPT6 MZP6 NJL6 NTH6 ODD6 OMZ6 OWV6 PGR6 PQN6 QAJ6 QKF6 QUB6 RDX6 RNT6 RXP6 SHL6 SRH6 TBD6 TKZ6 TUV6 UER6 UON6 UYJ6 VIF6 VSB6 WBX6 WLT6 WVP6 K65531 JD65537 SZ65537 ACV65537 AMR65537 AWN65537 BGJ65537 BQF65537 CAB65537 CJX65537 CTT65537 DDP65537 DNL65537 DXH65537 EHD65537 EQZ65537 FAV65537 FKR65537 FUN65537 GEJ65537 GOF65537 GYB65537 HHX65537 HRT65537 IBP65537 ILL65537 IVH65537 JFD65537 JOZ65537 JYV65537 KIR65537 KSN65537 LCJ65537 LMF65537 LWB65537 MFX65537 MPT65537 MZP65537 NJL65537 NTH65537 ODD65537 OMZ65537 OWV65537 PGR65537 PQN65537 QAJ65537 QKF65537 QUB65537 RDX65537 RNT65537 RXP65537 SHL65537 SRH65537 TBD65537 TKZ65537 TUV65537 UER65537 UON65537 UYJ65537 VIF65537 VSB65537 WBX65537 WLT65537 WVP65537 K131067 JD131073 SZ131073 ACV131073 AMR131073 AWN131073 BGJ131073 BQF131073 CAB131073 CJX131073 CTT131073 DDP131073 DNL131073 DXH131073 EHD131073 EQZ131073 FAV131073 FKR131073 FUN131073 GEJ131073 GOF131073 GYB131073 HHX131073 HRT131073 IBP131073 ILL131073 IVH131073 JFD131073 JOZ131073 JYV131073 KIR131073 KSN131073 LCJ131073 LMF131073 LWB131073 MFX131073 MPT131073 MZP131073 NJL131073 NTH131073 ODD131073 OMZ131073 OWV131073 PGR131073 PQN131073 QAJ131073 QKF131073 QUB131073 RDX131073 RNT131073 RXP131073 SHL131073 SRH131073 TBD131073 TKZ131073 TUV131073 UER131073 UON131073 UYJ131073 VIF131073 VSB131073 WBX131073 WLT131073 WVP131073 K196603 JD196609 SZ196609 ACV196609 AMR196609 AWN196609 BGJ196609 BQF196609 CAB196609 CJX196609 CTT196609 DDP196609 DNL196609 DXH196609 EHD196609 EQZ196609 FAV196609 FKR196609 FUN196609 GEJ196609 GOF196609 GYB196609 HHX196609 HRT196609 IBP196609 ILL196609 IVH196609 JFD196609 JOZ196609 JYV196609 KIR196609 KSN196609 LCJ196609 LMF196609 LWB196609 MFX196609 MPT196609 MZP196609 NJL196609 NTH196609 ODD196609 OMZ196609 OWV196609 PGR196609 PQN196609 QAJ196609 QKF196609 QUB196609 RDX196609 RNT196609 RXP196609 SHL196609 SRH196609 TBD196609 TKZ196609 TUV196609 UER196609 UON196609 UYJ196609 VIF196609 VSB196609 WBX196609 WLT196609 WVP196609 K262139 JD262145 SZ262145 ACV262145 AMR262145 AWN262145 BGJ262145 BQF262145 CAB262145 CJX262145 CTT262145 DDP262145 DNL262145 DXH262145 EHD262145 EQZ262145 FAV262145 FKR262145 FUN262145 GEJ262145 GOF262145 GYB262145 HHX262145 HRT262145 IBP262145 ILL262145 IVH262145 JFD262145 JOZ262145 JYV262145 KIR262145 KSN262145 LCJ262145 LMF262145 LWB262145 MFX262145 MPT262145 MZP262145 NJL262145 NTH262145 ODD262145 OMZ262145 OWV262145 PGR262145 PQN262145 QAJ262145 QKF262145 QUB262145 RDX262145 RNT262145 RXP262145 SHL262145 SRH262145 TBD262145 TKZ262145 TUV262145 UER262145 UON262145 UYJ262145 VIF262145 VSB262145 WBX262145 WLT262145 WVP262145 K327675 JD327681 SZ327681 ACV327681 AMR327681 AWN327681 BGJ327681 BQF327681 CAB327681 CJX327681 CTT327681 DDP327681 DNL327681 DXH327681 EHD327681 EQZ327681 FAV327681 FKR327681 FUN327681 GEJ327681 GOF327681 GYB327681 HHX327681 HRT327681 IBP327681 ILL327681 IVH327681 JFD327681 JOZ327681 JYV327681 KIR327681 KSN327681 LCJ327681 LMF327681 LWB327681 MFX327681 MPT327681 MZP327681 NJL327681 NTH327681 ODD327681 OMZ327681 OWV327681 PGR327681 PQN327681 QAJ327681 QKF327681 QUB327681 RDX327681 RNT327681 RXP327681 SHL327681 SRH327681 TBD327681 TKZ327681 TUV327681 UER327681 UON327681 UYJ327681 VIF327681 VSB327681 WBX327681 WLT327681 WVP327681 K393211 JD393217 SZ393217 ACV393217 AMR393217 AWN393217 BGJ393217 BQF393217 CAB393217 CJX393217 CTT393217 DDP393217 DNL393217 DXH393217 EHD393217 EQZ393217 FAV393217 FKR393217 FUN393217 GEJ393217 GOF393217 GYB393217 HHX393217 HRT393217 IBP393217 ILL393217 IVH393217 JFD393217 JOZ393217 JYV393217 KIR393217 KSN393217 LCJ393217 LMF393217 LWB393217 MFX393217 MPT393217 MZP393217 NJL393217 NTH393217 ODD393217 OMZ393217 OWV393217 PGR393217 PQN393217 QAJ393217 QKF393217 QUB393217 RDX393217 RNT393217 RXP393217 SHL393217 SRH393217 TBD393217 TKZ393217 TUV393217 UER393217 UON393217 UYJ393217 VIF393217 VSB393217 WBX393217 WLT393217 WVP393217 K458747 JD458753 SZ458753 ACV458753 AMR458753 AWN458753 BGJ458753 BQF458753 CAB458753 CJX458753 CTT458753 DDP458753 DNL458753 DXH458753 EHD458753 EQZ458753 FAV458753 FKR458753 FUN458753 GEJ458753 GOF458753 GYB458753 HHX458753 HRT458753 IBP458753 ILL458753 IVH458753 JFD458753 JOZ458753 JYV458753 KIR458753 KSN458753 LCJ458753 LMF458753 LWB458753 MFX458753 MPT458753 MZP458753 NJL458753 NTH458753 ODD458753 OMZ458753 OWV458753 PGR458753 PQN458753 QAJ458753 QKF458753 QUB458753 RDX458753 RNT458753 RXP458753 SHL458753 SRH458753 TBD458753 TKZ458753 TUV458753 UER458753 UON458753 UYJ458753 VIF458753 VSB458753 WBX458753 WLT458753 WVP458753 K524283 JD524289 SZ524289 ACV524289 AMR524289 AWN524289 BGJ524289 BQF524289 CAB524289 CJX524289 CTT524289 DDP524289 DNL524289 DXH524289 EHD524289 EQZ524289 FAV524289 FKR524289 FUN524289 GEJ524289 GOF524289 GYB524289 HHX524289 HRT524289 IBP524289 ILL524289 IVH524289 JFD524289 JOZ524289 JYV524289 KIR524289 KSN524289 LCJ524289 LMF524289 LWB524289 MFX524289 MPT524289 MZP524289 NJL524289 NTH524289 ODD524289 OMZ524289 OWV524289 PGR524289 PQN524289 QAJ524289 QKF524289 QUB524289 RDX524289 RNT524289 RXP524289 SHL524289 SRH524289 TBD524289 TKZ524289 TUV524289 UER524289 UON524289 UYJ524289 VIF524289 VSB524289 WBX524289 WLT524289 WVP524289 K589819 JD589825 SZ589825 ACV589825 AMR589825 AWN589825 BGJ589825 BQF589825 CAB589825 CJX589825 CTT589825 DDP589825 DNL589825 DXH589825 EHD589825 EQZ589825 FAV589825 FKR589825 FUN589825 GEJ589825 GOF589825 GYB589825 HHX589825 HRT589825 IBP589825 ILL589825 IVH589825 JFD589825 JOZ589825 JYV589825 KIR589825 KSN589825 LCJ589825 LMF589825 LWB589825 MFX589825 MPT589825 MZP589825 NJL589825 NTH589825 ODD589825 OMZ589825 OWV589825 PGR589825 PQN589825 QAJ589825 QKF589825 QUB589825 RDX589825 RNT589825 RXP589825 SHL589825 SRH589825 TBD589825 TKZ589825 TUV589825 UER589825 UON589825 UYJ589825 VIF589825 VSB589825 WBX589825 WLT589825 WVP589825 K655355 JD655361 SZ655361 ACV655361 AMR655361 AWN655361 BGJ655361 BQF655361 CAB655361 CJX655361 CTT655361 DDP655361 DNL655361 DXH655361 EHD655361 EQZ655361 FAV655361 FKR655361 FUN655361 GEJ655361 GOF655361 GYB655361 HHX655361 HRT655361 IBP655361 ILL655361 IVH655361 JFD655361 JOZ655361 JYV655361 KIR655361 KSN655361 LCJ655361 LMF655361 LWB655361 MFX655361 MPT655361 MZP655361 NJL655361 NTH655361 ODD655361 OMZ655361 OWV655361 PGR655361 PQN655361 QAJ655361 QKF655361 QUB655361 RDX655361 RNT655361 RXP655361 SHL655361 SRH655361 TBD655361 TKZ655361 TUV655361 UER655361 UON655361 UYJ655361 VIF655361 VSB655361 WBX655361 WLT655361 WVP655361 K720891 JD720897 SZ720897 ACV720897 AMR720897 AWN720897 BGJ720897 BQF720897 CAB720897 CJX720897 CTT720897 DDP720897 DNL720897 DXH720897 EHD720897 EQZ720897 FAV720897 FKR720897 FUN720897 GEJ720897 GOF720897 GYB720897 HHX720897 HRT720897 IBP720897 ILL720897 IVH720897 JFD720897 JOZ720897 JYV720897 KIR720897 KSN720897 LCJ720897 LMF720897 LWB720897 MFX720897 MPT720897 MZP720897 NJL720897 NTH720897 ODD720897 OMZ720897 OWV720897 PGR720897 PQN720897 QAJ720897 QKF720897 QUB720897 RDX720897 RNT720897 RXP720897 SHL720897 SRH720897 TBD720897 TKZ720897 TUV720897 UER720897 UON720897 UYJ720897 VIF720897 VSB720897 WBX720897 WLT720897 WVP720897 K786427 JD786433 SZ786433 ACV786433 AMR786433 AWN786433 BGJ786433 BQF786433 CAB786433 CJX786433 CTT786433 DDP786433 DNL786433 DXH786433 EHD786433 EQZ786433 FAV786433 FKR786433 FUN786433 GEJ786433 GOF786433 GYB786433 HHX786433 HRT786433 IBP786433 ILL786433 IVH786433 JFD786433 JOZ786433 JYV786433 KIR786433 KSN786433 LCJ786433 LMF786433 LWB786433 MFX786433 MPT786433 MZP786433 NJL786433 NTH786433 ODD786433 OMZ786433 OWV786433 PGR786433 PQN786433 QAJ786433 QKF786433 QUB786433 RDX786433 RNT786433 RXP786433 SHL786433 SRH786433 TBD786433 TKZ786433 TUV786433 UER786433 UON786433 UYJ786433 VIF786433 VSB786433 WBX786433 WLT786433 WVP786433 K851963 JD851969 SZ851969 ACV851969 AMR851969 AWN851969 BGJ851969 BQF851969 CAB851969 CJX851969 CTT851969 DDP851969 DNL851969 DXH851969 EHD851969 EQZ851969 FAV851969 FKR851969 FUN851969 GEJ851969 GOF851969 GYB851969 HHX851969 HRT851969 IBP851969 ILL851969 IVH851969 JFD851969 JOZ851969 JYV851969 KIR851969 KSN851969 LCJ851969 LMF851969 LWB851969 MFX851969 MPT851969 MZP851969 NJL851969 NTH851969 ODD851969 OMZ851969 OWV851969 PGR851969 PQN851969 QAJ851969 QKF851969 QUB851969 RDX851969 RNT851969 RXP851969 SHL851969 SRH851969 TBD851969 TKZ851969 TUV851969 UER851969 UON851969 UYJ851969 VIF851969 VSB851969 WBX851969 WLT851969 WVP851969 K917499 JD917505 SZ917505 ACV917505 AMR917505 AWN917505 BGJ917505 BQF917505 CAB917505 CJX917505 CTT917505 DDP917505 DNL917505 DXH917505 EHD917505 EQZ917505 FAV917505 FKR917505 FUN917505 GEJ917505 GOF917505 GYB917505 HHX917505 HRT917505 IBP917505 ILL917505 IVH917505 JFD917505 JOZ917505 JYV917505 KIR917505 KSN917505 LCJ917505 LMF917505 LWB917505 MFX917505 MPT917505 MZP917505 NJL917505 NTH917505 ODD917505 OMZ917505 OWV917505 PGR917505 PQN917505 QAJ917505 QKF917505 QUB917505 RDX917505 RNT917505 RXP917505 SHL917505 SRH917505 TBD917505 TKZ917505 TUV917505 UER917505 UON917505 UYJ917505 VIF917505 VSB917505 WBX917505 WLT917505 WVP917505 K983035 JD983041 SZ983041 ACV983041 AMR983041 AWN983041 BGJ983041 BQF983041 CAB983041 CJX983041 CTT983041 DDP983041 DNL983041 DXH983041 EHD983041 EQZ983041 FAV983041 FKR983041 FUN983041 GEJ983041 GOF983041 GYB983041 HHX983041 HRT983041 IBP983041 ILL983041 IVH983041 JFD983041 JOZ983041 JYV983041 KIR983041 KSN983041 LCJ983041 LMF983041 LWB983041 MFX983041 MPT983041 MZP983041 NJL983041 NTH983041 ODD983041 OMZ983041 OWV983041 PGR983041 PQN983041 QAJ983041 QKF983041 QUB983041 RDX983041 RNT983041 RXP983041 SHL983041 SRH983041 TBD983041 TKZ983041 TUV983041 UER983041 UON983041 UYJ983041 VIF983041 VSB983041 WBX983041"/>
  </dataValidations>
  <printOptions horizontalCentered="1" verticalCentered="1"/>
  <pageMargins left="0.7" right="0.7" top="1.2369791666666701" bottom="0.25" header="0.5" footer="0.5"/>
  <pageSetup scale="82" orientation="portrait" r:id="rId1"/>
  <headerFooter alignWithMargins="0">
    <oddHeader>&amp;L&amp;"Arial"&amp;11STATE OF CALIFORNIA
HEALTH AND HUMAN SERVICES AGENCY&amp;R&amp;"Arial"&amp;11CALIFORNIA DEPARTMENT OF SOCIAL SERVICES
DATA SYSTEMS AND SURVEY DESIGN BUREAU&amp;C&amp;"Arial"&amp;11</oddHeader>
    <oddFooter>&amp;L&amp;"Arial"&amp;11&amp;R&amp;"Arial"&amp;11&amp;C&amp;"Arial"&amp;11&amp;P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K183"/>
  <sheetViews>
    <sheetView showGridLines="0" workbookViewId="0"/>
  </sheetViews>
  <sheetFormatPr defaultColWidth="9.140625" defaultRowHeight="15"/>
  <cols>
    <col min="1" max="1" width="7.85546875" style="130" customWidth="1"/>
    <col min="2" max="2" width="16.5703125" style="111" bestFit="1" customWidth="1"/>
    <col min="3" max="3" width="3.7109375" style="111" customWidth="1"/>
    <col min="4" max="4" width="16.28515625" style="112" customWidth="1"/>
    <col min="5" max="5" width="8.5703125" style="113" bestFit="1" customWidth="1"/>
    <col min="6" max="6" width="7.140625" style="113" bestFit="1" customWidth="1"/>
    <col min="7" max="7" width="17.140625" style="114" customWidth="1"/>
    <col min="8" max="37" width="20.7109375" style="115" customWidth="1"/>
    <col min="38" max="16384" width="9.140625" style="116"/>
  </cols>
  <sheetData>
    <row r="1" spans="1:37">
      <c r="A1" s="110" t="s">
        <v>271</v>
      </c>
    </row>
    <row r="2" spans="1:37" ht="27" customHeight="1">
      <c r="A2" s="240" t="s">
        <v>107</v>
      </c>
      <c r="B2" s="241"/>
      <c r="C2" s="241"/>
      <c r="D2" s="241"/>
      <c r="E2" s="241"/>
      <c r="F2" s="241"/>
      <c r="G2" s="241"/>
      <c r="H2" s="246" t="s">
        <v>9</v>
      </c>
      <c r="I2" s="247"/>
      <c r="J2" s="247"/>
      <c r="K2" s="247"/>
      <c r="L2" s="247"/>
      <c r="M2" s="247"/>
      <c r="N2" s="247"/>
      <c r="O2" s="247"/>
      <c r="P2" s="247"/>
      <c r="Q2" s="246" t="s">
        <v>9</v>
      </c>
      <c r="R2" s="247"/>
      <c r="S2" s="247"/>
      <c r="T2" s="247"/>
      <c r="U2" s="247"/>
      <c r="V2" s="247"/>
      <c r="W2" s="247"/>
      <c r="X2" s="247"/>
      <c r="Y2" s="247"/>
      <c r="Z2" s="247"/>
      <c r="AA2" s="247"/>
      <c r="AB2" s="248"/>
      <c r="AC2" s="249" t="s">
        <v>108</v>
      </c>
      <c r="AD2" s="250"/>
      <c r="AE2" s="250"/>
      <c r="AF2" s="250"/>
      <c r="AG2" s="250"/>
      <c r="AH2" s="251"/>
      <c r="AI2" s="228" t="s">
        <v>74</v>
      </c>
      <c r="AJ2" s="229"/>
      <c r="AK2" s="230"/>
    </row>
    <row r="3" spans="1:37" ht="21" customHeight="1">
      <c r="A3" s="242"/>
      <c r="B3" s="243"/>
      <c r="C3" s="243"/>
      <c r="D3" s="243"/>
      <c r="E3" s="243"/>
      <c r="F3" s="243"/>
      <c r="G3" s="243"/>
      <c r="H3" s="234" t="s">
        <v>109</v>
      </c>
      <c r="I3" s="235"/>
      <c r="J3" s="235"/>
      <c r="K3" s="235"/>
      <c r="L3" s="235"/>
      <c r="M3" s="235"/>
      <c r="N3" s="235"/>
      <c r="O3" s="235"/>
      <c r="P3" s="236"/>
      <c r="Q3" s="228" t="s">
        <v>110</v>
      </c>
      <c r="R3" s="229"/>
      <c r="S3" s="230"/>
      <c r="T3" s="237" t="s">
        <v>28</v>
      </c>
      <c r="U3" s="238"/>
      <c r="V3" s="238"/>
      <c r="W3" s="238"/>
      <c r="X3" s="238"/>
      <c r="Y3" s="239"/>
      <c r="Z3" s="228" t="s">
        <v>111</v>
      </c>
      <c r="AA3" s="229"/>
      <c r="AB3" s="230"/>
      <c r="AC3" s="254"/>
      <c r="AD3" s="255"/>
      <c r="AE3" s="255"/>
      <c r="AF3" s="255"/>
      <c r="AG3" s="255"/>
      <c r="AH3" s="256"/>
      <c r="AI3" s="231"/>
      <c r="AJ3" s="232"/>
      <c r="AK3" s="233"/>
    </row>
    <row r="4" spans="1:37" ht="21" customHeight="1">
      <c r="A4" s="242"/>
      <c r="B4" s="243"/>
      <c r="C4" s="243"/>
      <c r="D4" s="243"/>
      <c r="E4" s="243"/>
      <c r="F4" s="243"/>
      <c r="G4" s="243"/>
      <c r="H4" s="246" t="s">
        <v>112</v>
      </c>
      <c r="I4" s="247"/>
      <c r="J4" s="248"/>
      <c r="K4" s="246" t="s">
        <v>113</v>
      </c>
      <c r="L4" s="247"/>
      <c r="M4" s="248"/>
      <c r="N4" s="246" t="s">
        <v>114</v>
      </c>
      <c r="O4" s="247"/>
      <c r="P4" s="248"/>
      <c r="Q4" s="252" t="s">
        <v>115</v>
      </c>
      <c r="R4" s="252" t="s">
        <v>116</v>
      </c>
      <c r="S4" s="257" t="s">
        <v>114</v>
      </c>
      <c r="T4" s="246" t="s">
        <v>117</v>
      </c>
      <c r="U4" s="248"/>
      <c r="V4" s="246" t="s">
        <v>118</v>
      </c>
      <c r="W4" s="248"/>
      <c r="X4" s="246" t="s">
        <v>114</v>
      </c>
      <c r="Y4" s="248"/>
      <c r="Z4" s="252" t="s">
        <v>115</v>
      </c>
      <c r="AA4" s="252" t="s">
        <v>116</v>
      </c>
      <c r="AB4" s="252" t="s">
        <v>114</v>
      </c>
      <c r="AC4" s="257" t="s">
        <v>119</v>
      </c>
      <c r="AD4" s="252" t="s">
        <v>120</v>
      </c>
      <c r="AE4" s="252" t="s">
        <v>121</v>
      </c>
      <c r="AF4" s="252" t="s">
        <v>122</v>
      </c>
      <c r="AG4" s="257" t="s">
        <v>114</v>
      </c>
      <c r="AH4" s="252" t="s">
        <v>123</v>
      </c>
      <c r="AI4" s="257" t="s">
        <v>124</v>
      </c>
      <c r="AJ4" s="257" t="s">
        <v>125</v>
      </c>
      <c r="AK4" s="252" t="s">
        <v>126</v>
      </c>
    </row>
    <row r="5" spans="1:37" ht="28.5" customHeight="1">
      <c r="A5" s="244"/>
      <c r="B5" s="245"/>
      <c r="C5" s="245"/>
      <c r="D5" s="245"/>
      <c r="E5" s="245"/>
      <c r="F5" s="245"/>
      <c r="G5" s="245"/>
      <c r="H5" s="117" t="s">
        <v>17</v>
      </c>
      <c r="I5" s="118" t="s">
        <v>18</v>
      </c>
      <c r="J5" s="119" t="s">
        <v>19</v>
      </c>
      <c r="K5" s="117" t="s">
        <v>17</v>
      </c>
      <c r="L5" s="118" t="s">
        <v>18</v>
      </c>
      <c r="M5" s="119" t="s">
        <v>19</v>
      </c>
      <c r="N5" s="117" t="s">
        <v>17</v>
      </c>
      <c r="O5" s="118" t="s">
        <v>18</v>
      </c>
      <c r="P5" s="119" t="s">
        <v>19</v>
      </c>
      <c r="Q5" s="253"/>
      <c r="R5" s="253"/>
      <c r="S5" s="258"/>
      <c r="T5" s="117" t="s">
        <v>17</v>
      </c>
      <c r="U5" s="120" t="s">
        <v>19</v>
      </c>
      <c r="V5" s="121" t="s">
        <v>17</v>
      </c>
      <c r="W5" s="120" t="s">
        <v>19</v>
      </c>
      <c r="X5" s="117" t="s">
        <v>17</v>
      </c>
      <c r="Y5" s="120" t="s">
        <v>19</v>
      </c>
      <c r="Z5" s="253"/>
      <c r="AA5" s="253"/>
      <c r="AB5" s="253"/>
      <c r="AC5" s="258"/>
      <c r="AD5" s="253"/>
      <c r="AE5" s="253"/>
      <c r="AF5" s="253"/>
      <c r="AG5" s="258"/>
      <c r="AH5" s="253"/>
      <c r="AI5" s="258"/>
      <c r="AJ5" s="258"/>
      <c r="AK5" s="253"/>
    </row>
    <row r="6" spans="1:37" s="122" customFormat="1">
      <c r="A6" s="175" t="s">
        <v>127</v>
      </c>
      <c r="B6" s="176" t="s">
        <v>128</v>
      </c>
      <c r="C6" s="177" t="s">
        <v>129</v>
      </c>
      <c r="D6" s="178" t="s">
        <v>130</v>
      </c>
      <c r="E6" s="179" t="s">
        <v>131</v>
      </c>
      <c r="F6" s="179" t="s">
        <v>132</v>
      </c>
      <c r="G6" s="180" t="s">
        <v>133</v>
      </c>
      <c r="H6" s="181" t="s">
        <v>134</v>
      </c>
      <c r="I6" s="181" t="s">
        <v>135</v>
      </c>
      <c r="J6" s="181" t="s">
        <v>136</v>
      </c>
      <c r="K6" s="181" t="s">
        <v>137</v>
      </c>
      <c r="L6" s="181" t="s">
        <v>138</v>
      </c>
      <c r="M6" s="181" t="s">
        <v>139</v>
      </c>
      <c r="N6" s="181" t="s">
        <v>140</v>
      </c>
      <c r="O6" s="181" t="s">
        <v>141</v>
      </c>
      <c r="P6" s="181" t="s">
        <v>142</v>
      </c>
      <c r="Q6" s="181" t="s">
        <v>143</v>
      </c>
      <c r="R6" s="181" t="s">
        <v>144</v>
      </c>
      <c r="S6" s="181" t="s">
        <v>145</v>
      </c>
      <c r="T6" s="181" t="s">
        <v>146</v>
      </c>
      <c r="U6" s="181" t="s">
        <v>147</v>
      </c>
      <c r="V6" s="181" t="s">
        <v>148</v>
      </c>
      <c r="W6" s="181" t="s">
        <v>149</v>
      </c>
      <c r="X6" s="181" t="s">
        <v>150</v>
      </c>
      <c r="Y6" s="181" t="s">
        <v>151</v>
      </c>
      <c r="Z6" s="181" t="s">
        <v>152</v>
      </c>
      <c r="AA6" s="181" t="s">
        <v>153</v>
      </c>
      <c r="AB6" s="181" t="s">
        <v>154</v>
      </c>
      <c r="AC6" s="181" t="s">
        <v>155</v>
      </c>
      <c r="AD6" s="181" t="s">
        <v>156</v>
      </c>
      <c r="AE6" s="181" t="s">
        <v>157</v>
      </c>
      <c r="AF6" s="181" t="s">
        <v>158</v>
      </c>
      <c r="AG6" s="181" t="s">
        <v>159</v>
      </c>
      <c r="AH6" s="181" t="s">
        <v>160</v>
      </c>
      <c r="AI6" s="181" t="s">
        <v>161</v>
      </c>
      <c r="AJ6" s="181" t="s">
        <v>162</v>
      </c>
      <c r="AK6" s="182" t="s">
        <v>163</v>
      </c>
    </row>
    <row r="7" spans="1:37">
      <c r="A7" s="174">
        <v>43282</v>
      </c>
      <c r="B7" s="123" t="s">
        <v>1</v>
      </c>
      <c r="C7" s="124"/>
      <c r="D7" s="125" t="s">
        <v>165</v>
      </c>
      <c r="E7" s="123" t="s">
        <v>270</v>
      </c>
      <c r="F7" s="123">
        <v>2018</v>
      </c>
      <c r="G7" s="126">
        <v>43282</v>
      </c>
      <c r="H7" s="127">
        <v>211049</v>
      </c>
      <c r="I7" s="127">
        <v>4354</v>
      </c>
      <c r="J7" s="127">
        <v>250</v>
      </c>
      <c r="K7" s="127">
        <v>1697060</v>
      </c>
      <c r="L7" s="127">
        <v>18896</v>
      </c>
      <c r="M7" s="127">
        <v>9536</v>
      </c>
      <c r="N7" s="127">
        <v>1908109</v>
      </c>
      <c r="O7" s="127">
        <v>23250</v>
      </c>
      <c r="P7" s="127">
        <v>9786</v>
      </c>
      <c r="Q7" s="127">
        <v>534902</v>
      </c>
      <c r="R7" s="127">
        <v>3280862</v>
      </c>
      <c r="S7" s="127">
        <v>3815764</v>
      </c>
      <c r="T7" s="127">
        <v>9795</v>
      </c>
      <c r="U7" s="127">
        <v>5965</v>
      </c>
      <c r="V7" s="127">
        <v>45499</v>
      </c>
      <c r="W7" s="127">
        <v>23286</v>
      </c>
      <c r="X7" s="127">
        <v>55294</v>
      </c>
      <c r="Y7" s="127">
        <v>29251</v>
      </c>
      <c r="Z7" s="127">
        <v>335</v>
      </c>
      <c r="AA7" s="127">
        <v>12126</v>
      </c>
      <c r="AB7" s="127">
        <v>12461</v>
      </c>
      <c r="AC7" s="127">
        <v>0</v>
      </c>
      <c r="AD7" s="127">
        <v>0</v>
      </c>
      <c r="AE7" s="127">
        <v>0</v>
      </c>
      <c r="AF7" s="127">
        <v>2069982</v>
      </c>
      <c r="AG7" s="127">
        <v>2069982</v>
      </c>
      <c r="AH7" s="127">
        <v>0</v>
      </c>
      <c r="AI7" s="127">
        <v>522995099</v>
      </c>
      <c r="AJ7" s="127">
        <v>4569106</v>
      </c>
      <c r="AK7" s="127">
        <v>527564205</v>
      </c>
    </row>
    <row r="8" spans="1:37">
      <c r="A8" s="174">
        <v>43282</v>
      </c>
      <c r="B8" s="123" t="s">
        <v>3</v>
      </c>
      <c r="C8" s="124"/>
      <c r="D8" s="125" t="s">
        <v>166</v>
      </c>
      <c r="E8" s="123" t="s">
        <v>270</v>
      </c>
      <c r="F8" s="123">
        <v>2018</v>
      </c>
      <c r="G8" s="126">
        <v>43282</v>
      </c>
      <c r="H8" s="127">
        <v>4251</v>
      </c>
      <c r="I8" s="127">
        <v>167</v>
      </c>
      <c r="J8" s="127">
        <v>4</v>
      </c>
      <c r="K8" s="127">
        <v>48416</v>
      </c>
      <c r="L8" s="127">
        <v>1304</v>
      </c>
      <c r="M8" s="127">
        <v>592</v>
      </c>
      <c r="N8" s="127">
        <v>52667</v>
      </c>
      <c r="O8" s="127">
        <v>1471</v>
      </c>
      <c r="P8" s="127">
        <v>596</v>
      </c>
      <c r="Q8" s="127">
        <v>9672</v>
      </c>
      <c r="R8" s="127">
        <v>84621</v>
      </c>
      <c r="S8" s="127">
        <v>94293</v>
      </c>
      <c r="T8" s="127">
        <v>401</v>
      </c>
      <c r="U8" s="127">
        <v>223</v>
      </c>
      <c r="V8" s="127">
        <v>3007</v>
      </c>
      <c r="W8" s="127">
        <v>1730</v>
      </c>
      <c r="X8" s="127">
        <v>3408</v>
      </c>
      <c r="Y8" s="127">
        <v>1953</v>
      </c>
      <c r="Z8" s="127">
        <v>8</v>
      </c>
      <c r="AA8" s="127">
        <v>768</v>
      </c>
      <c r="AB8" s="127">
        <v>776</v>
      </c>
      <c r="AC8" s="127">
        <v>0</v>
      </c>
      <c r="AD8" s="127">
        <v>0</v>
      </c>
      <c r="AE8" s="127">
        <v>0</v>
      </c>
      <c r="AF8" s="127">
        <v>54734</v>
      </c>
      <c r="AG8" s="127">
        <v>54734</v>
      </c>
      <c r="AH8" s="127">
        <v>0</v>
      </c>
      <c r="AI8" s="127">
        <v>13679425</v>
      </c>
      <c r="AJ8" s="127">
        <v>288860</v>
      </c>
      <c r="AK8" s="128">
        <v>13968285</v>
      </c>
    </row>
    <row r="9" spans="1:37">
      <c r="A9" s="174">
        <v>43282</v>
      </c>
      <c r="B9" s="123" t="s">
        <v>5</v>
      </c>
      <c r="C9" s="124"/>
      <c r="D9" s="125" t="s">
        <v>167</v>
      </c>
      <c r="E9" s="123" t="s">
        <v>270</v>
      </c>
      <c r="F9" s="123">
        <v>2018</v>
      </c>
      <c r="G9" s="126">
        <v>43282</v>
      </c>
      <c r="H9" s="127">
        <v>4</v>
      </c>
      <c r="I9" s="127">
        <v>0</v>
      </c>
      <c r="J9" s="127">
        <v>0</v>
      </c>
      <c r="K9" s="127">
        <v>68</v>
      </c>
      <c r="L9" s="127">
        <v>0</v>
      </c>
      <c r="M9" s="127">
        <v>0</v>
      </c>
      <c r="N9" s="127">
        <v>72</v>
      </c>
      <c r="O9" s="127">
        <v>0</v>
      </c>
      <c r="P9" s="127">
        <v>0</v>
      </c>
      <c r="Q9" s="127">
        <v>4</v>
      </c>
      <c r="R9" s="127">
        <v>118</v>
      </c>
      <c r="S9" s="127">
        <v>122</v>
      </c>
      <c r="T9" s="127">
        <v>0</v>
      </c>
      <c r="U9" s="127">
        <v>0</v>
      </c>
      <c r="V9" s="127">
        <v>0</v>
      </c>
      <c r="W9" s="127">
        <v>0</v>
      </c>
      <c r="X9" s="127">
        <v>0</v>
      </c>
      <c r="Y9" s="127">
        <v>0</v>
      </c>
      <c r="Z9" s="127">
        <v>0</v>
      </c>
      <c r="AA9" s="127">
        <v>0</v>
      </c>
      <c r="AB9" s="127">
        <v>0</v>
      </c>
      <c r="AC9" s="127">
        <v>0</v>
      </c>
      <c r="AD9" s="127">
        <v>0</v>
      </c>
      <c r="AE9" s="127">
        <v>0</v>
      </c>
      <c r="AF9" s="127">
        <v>74</v>
      </c>
      <c r="AG9" s="127">
        <v>74</v>
      </c>
      <c r="AH9" s="127">
        <v>0</v>
      </c>
      <c r="AI9" s="127">
        <v>14937</v>
      </c>
      <c r="AJ9" s="127">
        <v>0</v>
      </c>
      <c r="AK9" s="128">
        <v>14937</v>
      </c>
    </row>
    <row r="10" spans="1:37">
      <c r="A10" s="174">
        <v>43282</v>
      </c>
      <c r="B10" s="123" t="s">
        <v>6</v>
      </c>
      <c r="C10" s="124"/>
      <c r="D10" s="125" t="s">
        <v>168</v>
      </c>
      <c r="E10" s="123" t="s">
        <v>270</v>
      </c>
      <c r="F10" s="123">
        <v>2018</v>
      </c>
      <c r="G10" s="126">
        <v>43282</v>
      </c>
      <c r="H10" s="127">
        <v>105</v>
      </c>
      <c r="I10" s="127">
        <v>0</v>
      </c>
      <c r="J10" s="127">
        <v>0</v>
      </c>
      <c r="K10" s="127">
        <v>1399</v>
      </c>
      <c r="L10" s="127">
        <v>1</v>
      </c>
      <c r="M10" s="127">
        <v>0</v>
      </c>
      <c r="N10" s="127">
        <v>1504</v>
      </c>
      <c r="O10" s="127">
        <v>1</v>
      </c>
      <c r="P10" s="127">
        <v>0</v>
      </c>
      <c r="Q10" s="127">
        <v>278</v>
      </c>
      <c r="R10" s="127">
        <v>2413</v>
      </c>
      <c r="S10" s="127">
        <v>2691</v>
      </c>
      <c r="T10" s="127">
        <v>0</v>
      </c>
      <c r="U10" s="127">
        <v>0</v>
      </c>
      <c r="V10" s="127">
        <v>3</v>
      </c>
      <c r="W10" s="127">
        <v>1</v>
      </c>
      <c r="X10" s="127">
        <v>3</v>
      </c>
      <c r="Y10" s="127">
        <v>1</v>
      </c>
      <c r="Z10" s="127">
        <v>0</v>
      </c>
      <c r="AA10" s="127">
        <v>0</v>
      </c>
      <c r="AB10" s="127">
        <v>0</v>
      </c>
      <c r="AC10" s="127">
        <v>0</v>
      </c>
      <c r="AD10" s="127">
        <v>0</v>
      </c>
      <c r="AE10" s="127">
        <v>0</v>
      </c>
      <c r="AF10" s="127">
        <v>1576</v>
      </c>
      <c r="AG10" s="127">
        <v>1576</v>
      </c>
      <c r="AH10" s="127">
        <v>0</v>
      </c>
      <c r="AI10" s="127">
        <v>351801</v>
      </c>
      <c r="AJ10" s="127">
        <v>49</v>
      </c>
      <c r="AK10" s="128">
        <v>351850</v>
      </c>
    </row>
    <row r="11" spans="1:37">
      <c r="A11" s="174">
        <v>43282</v>
      </c>
      <c r="B11" s="123" t="s">
        <v>7</v>
      </c>
      <c r="C11" s="124"/>
      <c r="D11" s="125" t="s">
        <v>169</v>
      </c>
      <c r="E11" s="123" t="s">
        <v>270</v>
      </c>
      <c r="F11" s="123">
        <v>2018</v>
      </c>
      <c r="G11" s="126">
        <v>43282</v>
      </c>
      <c r="H11" s="127">
        <v>1410</v>
      </c>
      <c r="I11" s="127">
        <v>8</v>
      </c>
      <c r="J11" s="127">
        <v>0</v>
      </c>
      <c r="K11" s="127">
        <v>15270</v>
      </c>
      <c r="L11" s="127">
        <v>45</v>
      </c>
      <c r="M11" s="127">
        <v>24</v>
      </c>
      <c r="N11" s="127">
        <v>16680</v>
      </c>
      <c r="O11" s="127">
        <v>53</v>
      </c>
      <c r="P11" s="127">
        <v>24</v>
      </c>
      <c r="Q11" s="127">
        <v>3466</v>
      </c>
      <c r="R11" s="127">
        <v>26803</v>
      </c>
      <c r="S11" s="127">
        <v>30269</v>
      </c>
      <c r="T11" s="127">
        <v>18</v>
      </c>
      <c r="U11" s="127">
        <v>8</v>
      </c>
      <c r="V11" s="127">
        <v>137</v>
      </c>
      <c r="W11" s="127">
        <v>49</v>
      </c>
      <c r="X11" s="127">
        <v>155</v>
      </c>
      <c r="Y11" s="127">
        <v>57</v>
      </c>
      <c r="Z11" s="127">
        <v>0</v>
      </c>
      <c r="AA11" s="127">
        <v>27</v>
      </c>
      <c r="AB11" s="127">
        <v>27</v>
      </c>
      <c r="AC11" s="127">
        <v>0</v>
      </c>
      <c r="AD11" s="127">
        <v>0</v>
      </c>
      <c r="AE11" s="127">
        <v>0</v>
      </c>
      <c r="AF11" s="127">
        <v>17514</v>
      </c>
      <c r="AG11" s="127">
        <v>17514</v>
      </c>
      <c r="AH11" s="127">
        <v>0</v>
      </c>
      <c r="AI11" s="127">
        <v>4056159</v>
      </c>
      <c r="AJ11" s="127">
        <v>9904</v>
      </c>
      <c r="AK11" s="128">
        <v>4066063</v>
      </c>
    </row>
    <row r="12" spans="1:37">
      <c r="A12" s="174">
        <v>43282</v>
      </c>
      <c r="B12" s="123" t="s">
        <v>8</v>
      </c>
      <c r="C12" s="129" t="s">
        <v>170</v>
      </c>
      <c r="D12" s="125" t="s">
        <v>171</v>
      </c>
      <c r="E12" s="123" t="s">
        <v>270</v>
      </c>
      <c r="F12" s="123">
        <v>2018</v>
      </c>
      <c r="G12" s="126">
        <v>43282</v>
      </c>
      <c r="H12" s="127">
        <v>176</v>
      </c>
      <c r="I12" s="127">
        <v>0</v>
      </c>
      <c r="J12" s="127">
        <v>0</v>
      </c>
      <c r="K12" s="127">
        <v>2565</v>
      </c>
      <c r="L12" s="127">
        <v>5</v>
      </c>
      <c r="M12" s="127">
        <v>1</v>
      </c>
      <c r="N12" s="127">
        <v>2741</v>
      </c>
      <c r="O12" s="127">
        <v>5</v>
      </c>
      <c r="P12" s="127">
        <v>1</v>
      </c>
      <c r="Q12" s="127">
        <v>476</v>
      </c>
      <c r="R12" s="127">
        <v>4392</v>
      </c>
      <c r="S12" s="127">
        <v>4868</v>
      </c>
      <c r="T12" s="127">
        <v>0</v>
      </c>
      <c r="U12" s="127">
        <v>0</v>
      </c>
      <c r="V12" s="127">
        <v>10</v>
      </c>
      <c r="W12" s="127">
        <v>6</v>
      </c>
      <c r="X12" s="127">
        <v>10</v>
      </c>
      <c r="Y12" s="127">
        <v>6</v>
      </c>
      <c r="Z12" s="127">
        <v>0</v>
      </c>
      <c r="AA12" s="127">
        <v>1</v>
      </c>
      <c r="AB12" s="127">
        <v>1</v>
      </c>
      <c r="AC12" s="127">
        <v>0</v>
      </c>
      <c r="AD12" s="127">
        <v>0</v>
      </c>
      <c r="AE12" s="127">
        <v>0</v>
      </c>
      <c r="AF12" s="127">
        <v>2824</v>
      </c>
      <c r="AG12" s="127">
        <v>2824</v>
      </c>
      <c r="AH12" s="127">
        <v>0</v>
      </c>
      <c r="AI12" s="127">
        <v>633159</v>
      </c>
      <c r="AJ12" s="127">
        <v>931</v>
      </c>
      <c r="AK12" s="128">
        <v>634090</v>
      </c>
    </row>
    <row r="13" spans="1:37">
      <c r="A13" s="174">
        <v>43282</v>
      </c>
      <c r="B13" s="123" t="s">
        <v>10</v>
      </c>
      <c r="C13" s="124"/>
      <c r="D13" s="125" t="s">
        <v>172</v>
      </c>
      <c r="E13" s="123" t="s">
        <v>270</v>
      </c>
      <c r="F13" s="123">
        <v>2018</v>
      </c>
      <c r="G13" s="126">
        <v>43282</v>
      </c>
      <c r="H13" s="127">
        <v>59</v>
      </c>
      <c r="I13" s="127">
        <v>0</v>
      </c>
      <c r="J13" s="127">
        <v>0</v>
      </c>
      <c r="K13" s="127">
        <v>595</v>
      </c>
      <c r="L13" s="127">
        <v>3</v>
      </c>
      <c r="M13" s="127">
        <v>1</v>
      </c>
      <c r="N13" s="127">
        <v>654</v>
      </c>
      <c r="O13" s="127">
        <v>3</v>
      </c>
      <c r="P13" s="127">
        <v>1</v>
      </c>
      <c r="Q13" s="127">
        <v>138</v>
      </c>
      <c r="R13" s="127">
        <v>1259</v>
      </c>
      <c r="S13" s="127">
        <v>1397</v>
      </c>
      <c r="T13" s="127">
        <v>0</v>
      </c>
      <c r="U13" s="127">
        <v>0</v>
      </c>
      <c r="V13" s="127">
        <v>12</v>
      </c>
      <c r="W13" s="127">
        <v>4</v>
      </c>
      <c r="X13" s="127">
        <v>12</v>
      </c>
      <c r="Y13" s="127">
        <v>4</v>
      </c>
      <c r="Z13" s="127">
        <v>0</v>
      </c>
      <c r="AA13" s="127">
        <v>1</v>
      </c>
      <c r="AB13" s="127">
        <v>1</v>
      </c>
      <c r="AC13" s="127">
        <v>0</v>
      </c>
      <c r="AD13" s="127">
        <v>0</v>
      </c>
      <c r="AE13" s="127">
        <v>0</v>
      </c>
      <c r="AF13" s="127">
        <v>717</v>
      </c>
      <c r="AG13" s="127">
        <v>717</v>
      </c>
      <c r="AH13" s="127">
        <v>0</v>
      </c>
      <c r="AI13" s="127">
        <v>173320</v>
      </c>
      <c r="AJ13" s="127">
        <v>192</v>
      </c>
      <c r="AK13" s="128">
        <v>173512</v>
      </c>
    </row>
    <row r="14" spans="1:37">
      <c r="A14" s="174">
        <v>43282</v>
      </c>
      <c r="B14" s="123" t="s">
        <v>13</v>
      </c>
      <c r="C14" s="124"/>
      <c r="D14" s="125" t="s">
        <v>173</v>
      </c>
      <c r="E14" s="123" t="s">
        <v>270</v>
      </c>
      <c r="F14" s="123">
        <v>2018</v>
      </c>
      <c r="G14" s="126">
        <v>43282</v>
      </c>
      <c r="H14" s="127">
        <v>3143</v>
      </c>
      <c r="I14" s="127">
        <v>88</v>
      </c>
      <c r="J14" s="127">
        <v>0</v>
      </c>
      <c r="K14" s="127">
        <v>26634</v>
      </c>
      <c r="L14" s="127">
        <v>388</v>
      </c>
      <c r="M14" s="127">
        <v>111</v>
      </c>
      <c r="N14" s="127">
        <v>29777</v>
      </c>
      <c r="O14" s="127">
        <v>476</v>
      </c>
      <c r="P14" s="127">
        <v>111</v>
      </c>
      <c r="Q14" s="127">
        <v>7329</v>
      </c>
      <c r="R14" s="127">
        <v>50157</v>
      </c>
      <c r="S14" s="127">
        <v>57486</v>
      </c>
      <c r="T14" s="127">
        <v>198</v>
      </c>
      <c r="U14" s="127">
        <v>128</v>
      </c>
      <c r="V14" s="127">
        <v>936</v>
      </c>
      <c r="W14" s="127">
        <v>511</v>
      </c>
      <c r="X14" s="127">
        <v>1134</v>
      </c>
      <c r="Y14" s="127">
        <v>639</v>
      </c>
      <c r="Z14" s="127">
        <v>0</v>
      </c>
      <c r="AA14" s="127">
        <v>148</v>
      </c>
      <c r="AB14" s="127">
        <v>148</v>
      </c>
      <c r="AC14" s="127">
        <v>0</v>
      </c>
      <c r="AD14" s="127">
        <v>0</v>
      </c>
      <c r="AE14" s="127">
        <v>0</v>
      </c>
      <c r="AF14" s="127">
        <v>34785</v>
      </c>
      <c r="AG14" s="127">
        <v>34785</v>
      </c>
      <c r="AH14" s="127">
        <v>0</v>
      </c>
      <c r="AI14" s="127">
        <v>8112332</v>
      </c>
      <c r="AJ14" s="127">
        <v>75720</v>
      </c>
      <c r="AK14" s="128">
        <v>8188052</v>
      </c>
    </row>
    <row r="15" spans="1:37">
      <c r="A15" s="174">
        <v>43282</v>
      </c>
      <c r="B15" s="123" t="s">
        <v>16</v>
      </c>
      <c r="C15" s="124"/>
      <c r="D15" s="125" t="s">
        <v>174</v>
      </c>
      <c r="E15" s="123" t="s">
        <v>270</v>
      </c>
      <c r="F15" s="123">
        <v>2018</v>
      </c>
      <c r="G15" s="126">
        <v>43282</v>
      </c>
      <c r="H15" s="127">
        <v>331</v>
      </c>
      <c r="I15" s="127">
        <v>0</v>
      </c>
      <c r="J15" s="127">
        <v>0</v>
      </c>
      <c r="K15" s="127">
        <v>2168</v>
      </c>
      <c r="L15" s="127">
        <v>2</v>
      </c>
      <c r="M15" s="127">
        <v>0</v>
      </c>
      <c r="N15" s="127">
        <v>2499</v>
      </c>
      <c r="O15" s="127">
        <v>2</v>
      </c>
      <c r="P15" s="127">
        <v>0</v>
      </c>
      <c r="Q15" s="127">
        <v>914</v>
      </c>
      <c r="R15" s="127">
        <v>4025</v>
      </c>
      <c r="S15" s="127">
        <v>4939</v>
      </c>
      <c r="T15" s="127">
        <v>0</v>
      </c>
      <c r="U15" s="127">
        <v>0</v>
      </c>
      <c r="V15" s="127">
        <v>5</v>
      </c>
      <c r="W15" s="127">
        <v>2</v>
      </c>
      <c r="X15" s="127">
        <v>5</v>
      </c>
      <c r="Y15" s="127">
        <v>2</v>
      </c>
      <c r="Z15" s="127">
        <v>0</v>
      </c>
      <c r="AA15" s="127">
        <v>0</v>
      </c>
      <c r="AB15" s="127">
        <v>0</v>
      </c>
      <c r="AC15" s="127">
        <v>0</v>
      </c>
      <c r="AD15" s="127">
        <v>0</v>
      </c>
      <c r="AE15" s="127">
        <v>0</v>
      </c>
      <c r="AF15" s="127">
        <v>2600</v>
      </c>
      <c r="AG15" s="127">
        <v>2600</v>
      </c>
      <c r="AH15" s="127">
        <v>0</v>
      </c>
      <c r="AI15" s="127">
        <v>645668</v>
      </c>
      <c r="AJ15" s="127">
        <v>288</v>
      </c>
      <c r="AK15" s="128">
        <v>645956</v>
      </c>
    </row>
    <row r="16" spans="1:37">
      <c r="A16" s="174">
        <v>43282</v>
      </c>
      <c r="B16" s="123" t="s">
        <v>20</v>
      </c>
      <c r="C16" s="124"/>
      <c r="D16" s="125" t="s">
        <v>175</v>
      </c>
      <c r="E16" s="123" t="s">
        <v>270</v>
      </c>
      <c r="F16" s="123">
        <v>2018</v>
      </c>
      <c r="G16" s="126">
        <v>43282</v>
      </c>
      <c r="H16" s="127">
        <v>444</v>
      </c>
      <c r="I16" s="127">
        <v>1</v>
      </c>
      <c r="J16" s="127">
        <v>0</v>
      </c>
      <c r="K16" s="127">
        <v>5904</v>
      </c>
      <c r="L16" s="127">
        <v>25</v>
      </c>
      <c r="M16" s="127">
        <v>6</v>
      </c>
      <c r="N16" s="127">
        <v>6348</v>
      </c>
      <c r="O16" s="127">
        <v>26</v>
      </c>
      <c r="P16" s="127">
        <v>6</v>
      </c>
      <c r="Q16" s="127">
        <v>1027</v>
      </c>
      <c r="R16" s="127">
        <v>9805</v>
      </c>
      <c r="S16" s="127">
        <v>10832</v>
      </c>
      <c r="T16" s="127">
        <v>1</v>
      </c>
      <c r="U16" s="127">
        <v>1</v>
      </c>
      <c r="V16" s="127">
        <v>69</v>
      </c>
      <c r="W16" s="127">
        <v>29</v>
      </c>
      <c r="X16" s="127">
        <v>70</v>
      </c>
      <c r="Y16" s="127">
        <v>30</v>
      </c>
      <c r="Z16" s="127">
        <v>0</v>
      </c>
      <c r="AA16" s="127">
        <v>8</v>
      </c>
      <c r="AB16" s="127">
        <v>8</v>
      </c>
      <c r="AC16" s="127">
        <v>0</v>
      </c>
      <c r="AD16" s="127">
        <v>0</v>
      </c>
      <c r="AE16" s="127">
        <v>0</v>
      </c>
      <c r="AF16" s="127">
        <v>6663</v>
      </c>
      <c r="AG16" s="127">
        <v>6663</v>
      </c>
      <c r="AH16" s="127">
        <v>0</v>
      </c>
      <c r="AI16" s="127">
        <v>1454756</v>
      </c>
      <c r="AJ16" s="127">
        <v>3323</v>
      </c>
      <c r="AK16" s="128">
        <v>1458079</v>
      </c>
    </row>
    <row r="17" spans="1:37">
      <c r="A17" s="174">
        <v>43282</v>
      </c>
      <c r="B17" s="123" t="s">
        <v>23</v>
      </c>
      <c r="C17" s="129"/>
      <c r="D17" s="125" t="s">
        <v>176</v>
      </c>
      <c r="E17" s="123" t="s">
        <v>270</v>
      </c>
      <c r="F17" s="123">
        <v>2018</v>
      </c>
      <c r="G17" s="126">
        <v>43282</v>
      </c>
      <c r="H17" s="127">
        <v>11112</v>
      </c>
      <c r="I17" s="127">
        <v>158</v>
      </c>
      <c r="J17" s="127">
        <v>12</v>
      </c>
      <c r="K17" s="127">
        <v>80278</v>
      </c>
      <c r="L17" s="127">
        <v>696</v>
      </c>
      <c r="M17" s="127">
        <v>245</v>
      </c>
      <c r="N17" s="127">
        <v>91390</v>
      </c>
      <c r="O17" s="127">
        <v>854</v>
      </c>
      <c r="P17" s="127">
        <v>257</v>
      </c>
      <c r="Q17" s="127">
        <v>29928</v>
      </c>
      <c r="R17" s="127">
        <v>178161</v>
      </c>
      <c r="S17" s="127">
        <v>208089</v>
      </c>
      <c r="T17" s="127">
        <v>398</v>
      </c>
      <c r="U17" s="127">
        <v>193</v>
      </c>
      <c r="V17" s="127">
        <v>1939</v>
      </c>
      <c r="W17" s="127">
        <v>809</v>
      </c>
      <c r="X17" s="127">
        <v>2337</v>
      </c>
      <c r="Y17" s="127">
        <v>1002</v>
      </c>
      <c r="Z17" s="127">
        <v>17</v>
      </c>
      <c r="AA17" s="127">
        <v>305</v>
      </c>
      <c r="AB17" s="127">
        <v>322</v>
      </c>
      <c r="AC17" s="127">
        <v>0</v>
      </c>
      <c r="AD17" s="127">
        <v>0</v>
      </c>
      <c r="AE17" s="127">
        <v>0</v>
      </c>
      <c r="AF17" s="127">
        <v>98077</v>
      </c>
      <c r="AG17" s="127">
        <v>98077</v>
      </c>
      <c r="AH17" s="127">
        <v>0</v>
      </c>
      <c r="AI17" s="127">
        <v>27809413</v>
      </c>
      <c r="AJ17" s="127">
        <v>151021</v>
      </c>
      <c r="AK17" s="128">
        <v>27960434</v>
      </c>
    </row>
    <row r="18" spans="1:37">
      <c r="A18" s="174">
        <v>43282</v>
      </c>
      <c r="B18" s="123" t="s">
        <v>26</v>
      </c>
      <c r="C18" s="124"/>
      <c r="D18" s="125" t="s">
        <v>177</v>
      </c>
      <c r="E18" s="123" t="s">
        <v>270</v>
      </c>
      <c r="F18" s="123">
        <v>2018</v>
      </c>
      <c r="G18" s="126">
        <v>43282</v>
      </c>
      <c r="H18" s="127">
        <v>189</v>
      </c>
      <c r="I18" s="127">
        <v>1</v>
      </c>
      <c r="J18" s="127">
        <v>0</v>
      </c>
      <c r="K18" s="127">
        <v>1305</v>
      </c>
      <c r="L18" s="127">
        <v>11</v>
      </c>
      <c r="M18" s="127">
        <v>0</v>
      </c>
      <c r="N18" s="127">
        <v>1494</v>
      </c>
      <c r="O18" s="127">
        <v>12</v>
      </c>
      <c r="P18" s="127">
        <v>0</v>
      </c>
      <c r="Q18" s="127">
        <v>507</v>
      </c>
      <c r="R18" s="127">
        <v>2784</v>
      </c>
      <c r="S18" s="127">
        <v>3291</v>
      </c>
      <c r="T18" s="127">
        <v>2</v>
      </c>
      <c r="U18" s="127">
        <v>1</v>
      </c>
      <c r="V18" s="127">
        <v>30</v>
      </c>
      <c r="W18" s="127">
        <v>11</v>
      </c>
      <c r="X18" s="127">
        <v>32</v>
      </c>
      <c r="Y18" s="127">
        <v>12</v>
      </c>
      <c r="Z18" s="127">
        <v>0</v>
      </c>
      <c r="AA18" s="127">
        <v>0</v>
      </c>
      <c r="AB18" s="127">
        <v>0</v>
      </c>
      <c r="AC18" s="127">
        <v>0</v>
      </c>
      <c r="AD18" s="127">
        <v>0</v>
      </c>
      <c r="AE18" s="127">
        <v>0</v>
      </c>
      <c r="AF18" s="127">
        <v>1616</v>
      </c>
      <c r="AG18" s="127">
        <v>1616</v>
      </c>
      <c r="AH18" s="127">
        <v>0</v>
      </c>
      <c r="AI18" s="127">
        <v>405532</v>
      </c>
      <c r="AJ18" s="127">
        <v>1039</v>
      </c>
      <c r="AK18" s="128">
        <v>406571</v>
      </c>
    </row>
    <row r="19" spans="1:37">
      <c r="A19" s="174">
        <v>43282</v>
      </c>
      <c r="B19" s="123" t="s">
        <v>29</v>
      </c>
      <c r="C19" s="124"/>
      <c r="D19" s="125" t="s">
        <v>178</v>
      </c>
      <c r="E19" s="123" t="s">
        <v>270</v>
      </c>
      <c r="F19" s="123">
        <v>2018</v>
      </c>
      <c r="G19" s="126">
        <v>43282</v>
      </c>
      <c r="H19" s="127">
        <v>812</v>
      </c>
      <c r="I19" s="127">
        <v>2</v>
      </c>
      <c r="J19" s="127">
        <v>0</v>
      </c>
      <c r="K19" s="127">
        <v>10973</v>
      </c>
      <c r="L19" s="127">
        <v>29</v>
      </c>
      <c r="M19" s="127">
        <v>8</v>
      </c>
      <c r="N19" s="127">
        <v>11785</v>
      </c>
      <c r="O19" s="127">
        <v>31</v>
      </c>
      <c r="P19" s="127">
        <v>8</v>
      </c>
      <c r="Q19" s="127">
        <v>2005</v>
      </c>
      <c r="R19" s="127">
        <v>17381</v>
      </c>
      <c r="S19" s="127">
        <v>19386</v>
      </c>
      <c r="T19" s="127">
        <v>4</v>
      </c>
      <c r="U19" s="127">
        <v>2</v>
      </c>
      <c r="V19" s="127">
        <v>72</v>
      </c>
      <c r="W19" s="127">
        <v>34</v>
      </c>
      <c r="X19" s="127">
        <v>76</v>
      </c>
      <c r="Y19" s="127">
        <v>36</v>
      </c>
      <c r="Z19" s="127">
        <v>0</v>
      </c>
      <c r="AA19" s="127">
        <v>9</v>
      </c>
      <c r="AB19" s="127">
        <v>9</v>
      </c>
      <c r="AC19" s="127">
        <v>0</v>
      </c>
      <c r="AD19" s="127">
        <v>0</v>
      </c>
      <c r="AE19" s="127">
        <v>0</v>
      </c>
      <c r="AF19" s="127">
        <v>12456</v>
      </c>
      <c r="AG19" s="127">
        <v>12456</v>
      </c>
      <c r="AH19" s="127">
        <v>0</v>
      </c>
      <c r="AI19" s="127">
        <v>2672643</v>
      </c>
      <c r="AJ19" s="127">
        <v>5794</v>
      </c>
      <c r="AK19" s="128">
        <v>2678437</v>
      </c>
    </row>
    <row r="20" spans="1:37">
      <c r="A20" s="174">
        <v>43282</v>
      </c>
      <c r="B20" s="123" t="s">
        <v>32</v>
      </c>
      <c r="C20" s="124"/>
      <c r="D20" s="125" t="s">
        <v>179</v>
      </c>
      <c r="E20" s="123" t="s">
        <v>270</v>
      </c>
      <c r="F20" s="123">
        <v>2018</v>
      </c>
      <c r="G20" s="126">
        <v>43282</v>
      </c>
      <c r="H20" s="127">
        <v>2012</v>
      </c>
      <c r="I20" s="127">
        <v>27</v>
      </c>
      <c r="J20" s="127">
        <v>1</v>
      </c>
      <c r="K20" s="127">
        <v>14486</v>
      </c>
      <c r="L20" s="127">
        <v>233</v>
      </c>
      <c r="M20" s="127">
        <v>61</v>
      </c>
      <c r="N20" s="127">
        <v>16498</v>
      </c>
      <c r="O20" s="127">
        <v>260</v>
      </c>
      <c r="P20" s="127">
        <v>62</v>
      </c>
      <c r="Q20" s="127">
        <v>5573</v>
      </c>
      <c r="R20" s="127">
        <v>32977</v>
      </c>
      <c r="S20" s="127">
        <v>38550</v>
      </c>
      <c r="T20" s="127">
        <v>63</v>
      </c>
      <c r="U20" s="127">
        <v>27</v>
      </c>
      <c r="V20" s="127">
        <v>652</v>
      </c>
      <c r="W20" s="127">
        <v>253</v>
      </c>
      <c r="X20" s="127">
        <v>715</v>
      </c>
      <c r="Y20" s="127">
        <v>280</v>
      </c>
      <c r="Z20" s="127">
        <v>1</v>
      </c>
      <c r="AA20" s="127">
        <v>71</v>
      </c>
      <c r="AB20" s="127">
        <v>72</v>
      </c>
      <c r="AC20" s="127">
        <v>0</v>
      </c>
      <c r="AD20" s="127">
        <v>0</v>
      </c>
      <c r="AE20" s="127">
        <v>0</v>
      </c>
      <c r="AF20" s="127">
        <v>17788</v>
      </c>
      <c r="AG20" s="127">
        <v>17788</v>
      </c>
      <c r="AH20" s="127">
        <v>0</v>
      </c>
      <c r="AI20" s="127">
        <v>4902124</v>
      </c>
      <c r="AJ20" s="127">
        <v>37919</v>
      </c>
      <c r="AK20" s="128">
        <v>4940043</v>
      </c>
    </row>
    <row r="21" spans="1:37">
      <c r="A21" s="174">
        <v>43282</v>
      </c>
      <c r="B21" s="123" t="s">
        <v>35</v>
      </c>
      <c r="C21" s="124"/>
      <c r="D21" s="125" t="s">
        <v>180</v>
      </c>
      <c r="E21" s="123" t="s">
        <v>270</v>
      </c>
      <c r="F21" s="123">
        <v>2018</v>
      </c>
      <c r="G21" s="126">
        <v>43282</v>
      </c>
      <c r="H21" s="127">
        <v>83</v>
      </c>
      <c r="I21" s="127">
        <v>0</v>
      </c>
      <c r="J21" s="127">
        <v>0</v>
      </c>
      <c r="K21" s="127">
        <v>938</v>
      </c>
      <c r="L21" s="127">
        <v>1</v>
      </c>
      <c r="M21" s="127">
        <v>1</v>
      </c>
      <c r="N21" s="127">
        <v>1021</v>
      </c>
      <c r="O21" s="127">
        <v>1</v>
      </c>
      <c r="P21" s="127">
        <v>1</v>
      </c>
      <c r="Q21" s="127">
        <v>230</v>
      </c>
      <c r="R21" s="127">
        <v>1694</v>
      </c>
      <c r="S21" s="127">
        <v>1924</v>
      </c>
      <c r="T21" s="127">
        <v>0</v>
      </c>
      <c r="U21" s="127">
        <v>0</v>
      </c>
      <c r="V21" s="127">
        <v>3</v>
      </c>
      <c r="W21" s="127">
        <v>1</v>
      </c>
      <c r="X21" s="127">
        <v>3</v>
      </c>
      <c r="Y21" s="127">
        <v>1</v>
      </c>
      <c r="Z21" s="127">
        <v>0</v>
      </c>
      <c r="AA21" s="127">
        <v>1</v>
      </c>
      <c r="AB21" s="127">
        <v>1</v>
      </c>
      <c r="AC21" s="127">
        <v>0</v>
      </c>
      <c r="AD21" s="127">
        <v>0</v>
      </c>
      <c r="AE21" s="127">
        <v>0</v>
      </c>
      <c r="AF21" s="127">
        <v>1060</v>
      </c>
      <c r="AG21" s="127">
        <v>1060</v>
      </c>
      <c r="AH21" s="127">
        <v>0</v>
      </c>
      <c r="AI21" s="127">
        <v>242378</v>
      </c>
      <c r="AJ21" s="127">
        <v>192</v>
      </c>
      <c r="AK21" s="128">
        <v>242570</v>
      </c>
    </row>
    <row r="22" spans="1:37">
      <c r="A22" s="174">
        <v>43282</v>
      </c>
      <c r="B22" s="123" t="s">
        <v>38</v>
      </c>
      <c r="C22" s="124"/>
      <c r="D22" s="125" t="s">
        <v>181</v>
      </c>
      <c r="E22" s="123" t="s">
        <v>270</v>
      </c>
      <c r="F22" s="123">
        <v>2018</v>
      </c>
      <c r="G22" s="126">
        <v>43282</v>
      </c>
      <c r="H22" s="127">
        <v>8985</v>
      </c>
      <c r="I22" s="127">
        <v>41</v>
      </c>
      <c r="J22" s="127">
        <v>2</v>
      </c>
      <c r="K22" s="127">
        <v>57109</v>
      </c>
      <c r="L22" s="127">
        <v>428</v>
      </c>
      <c r="M22" s="127">
        <v>286</v>
      </c>
      <c r="N22" s="127">
        <v>66094</v>
      </c>
      <c r="O22" s="127">
        <v>469</v>
      </c>
      <c r="P22" s="127">
        <v>288</v>
      </c>
      <c r="Q22" s="127">
        <v>23686</v>
      </c>
      <c r="R22" s="127">
        <v>127364</v>
      </c>
      <c r="S22" s="127">
        <v>151050</v>
      </c>
      <c r="T22" s="127">
        <v>107</v>
      </c>
      <c r="U22" s="127">
        <v>46</v>
      </c>
      <c r="V22" s="127">
        <v>1170</v>
      </c>
      <c r="W22" s="127">
        <v>464</v>
      </c>
      <c r="X22" s="127">
        <v>1277</v>
      </c>
      <c r="Y22" s="127">
        <v>510</v>
      </c>
      <c r="Z22" s="127">
        <v>2</v>
      </c>
      <c r="AA22" s="127">
        <v>423</v>
      </c>
      <c r="AB22" s="127">
        <v>425</v>
      </c>
      <c r="AC22" s="127">
        <v>0</v>
      </c>
      <c r="AD22" s="127">
        <v>0</v>
      </c>
      <c r="AE22" s="127">
        <v>0</v>
      </c>
      <c r="AF22" s="127">
        <v>70571</v>
      </c>
      <c r="AG22" s="127">
        <v>70571</v>
      </c>
      <c r="AH22" s="127">
        <v>0</v>
      </c>
      <c r="AI22" s="127">
        <v>19938197</v>
      </c>
      <c r="AJ22" s="127">
        <v>125437</v>
      </c>
      <c r="AK22" s="128">
        <v>20063634</v>
      </c>
    </row>
    <row r="23" spans="1:37">
      <c r="A23" s="174">
        <v>43282</v>
      </c>
      <c r="B23" s="123" t="s">
        <v>41</v>
      </c>
      <c r="C23" s="124"/>
      <c r="D23" s="125" t="s">
        <v>182</v>
      </c>
      <c r="E23" s="123" t="s">
        <v>270</v>
      </c>
      <c r="F23" s="123">
        <v>2018</v>
      </c>
      <c r="G23" s="126">
        <v>43282</v>
      </c>
      <c r="H23" s="127">
        <v>1354</v>
      </c>
      <c r="I23" s="127">
        <v>14</v>
      </c>
      <c r="J23" s="127">
        <v>0</v>
      </c>
      <c r="K23" s="127">
        <v>8955</v>
      </c>
      <c r="L23" s="127">
        <v>112</v>
      </c>
      <c r="M23" s="127">
        <v>33</v>
      </c>
      <c r="N23" s="127">
        <v>10309</v>
      </c>
      <c r="O23" s="127">
        <v>126</v>
      </c>
      <c r="P23" s="127">
        <v>33</v>
      </c>
      <c r="Q23" s="127">
        <v>3760</v>
      </c>
      <c r="R23" s="127">
        <v>18881</v>
      </c>
      <c r="S23" s="127">
        <v>22641</v>
      </c>
      <c r="T23" s="127">
        <v>37</v>
      </c>
      <c r="U23" s="127">
        <v>14</v>
      </c>
      <c r="V23" s="127">
        <v>316</v>
      </c>
      <c r="W23" s="127">
        <v>123</v>
      </c>
      <c r="X23" s="127">
        <v>353</v>
      </c>
      <c r="Y23" s="127">
        <v>137</v>
      </c>
      <c r="Z23" s="127">
        <v>0</v>
      </c>
      <c r="AA23" s="127">
        <v>45</v>
      </c>
      <c r="AB23" s="127">
        <v>45</v>
      </c>
      <c r="AC23" s="127">
        <v>0</v>
      </c>
      <c r="AD23" s="127">
        <v>0</v>
      </c>
      <c r="AE23" s="127">
        <v>0</v>
      </c>
      <c r="AF23" s="127">
        <v>10972</v>
      </c>
      <c r="AG23" s="127">
        <v>10972</v>
      </c>
      <c r="AH23" s="127">
        <v>0</v>
      </c>
      <c r="AI23" s="127">
        <v>2895068</v>
      </c>
      <c r="AJ23" s="127">
        <v>17574</v>
      </c>
      <c r="AK23" s="128">
        <v>2912642</v>
      </c>
    </row>
    <row r="24" spans="1:37">
      <c r="A24" s="174">
        <v>43282</v>
      </c>
      <c r="B24" s="123" t="s">
        <v>44</v>
      </c>
      <c r="C24" s="124"/>
      <c r="D24" s="125" t="s">
        <v>183</v>
      </c>
      <c r="E24" s="123" t="s">
        <v>270</v>
      </c>
      <c r="F24" s="123">
        <v>2018</v>
      </c>
      <c r="G24" s="126">
        <v>43282</v>
      </c>
      <c r="H24" s="127">
        <v>455</v>
      </c>
      <c r="I24" s="127">
        <v>3</v>
      </c>
      <c r="J24" s="127">
        <v>0</v>
      </c>
      <c r="K24" s="127">
        <v>5732</v>
      </c>
      <c r="L24" s="127">
        <v>24</v>
      </c>
      <c r="M24" s="127">
        <v>2</v>
      </c>
      <c r="N24" s="127">
        <v>6187</v>
      </c>
      <c r="O24" s="127">
        <v>27</v>
      </c>
      <c r="P24" s="127">
        <v>2</v>
      </c>
      <c r="Q24" s="127">
        <v>1136</v>
      </c>
      <c r="R24" s="127">
        <v>10034</v>
      </c>
      <c r="S24" s="127">
        <v>11170</v>
      </c>
      <c r="T24" s="127">
        <v>10</v>
      </c>
      <c r="U24" s="127">
        <v>3</v>
      </c>
      <c r="V24" s="127">
        <v>64</v>
      </c>
      <c r="W24" s="127">
        <v>26</v>
      </c>
      <c r="X24" s="127">
        <v>74</v>
      </c>
      <c r="Y24" s="127">
        <v>29</v>
      </c>
      <c r="Z24" s="127">
        <v>0</v>
      </c>
      <c r="AA24" s="127">
        <v>2</v>
      </c>
      <c r="AB24" s="127">
        <v>2</v>
      </c>
      <c r="AC24" s="127">
        <v>0</v>
      </c>
      <c r="AD24" s="127">
        <v>0</v>
      </c>
      <c r="AE24" s="127">
        <v>0</v>
      </c>
      <c r="AF24" s="127">
        <v>6652</v>
      </c>
      <c r="AG24" s="127">
        <v>6652</v>
      </c>
      <c r="AH24" s="127">
        <v>0</v>
      </c>
      <c r="AI24" s="127">
        <v>1480486</v>
      </c>
      <c r="AJ24" s="127">
        <v>1739</v>
      </c>
      <c r="AK24" s="128">
        <v>1482225</v>
      </c>
    </row>
    <row r="25" spans="1:37">
      <c r="A25" s="174">
        <v>43282</v>
      </c>
      <c r="B25" s="123" t="s">
        <v>47</v>
      </c>
      <c r="C25" s="124"/>
      <c r="D25" s="125" t="s">
        <v>184</v>
      </c>
      <c r="E25" s="123" t="s">
        <v>270</v>
      </c>
      <c r="F25" s="123">
        <v>2018</v>
      </c>
      <c r="G25" s="126">
        <v>43282</v>
      </c>
      <c r="H25" s="127">
        <v>195</v>
      </c>
      <c r="I25" s="127">
        <v>1</v>
      </c>
      <c r="J25" s="127">
        <v>0</v>
      </c>
      <c r="K25" s="127">
        <v>1250</v>
      </c>
      <c r="L25" s="127">
        <v>1</v>
      </c>
      <c r="M25" s="127">
        <v>0</v>
      </c>
      <c r="N25" s="127">
        <v>1445</v>
      </c>
      <c r="O25" s="127">
        <v>2</v>
      </c>
      <c r="P25" s="127">
        <v>0</v>
      </c>
      <c r="Q25" s="127">
        <v>523</v>
      </c>
      <c r="R25" s="127">
        <v>2302</v>
      </c>
      <c r="S25" s="127">
        <v>2825</v>
      </c>
      <c r="T25" s="127">
        <v>2</v>
      </c>
      <c r="U25" s="127">
        <v>1</v>
      </c>
      <c r="V25" s="127">
        <v>1</v>
      </c>
      <c r="W25" s="127">
        <v>1</v>
      </c>
      <c r="X25" s="127">
        <v>3</v>
      </c>
      <c r="Y25" s="127">
        <v>2</v>
      </c>
      <c r="Z25" s="127">
        <v>0</v>
      </c>
      <c r="AA25" s="127">
        <v>0</v>
      </c>
      <c r="AB25" s="127">
        <v>0</v>
      </c>
      <c r="AC25" s="127">
        <v>0</v>
      </c>
      <c r="AD25" s="127">
        <v>0</v>
      </c>
      <c r="AE25" s="127">
        <v>0</v>
      </c>
      <c r="AF25" s="127">
        <v>1557</v>
      </c>
      <c r="AG25" s="127">
        <v>1557</v>
      </c>
      <c r="AH25" s="127">
        <v>0</v>
      </c>
      <c r="AI25" s="127">
        <v>388999</v>
      </c>
      <c r="AJ25" s="127">
        <v>312</v>
      </c>
      <c r="AK25" s="128">
        <v>389311</v>
      </c>
    </row>
    <row r="26" spans="1:37">
      <c r="A26" s="174">
        <v>43282</v>
      </c>
      <c r="B26" s="123" t="s">
        <v>50</v>
      </c>
      <c r="C26" s="124"/>
      <c r="D26" s="125" t="s">
        <v>185</v>
      </c>
      <c r="E26" s="123" t="s">
        <v>270</v>
      </c>
      <c r="F26" s="123">
        <v>2018</v>
      </c>
      <c r="G26" s="126">
        <v>43282</v>
      </c>
      <c r="H26" s="127">
        <v>70755</v>
      </c>
      <c r="I26" s="127">
        <v>2118</v>
      </c>
      <c r="J26" s="127">
        <v>185</v>
      </c>
      <c r="K26" s="127">
        <v>468290</v>
      </c>
      <c r="L26" s="127">
        <v>5323</v>
      </c>
      <c r="M26" s="127">
        <v>3209</v>
      </c>
      <c r="N26" s="127">
        <v>539045</v>
      </c>
      <c r="O26" s="127">
        <v>7441</v>
      </c>
      <c r="P26" s="127">
        <v>3394</v>
      </c>
      <c r="Q26" s="127">
        <v>170783</v>
      </c>
      <c r="R26" s="127">
        <v>867937</v>
      </c>
      <c r="S26" s="127">
        <v>1038720</v>
      </c>
      <c r="T26" s="127">
        <v>4367</v>
      </c>
      <c r="U26" s="127">
        <v>2964</v>
      </c>
      <c r="V26" s="127">
        <v>12227</v>
      </c>
      <c r="W26" s="127">
        <v>6484</v>
      </c>
      <c r="X26" s="127">
        <v>16594</v>
      </c>
      <c r="Y26" s="127">
        <v>9448</v>
      </c>
      <c r="Z26" s="127">
        <v>228</v>
      </c>
      <c r="AA26" s="127">
        <v>4101</v>
      </c>
      <c r="AB26" s="127">
        <v>4329</v>
      </c>
      <c r="AC26" s="127">
        <v>0</v>
      </c>
      <c r="AD26" s="127">
        <v>0</v>
      </c>
      <c r="AE26" s="127">
        <v>0</v>
      </c>
      <c r="AF26" s="127">
        <v>577057</v>
      </c>
      <c r="AG26" s="127">
        <v>577057</v>
      </c>
      <c r="AH26" s="127">
        <v>0</v>
      </c>
      <c r="AI26" s="127">
        <v>146641029</v>
      </c>
      <c r="AJ26" s="127">
        <v>1543361</v>
      </c>
      <c r="AK26" s="128">
        <v>148184390</v>
      </c>
    </row>
    <row r="27" spans="1:37">
      <c r="A27" s="174">
        <v>43282</v>
      </c>
      <c r="B27" s="123" t="s">
        <v>53</v>
      </c>
      <c r="C27" s="124"/>
      <c r="D27" s="125" t="s">
        <v>186</v>
      </c>
      <c r="E27" s="123" t="s">
        <v>270</v>
      </c>
      <c r="F27" s="123">
        <v>2018</v>
      </c>
      <c r="G27" s="126">
        <v>43282</v>
      </c>
      <c r="H27" s="127">
        <v>1471</v>
      </c>
      <c r="I27" s="127">
        <v>25</v>
      </c>
      <c r="J27" s="127">
        <v>0</v>
      </c>
      <c r="K27" s="127">
        <v>9479</v>
      </c>
      <c r="L27" s="127">
        <v>70</v>
      </c>
      <c r="M27" s="127">
        <v>12</v>
      </c>
      <c r="N27" s="127">
        <v>10950</v>
      </c>
      <c r="O27" s="127">
        <v>95</v>
      </c>
      <c r="P27" s="127">
        <v>12</v>
      </c>
      <c r="Q27" s="127">
        <v>4006</v>
      </c>
      <c r="R27" s="127">
        <v>22147</v>
      </c>
      <c r="S27" s="127">
        <v>26153</v>
      </c>
      <c r="T27" s="127">
        <v>70</v>
      </c>
      <c r="U27" s="127">
        <v>25</v>
      </c>
      <c r="V27" s="127">
        <v>184</v>
      </c>
      <c r="W27" s="127">
        <v>83</v>
      </c>
      <c r="X27" s="127">
        <v>254</v>
      </c>
      <c r="Y27" s="127">
        <v>108</v>
      </c>
      <c r="Z27" s="127">
        <v>0</v>
      </c>
      <c r="AA27" s="127">
        <v>14</v>
      </c>
      <c r="AB27" s="127">
        <v>14</v>
      </c>
      <c r="AC27" s="127">
        <v>0</v>
      </c>
      <c r="AD27" s="127">
        <v>0</v>
      </c>
      <c r="AE27" s="127">
        <v>0</v>
      </c>
      <c r="AF27" s="127">
        <v>8394</v>
      </c>
      <c r="AG27" s="127">
        <v>8394</v>
      </c>
      <c r="AH27" s="127">
        <v>0</v>
      </c>
      <c r="AI27" s="127">
        <v>3363302</v>
      </c>
      <c r="AJ27" s="127">
        <v>9697</v>
      </c>
      <c r="AK27" s="128">
        <v>3372999</v>
      </c>
    </row>
    <row r="28" spans="1:37">
      <c r="A28" s="174">
        <v>43282</v>
      </c>
      <c r="B28" s="123" t="s">
        <v>55</v>
      </c>
      <c r="C28" s="124"/>
      <c r="D28" s="125" t="s">
        <v>187</v>
      </c>
      <c r="E28" s="123" t="s">
        <v>270</v>
      </c>
      <c r="F28" s="123">
        <v>2018</v>
      </c>
      <c r="G28" s="126">
        <v>43282</v>
      </c>
      <c r="H28" s="127">
        <v>458</v>
      </c>
      <c r="I28" s="127">
        <v>35</v>
      </c>
      <c r="J28" s="127">
        <v>1</v>
      </c>
      <c r="K28" s="127">
        <v>5244</v>
      </c>
      <c r="L28" s="127">
        <v>217</v>
      </c>
      <c r="M28" s="127">
        <v>68</v>
      </c>
      <c r="N28" s="127">
        <v>5702</v>
      </c>
      <c r="O28" s="127">
        <v>252</v>
      </c>
      <c r="P28" s="127">
        <v>69</v>
      </c>
      <c r="Q28" s="127">
        <v>996</v>
      </c>
      <c r="R28" s="127">
        <v>7877</v>
      </c>
      <c r="S28" s="127">
        <v>8873</v>
      </c>
      <c r="T28" s="127">
        <v>72</v>
      </c>
      <c r="U28" s="127">
        <v>39</v>
      </c>
      <c r="V28" s="127">
        <v>452</v>
      </c>
      <c r="W28" s="127">
        <v>262</v>
      </c>
      <c r="X28" s="127">
        <v>524</v>
      </c>
      <c r="Y28" s="127">
        <v>301</v>
      </c>
      <c r="Z28" s="127">
        <v>1</v>
      </c>
      <c r="AA28" s="127">
        <v>89</v>
      </c>
      <c r="AB28" s="127">
        <v>90</v>
      </c>
      <c r="AC28" s="127">
        <v>0</v>
      </c>
      <c r="AD28" s="127">
        <v>0</v>
      </c>
      <c r="AE28" s="127">
        <v>0</v>
      </c>
      <c r="AF28" s="127">
        <v>6302</v>
      </c>
      <c r="AG28" s="127">
        <v>6302</v>
      </c>
      <c r="AH28" s="127">
        <v>0</v>
      </c>
      <c r="AI28" s="127">
        <v>1326085</v>
      </c>
      <c r="AJ28" s="127">
        <v>33736</v>
      </c>
      <c r="AK28" s="128">
        <v>1359821</v>
      </c>
    </row>
    <row r="29" spans="1:37">
      <c r="A29" s="174">
        <v>43282</v>
      </c>
      <c r="B29" s="123" t="s">
        <v>58</v>
      </c>
      <c r="C29" s="124"/>
      <c r="D29" s="125" t="s">
        <v>188</v>
      </c>
      <c r="E29" s="123" t="s">
        <v>270</v>
      </c>
      <c r="F29" s="123">
        <v>2018</v>
      </c>
      <c r="G29" s="126">
        <v>43282</v>
      </c>
      <c r="H29" s="127">
        <v>88</v>
      </c>
      <c r="I29" s="127">
        <v>1</v>
      </c>
      <c r="J29" s="127">
        <v>0</v>
      </c>
      <c r="K29" s="127">
        <v>902</v>
      </c>
      <c r="L29" s="127">
        <v>2</v>
      </c>
      <c r="M29" s="127">
        <v>2</v>
      </c>
      <c r="N29" s="127">
        <v>990</v>
      </c>
      <c r="O29" s="127">
        <v>3</v>
      </c>
      <c r="P29" s="127">
        <v>2</v>
      </c>
      <c r="Q29" s="127">
        <v>258</v>
      </c>
      <c r="R29" s="127">
        <v>1540</v>
      </c>
      <c r="S29" s="127">
        <v>1798</v>
      </c>
      <c r="T29" s="127">
        <v>1</v>
      </c>
      <c r="U29" s="127">
        <v>1</v>
      </c>
      <c r="V29" s="127">
        <v>5</v>
      </c>
      <c r="W29" s="127">
        <v>2</v>
      </c>
      <c r="X29" s="127">
        <v>6</v>
      </c>
      <c r="Y29" s="127">
        <v>3</v>
      </c>
      <c r="Z29" s="127">
        <v>0</v>
      </c>
      <c r="AA29" s="127">
        <v>2</v>
      </c>
      <c r="AB29" s="127">
        <v>2</v>
      </c>
      <c r="AC29" s="127">
        <v>0</v>
      </c>
      <c r="AD29" s="127">
        <v>0</v>
      </c>
      <c r="AE29" s="127">
        <v>0</v>
      </c>
      <c r="AF29" s="127">
        <v>1053</v>
      </c>
      <c r="AG29" s="127">
        <v>1053</v>
      </c>
      <c r="AH29" s="127">
        <v>0</v>
      </c>
      <c r="AI29" s="127">
        <v>235662</v>
      </c>
      <c r="AJ29" s="127">
        <v>573</v>
      </c>
      <c r="AK29" s="128">
        <v>236235</v>
      </c>
    </row>
    <row r="30" spans="1:37">
      <c r="A30" s="174">
        <v>43282</v>
      </c>
      <c r="B30" s="123" t="s">
        <v>61</v>
      </c>
      <c r="C30" s="124"/>
      <c r="D30" s="125" t="s">
        <v>189</v>
      </c>
      <c r="E30" s="123" t="s">
        <v>270</v>
      </c>
      <c r="F30" s="123">
        <v>2018</v>
      </c>
      <c r="G30" s="126">
        <v>43282</v>
      </c>
      <c r="H30" s="127">
        <v>419</v>
      </c>
      <c r="I30" s="127">
        <v>6</v>
      </c>
      <c r="J30" s="127">
        <v>0</v>
      </c>
      <c r="K30" s="127">
        <v>5643</v>
      </c>
      <c r="L30" s="127">
        <v>36</v>
      </c>
      <c r="M30" s="127">
        <v>13</v>
      </c>
      <c r="N30" s="127">
        <v>6062</v>
      </c>
      <c r="O30" s="127">
        <v>42</v>
      </c>
      <c r="P30" s="127">
        <v>13</v>
      </c>
      <c r="Q30" s="127">
        <v>1068</v>
      </c>
      <c r="R30" s="127">
        <v>10032</v>
      </c>
      <c r="S30" s="127">
        <v>11100</v>
      </c>
      <c r="T30" s="127">
        <v>13</v>
      </c>
      <c r="U30" s="127">
        <v>6</v>
      </c>
      <c r="V30" s="127">
        <v>90</v>
      </c>
      <c r="W30" s="127">
        <v>38</v>
      </c>
      <c r="X30" s="127">
        <v>103</v>
      </c>
      <c r="Y30" s="127">
        <v>44</v>
      </c>
      <c r="Z30" s="127">
        <v>0</v>
      </c>
      <c r="AA30" s="127">
        <v>17</v>
      </c>
      <c r="AB30" s="127">
        <v>17</v>
      </c>
      <c r="AC30" s="127">
        <v>0</v>
      </c>
      <c r="AD30" s="127">
        <v>0</v>
      </c>
      <c r="AE30" s="127">
        <v>0</v>
      </c>
      <c r="AF30" s="127">
        <v>6504</v>
      </c>
      <c r="AG30" s="127">
        <v>6504</v>
      </c>
      <c r="AH30" s="127">
        <v>0</v>
      </c>
      <c r="AI30" s="127">
        <v>1550909</v>
      </c>
      <c r="AJ30" s="127">
        <v>5963</v>
      </c>
      <c r="AK30" s="128">
        <v>1556872</v>
      </c>
    </row>
    <row r="31" spans="1:37">
      <c r="A31" s="174">
        <v>43282</v>
      </c>
      <c r="B31" s="123" t="s">
        <v>64</v>
      </c>
      <c r="C31" s="124"/>
      <c r="D31" s="125" t="s">
        <v>190</v>
      </c>
      <c r="E31" s="123" t="s">
        <v>270</v>
      </c>
      <c r="F31" s="123">
        <v>2018</v>
      </c>
      <c r="G31" s="126">
        <v>43282</v>
      </c>
      <c r="H31" s="127">
        <v>2985</v>
      </c>
      <c r="I31" s="127">
        <v>17</v>
      </c>
      <c r="J31" s="127">
        <v>1</v>
      </c>
      <c r="K31" s="127">
        <v>19559</v>
      </c>
      <c r="L31" s="127">
        <v>80</v>
      </c>
      <c r="M31" s="127">
        <v>16</v>
      </c>
      <c r="N31" s="127">
        <v>22544</v>
      </c>
      <c r="O31" s="127">
        <v>97</v>
      </c>
      <c r="P31" s="127">
        <v>17</v>
      </c>
      <c r="Q31" s="127">
        <v>7964</v>
      </c>
      <c r="R31" s="127">
        <v>43146</v>
      </c>
      <c r="S31" s="127">
        <v>51110</v>
      </c>
      <c r="T31" s="127">
        <v>43</v>
      </c>
      <c r="U31" s="127">
        <v>18</v>
      </c>
      <c r="V31" s="127">
        <v>207</v>
      </c>
      <c r="W31" s="127">
        <v>92</v>
      </c>
      <c r="X31" s="127">
        <v>250</v>
      </c>
      <c r="Y31" s="127">
        <v>110</v>
      </c>
      <c r="Z31" s="127">
        <v>1</v>
      </c>
      <c r="AA31" s="127">
        <v>20</v>
      </c>
      <c r="AB31" s="127">
        <v>21</v>
      </c>
      <c r="AC31" s="127">
        <v>0</v>
      </c>
      <c r="AD31" s="127">
        <v>0</v>
      </c>
      <c r="AE31" s="127">
        <v>0</v>
      </c>
      <c r="AF31" s="127">
        <v>23671</v>
      </c>
      <c r="AG31" s="127">
        <v>23671</v>
      </c>
      <c r="AH31" s="127">
        <v>0</v>
      </c>
      <c r="AI31" s="127">
        <v>6632431</v>
      </c>
      <c r="AJ31" s="127">
        <v>12533</v>
      </c>
      <c r="AK31" s="128">
        <v>6644964</v>
      </c>
    </row>
    <row r="32" spans="1:37">
      <c r="A32" s="174">
        <v>43282</v>
      </c>
      <c r="B32" s="123" t="s">
        <v>67</v>
      </c>
      <c r="C32" s="124"/>
      <c r="D32" s="125" t="s">
        <v>191</v>
      </c>
      <c r="E32" s="123" t="s">
        <v>270</v>
      </c>
      <c r="F32" s="123">
        <v>2018</v>
      </c>
      <c r="G32" s="126">
        <v>43282</v>
      </c>
      <c r="H32" s="127">
        <v>87</v>
      </c>
      <c r="I32" s="127">
        <v>0</v>
      </c>
      <c r="J32" s="127">
        <v>0</v>
      </c>
      <c r="K32" s="127">
        <v>506</v>
      </c>
      <c r="L32" s="127">
        <v>0</v>
      </c>
      <c r="M32" s="127">
        <v>0</v>
      </c>
      <c r="N32" s="127">
        <v>593</v>
      </c>
      <c r="O32" s="127">
        <v>0</v>
      </c>
      <c r="P32" s="127">
        <v>0</v>
      </c>
      <c r="Q32" s="127">
        <v>218</v>
      </c>
      <c r="R32" s="127">
        <v>987</v>
      </c>
      <c r="S32" s="127">
        <v>1205</v>
      </c>
      <c r="T32" s="127">
        <v>0</v>
      </c>
      <c r="U32" s="127">
        <v>0</v>
      </c>
      <c r="V32" s="127">
        <v>0</v>
      </c>
      <c r="W32" s="127">
        <v>0</v>
      </c>
      <c r="X32" s="127">
        <v>0</v>
      </c>
      <c r="Y32" s="127">
        <v>0</v>
      </c>
      <c r="Z32" s="127">
        <v>0</v>
      </c>
      <c r="AA32" s="127">
        <v>0</v>
      </c>
      <c r="AB32" s="127">
        <v>0</v>
      </c>
      <c r="AC32" s="127">
        <v>0</v>
      </c>
      <c r="AD32" s="127">
        <v>0</v>
      </c>
      <c r="AE32" s="127">
        <v>0</v>
      </c>
      <c r="AF32" s="127">
        <v>628</v>
      </c>
      <c r="AG32" s="127">
        <v>628</v>
      </c>
      <c r="AH32" s="127">
        <v>0</v>
      </c>
      <c r="AI32" s="127">
        <v>163041</v>
      </c>
      <c r="AJ32" s="127">
        <v>0</v>
      </c>
      <c r="AK32" s="128">
        <v>163041</v>
      </c>
    </row>
    <row r="33" spans="1:37">
      <c r="A33" s="174">
        <v>43282</v>
      </c>
      <c r="B33" s="123" t="s">
        <v>70</v>
      </c>
      <c r="C33" s="124"/>
      <c r="D33" s="125" t="s">
        <v>192</v>
      </c>
      <c r="E33" s="123" t="s">
        <v>270</v>
      </c>
      <c r="F33" s="123">
        <v>2018</v>
      </c>
      <c r="G33" s="126">
        <v>43282</v>
      </c>
      <c r="H33" s="127">
        <v>14</v>
      </c>
      <c r="I33" s="127">
        <v>0</v>
      </c>
      <c r="J33" s="127">
        <v>0</v>
      </c>
      <c r="K33" s="127">
        <v>339</v>
      </c>
      <c r="L33" s="127">
        <v>1</v>
      </c>
      <c r="M33" s="127">
        <v>0</v>
      </c>
      <c r="N33" s="127">
        <v>353</v>
      </c>
      <c r="O33" s="127">
        <v>1</v>
      </c>
      <c r="P33" s="127">
        <v>0</v>
      </c>
      <c r="Q33" s="127">
        <v>41</v>
      </c>
      <c r="R33" s="127">
        <v>577</v>
      </c>
      <c r="S33" s="127">
        <v>618</v>
      </c>
      <c r="T33" s="127">
        <v>0</v>
      </c>
      <c r="U33" s="127">
        <v>0</v>
      </c>
      <c r="V33" s="127">
        <v>1</v>
      </c>
      <c r="W33" s="127">
        <v>1</v>
      </c>
      <c r="X33" s="127">
        <v>1</v>
      </c>
      <c r="Y33" s="127">
        <v>1</v>
      </c>
      <c r="Z33" s="127">
        <v>0</v>
      </c>
      <c r="AA33" s="127">
        <v>0</v>
      </c>
      <c r="AB33" s="127">
        <v>0</v>
      </c>
      <c r="AC33" s="127">
        <v>0</v>
      </c>
      <c r="AD33" s="127">
        <v>0</v>
      </c>
      <c r="AE33" s="127">
        <v>0</v>
      </c>
      <c r="AF33" s="127">
        <v>374</v>
      </c>
      <c r="AG33" s="127">
        <v>374</v>
      </c>
      <c r="AH33" s="127">
        <v>0</v>
      </c>
      <c r="AI33" s="127">
        <v>82170</v>
      </c>
      <c r="AJ33" s="127">
        <v>160</v>
      </c>
      <c r="AK33" s="128">
        <v>82330</v>
      </c>
    </row>
    <row r="34" spans="1:37">
      <c r="A34" s="174">
        <v>43282</v>
      </c>
      <c r="B34" s="123" t="s">
        <v>193</v>
      </c>
      <c r="C34" s="124"/>
      <c r="D34" s="125" t="s">
        <v>194</v>
      </c>
      <c r="E34" s="123" t="s">
        <v>270</v>
      </c>
      <c r="F34" s="123">
        <v>2018</v>
      </c>
      <c r="G34" s="126">
        <v>43282</v>
      </c>
      <c r="H34" s="127">
        <v>1686</v>
      </c>
      <c r="I34" s="127">
        <v>18</v>
      </c>
      <c r="J34" s="127">
        <v>0</v>
      </c>
      <c r="K34" s="127">
        <v>16682</v>
      </c>
      <c r="L34" s="127">
        <v>163</v>
      </c>
      <c r="M34" s="127">
        <v>26</v>
      </c>
      <c r="N34" s="127">
        <v>18368</v>
      </c>
      <c r="O34" s="127">
        <v>181</v>
      </c>
      <c r="P34" s="127">
        <v>26</v>
      </c>
      <c r="Q34" s="127">
        <v>4373</v>
      </c>
      <c r="R34" s="127">
        <v>35229</v>
      </c>
      <c r="S34" s="127">
        <v>39602</v>
      </c>
      <c r="T34" s="127">
        <v>39</v>
      </c>
      <c r="U34" s="127">
        <v>20</v>
      </c>
      <c r="V34" s="127">
        <v>450</v>
      </c>
      <c r="W34" s="127">
        <v>182</v>
      </c>
      <c r="X34" s="127">
        <v>489</v>
      </c>
      <c r="Y34" s="127">
        <v>202</v>
      </c>
      <c r="Z34" s="127">
        <v>0</v>
      </c>
      <c r="AA34" s="127">
        <v>30</v>
      </c>
      <c r="AB34" s="127">
        <v>30</v>
      </c>
      <c r="AC34" s="127">
        <v>0</v>
      </c>
      <c r="AD34" s="127">
        <v>0</v>
      </c>
      <c r="AE34" s="127">
        <v>0</v>
      </c>
      <c r="AF34" s="127">
        <v>19703</v>
      </c>
      <c r="AG34" s="127">
        <v>19703</v>
      </c>
      <c r="AH34" s="127">
        <v>0</v>
      </c>
      <c r="AI34" s="127">
        <v>5132573</v>
      </c>
      <c r="AJ34" s="127">
        <v>18834</v>
      </c>
      <c r="AK34" s="128">
        <v>5151407</v>
      </c>
    </row>
    <row r="35" spans="1:37">
      <c r="A35" s="174">
        <v>43282</v>
      </c>
      <c r="B35" s="123" t="s">
        <v>195</v>
      </c>
      <c r="C35" s="124"/>
      <c r="D35" s="125" t="s">
        <v>196</v>
      </c>
      <c r="E35" s="123" t="s">
        <v>270</v>
      </c>
      <c r="F35" s="123">
        <v>2018</v>
      </c>
      <c r="G35" s="126">
        <v>43282</v>
      </c>
      <c r="H35" s="127">
        <v>203</v>
      </c>
      <c r="I35" s="127">
        <v>3</v>
      </c>
      <c r="J35" s="127">
        <v>0</v>
      </c>
      <c r="K35" s="127">
        <v>2609</v>
      </c>
      <c r="L35" s="127">
        <v>35</v>
      </c>
      <c r="M35" s="127">
        <v>1</v>
      </c>
      <c r="N35" s="127">
        <v>2812</v>
      </c>
      <c r="O35" s="127">
        <v>38</v>
      </c>
      <c r="P35" s="127">
        <v>1</v>
      </c>
      <c r="Q35" s="127">
        <v>489</v>
      </c>
      <c r="R35" s="127">
        <v>4968</v>
      </c>
      <c r="S35" s="127">
        <v>5457</v>
      </c>
      <c r="T35" s="127">
        <v>6</v>
      </c>
      <c r="U35" s="127">
        <v>3</v>
      </c>
      <c r="V35" s="127">
        <v>93</v>
      </c>
      <c r="W35" s="127">
        <v>39</v>
      </c>
      <c r="X35" s="127">
        <v>99</v>
      </c>
      <c r="Y35" s="127">
        <v>42</v>
      </c>
      <c r="Z35" s="127">
        <v>0</v>
      </c>
      <c r="AA35" s="127">
        <v>1</v>
      </c>
      <c r="AB35" s="127">
        <v>1</v>
      </c>
      <c r="AC35" s="127">
        <v>0</v>
      </c>
      <c r="AD35" s="127">
        <v>0</v>
      </c>
      <c r="AE35" s="127">
        <v>0</v>
      </c>
      <c r="AF35" s="127">
        <v>3033</v>
      </c>
      <c r="AG35" s="127">
        <v>3033</v>
      </c>
      <c r="AH35" s="127">
        <v>0</v>
      </c>
      <c r="AI35" s="127">
        <v>682352</v>
      </c>
      <c r="AJ35" s="127">
        <v>2032</v>
      </c>
      <c r="AK35" s="128">
        <v>684384</v>
      </c>
    </row>
    <row r="36" spans="1:37">
      <c r="A36" s="174">
        <v>43282</v>
      </c>
      <c r="B36" s="123" t="s">
        <v>197</v>
      </c>
      <c r="C36" s="124"/>
      <c r="D36" s="125" t="s">
        <v>198</v>
      </c>
      <c r="E36" s="123" t="s">
        <v>270</v>
      </c>
      <c r="F36" s="123">
        <v>2018</v>
      </c>
      <c r="G36" s="126">
        <v>43282</v>
      </c>
      <c r="H36" s="127">
        <v>238</v>
      </c>
      <c r="I36" s="127">
        <v>2</v>
      </c>
      <c r="J36" s="127">
        <v>1</v>
      </c>
      <c r="K36" s="127">
        <v>3871</v>
      </c>
      <c r="L36" s="127">
        <v>14</v>
      </c>
      <c r="M36" s="127">
        <v>2</v>
      </c>
      <c r="N36" s="127">
        <v>4109</v>
      </c>
      <c r="O36" s="127">
        <v>16</v>
      </c>
      <c r="P36" s="127">
        <v>3</v>
      </c>
      <c r="Q36" s="127">
        <v>572</v>
      </c>
      <c r="R36" s="127">
        <v>6412</v>
      </c>
      <c r="S36" s="127">
        <v>6984</v>
      </c>
      <c r="T36" s="127">
        <v>3</v>
      </c>
      <c r="U36" s="127">
        <v>2</v>
      </c>
      <c r="V36" s="127">
        <v>31</v>
      </c>
      <c r="W36" s="127">
        <v>14</v>
      </c>
      <c r="X36" s="127">
        <v>34</v>
      </c>
      <c r="Y36" s="127">
        <v>16</v>
      </c>
      <c r="Z36" s="127">
        <v>1</v>
      </c>
      <c r="AA36" s="127">
        <v>2</v>
      </c>
      <c r="AB36" s="127">
        <v>3</v>
      </c>
      <c r="AC36" s="127">
        <v>0</v>
      </c>
      <c r="AD36" s="127">
        <v>0</v>
      </c>
      <c r="AE36" s="127">
        <v>0</v>
      </c>
      <c r="AF36" s="127">
        <v>4379</v>
      </c>
      <c r="AG36" s="127">
        <v>4379</v>
      </c>
      <c r="AH36" s="127">
        <v>0</v>
      </c>
      <c r="AI36" s="127">
        <v>957516</v>
      </c>
      <c r="AJ36" s="127">
        <v>1798</v>
      </c>
      <c r="AK36" s="128">
        <v>959314</v>
      </c>
    </row>
    <row r="37" spans="1:37">
      <c r="A37" s="174">
        <v>43282</v>
      </c>
      <c r="B37" s="123" t="s">
        <v>199</v>
      </c>
      <c r="C37" s="124"/>
      <c r="D37" s="125" t="s">
        <v>200</v>
      </c>
      <c r="E37" s="123" t="s">
        <v>270</v>
      </c>
      <c r="F37" s="123">
        <v>2018</v>
      </c>
      <c r="G37" s="126">
        <v>43282</v>
      </c>
      <c r="H37" s="127">
        <v>8032</v>
      </c>
      <c r="I37" s="127">
        <v>176</v>
      </c>
      <c r="J37" s="127">
        <v>3</v>
      </c>
      <c r="K37" s="127">
        <v>97710</v>
      </c>
      <c r="L37" s="127">
        <v>1769</v>
      </c>
      <c r="M37" s="127">
        <v>945</v>
      </c>
      <c r="N37" s="127">
        <v>105742</v>
      </c>
      <c r="O37" s="127">
        <v>1945</v>
      </c>
      <c r="P37" s="127">
        <v>948</v>
      </c>
      <c r="Q37" s="127">
        <v>20609</v>
      </c>
      <c r="R37" s="127">
        <v>186129</v>
      </c>
      <c r="S37" s="127">
        <v>206738</v>
      </c>
      <c r="T37" s="127">
        <v>410</v>
      </c>
      <c r="U37" s="127">
        <v>246</v>
      </c>
      <c r="V37" s="127">
        <v>3941</v>
      </c>
      <c r="W37" s="127">
        <v>2290</v>
      </c>
      <c r="X37" s="127">
        <v>4351</v>
      </c>
      <c r="Y37" s="127">
        <v>2536</v>
      </c>
      <c r="Z37" s="127">
        <v>11</v>
      </c>
      <c r="AA37" s="127">
        <v>1238</v>
      </c>
      <c r="AB37" s="127">
        <v>1249</v>
      </c>
      <c r="AC37" s="127">
        <v>0</v>
      </c>
      <c r="AD37" s="127">
        <v>0</v>
      </c>
      <c r="AE37" s="127">
        <v>0</v>
      </c>
      <c r="AF37" s="127">
        <v>113922</v>
      </c>
      <c r="AG37" s="127">
        <v>113922</v>
      </c>
      <c r="AH37" s="127">
        <v>0</v>
      </c>
      <c r="AI37" s="127">
        <v>27989464</v>
      </c>
      <c r="AJ37" s="127">
        <v>403175</v>
      </c>
      <c r="AK37" s="128">
        <v>28392639</v>
      </c>
    </row>
    <row r="38" spans="1:37">
      <c r="A38" s="174">
        <v>43282</v>
      </c>
      <c r="B38" s="123" t="s">
        <v>201</v>
      </c>
      <c r="C38" s="124"/>
      <c r="D38" s="125" t="s">
        <v>202</v>
      </c>
      <c r="E38" s="123" t="s">
        <v>270</v>
      </c>
      <c r="F38" s="123">
        <v>2018</v>
      </c>
      <c r="G38" s="126">
        <v>43282</v>
      </c>
      <c r="H38" s="127">
        <v>518</v>
      </c>
      <c r="I38" s="127">
        <v>10</v>
      </c>
      <c r="J38" s="127">
        <v>0</v>
      </c>
      <c r="K38" s="127">
        <v>7555</v>
      </c>
      <c r="L38" s="127">
        <v>46</v>
      </c>
      <c r="M38" s="127">
        <v>32</v>
      </c>
      <c r="N38" s="127">
        <v>8073</v>
      </c>
      <c r="O38" s="127">
        <v>56</v>
      </c>
      <c r="P38" s="127">
        <v>32</v>
      </c>
      <c r="Q38" s="127">
        <v>1297</v>
      </c>
      <c r="R38" s="127">
        <v>13064</v>
      </c>
      <c r="S38" s="127">
        <v>14361</v>
      </c>
      <c r="T38" s="127">
        <v>18</v>
      </c>
      <c r="U38" s="127">
        <v>14</v>
      </c>
      <c r="V38" s="127">
        <v>108</v>
      </c>
      <c r="W38" s="127">
        <v>62</v>
      </c>
      <c r="X38" s="127">
        <v>126</v>
      </c>
      <c r="Y38" s="127">
        <v>76</v>
      </c>
      <c r="Z38" s="127">
        <v>0</v>
      </c>
      <c r="AA38" s="127">
        <v>40</v>
      </c>
      <c r="AB38" s="127">
        <v>40</v>
      </c>
      <c r="AC38" s="127">
        <v>0</v>
      </c>
      <c r="AD38" s="127">
        <v>0</v>
      </c>
      <c r="AE38" s="127">
        <v>0</v>
      </c>
      <c r="AF38" s="127">
        <v>8561</v>
      </c>
      <c r="AG38" s="127">
        <v>8561</v>
      </c>
      <c r="AH38" s="127">
        <v>0</v>
      </c>
      <c r="AI38" s="127">
        <v>1838552</v>
      </c>
      <c r="AJ38" s="127">
        <v>12185</v>
      </c>
      <c r="AK38" s="128">
        <v>1850737</v>
      </c>
    </row>
    <row r="39" spans="1:37">
      <c r="A39" s="174">
        <v>43282</v>
      </c>
      <c r="B39" s="123" t="s">
        <v>203</v>
      </c>
      <c r="C39" s="124"/>
      <c r="D39" s="125" t="s">
        <v>204</v>
      </c>
      <c r="E39" s="123" t="s">
        <v>270</v>
      </c>
      <c r="F39" s="123">
        <v>2018</v>
      </c>
      <c r="G39" s="126">
        <v>43282</v>
      </c>
      <c r="H39" s="127">
        <v>58</v>
      </c>
      <c r="I39" s="127">
        <v>0</v>
      </c>
      <c r="J39" s="127">
        <v>0</v>
      </c>
      <c r="K39" s="127">
        <v>1046</v>
      </c>
      <c r="L39" s="127">
        <v>0</v>
      </c>
      <c r="M39" s="127">
        <v>0</v>
      </c>
      <c r="N39" s="127">
        <v>1104</v>
      </c>
      <c r="O39" s="127">
        <v>0</v>
      </c>
      <c r="P39" s="127">
        <v>0</v>
      </c>
      <c r="Q39" s="127">
        <v>136</v>
      </c>
      <c r="R39" s="127">
        <v>1861</v>
      </c>
      <c r="S39" s="127">
        <v>1997</v>
      </c>
      <c r="T39" s="127">
        <v>0</v>
      </c>
      <c r="U39" s="127">
        <v>0</v>
      </c>
      <c r="V39" s="127">
        <v>0</v>
      </c>
      <c r="W39" s="127">
        <v>0</v>
      </c>
      <c r="X39" s="127">
        <v>0</v>
      </c>
      <c r="Y39" s="127">
        <v>0</v>
      </c>
      <c r="Z39" s="127">
        <v>0</v>
      </c>
      <c r="AA39" s="127">
        <v>0</v>
      </c>
      <c r="AB39" s="127">
        <v>0</v>
      </c>
      <c r="AC39" s="127">
        <v>0</v>
      </c>
      <c r="AD39" s="127">
        <v>0</v>
      </c>
      <c r="AE39" s="127">
        <v>0</v>
      </c>
      <c r="AF39" s="127">
        <v>1134</v>
      </c>
      <c r="AG39" s="127">
        <v>1134</v>
      </c>
      <c r="AH39" s="127">
        <v>0</v>
      </c>
      <c r="AI39" s="127">
        <v>264154</v>
      </c>
      <c r="AJ39" s="127">
        <v>0</v>
      </c>
      <c r="AK39" s="128">
        <v>264154</v>
      </c>
    </row>
    <row r="40" spans="1:37">
      <c r="A40" s="174">
        <v>43282</v>
      </c>
      <c r="B40" s="123" t="s">
        <v>73</v>
      </c>
      <c r="C40" s="124"/>
      <c r="D40" s="125" t="s">
        <v>205</v>
      </c>
      <c r="E40" s="123" t="s">
        <v>270</v>
      </c>
      <c r="F40" s="123">
        <v>2018</v>
      </c>
      <c r="G40" s="126">
        <v>43282</v>
      </c>
      <c r="H40" s="127">
        <v>12832</v>
      </c>
      <c r="I40" s="127">
        <v>85</v>
      </c>
      <c r="J40" s="127">
        <v>0</v>
      </c>
      <c r="K40" s="127">
        <v>101746</v>
      </c>
      <c r="L40" s="127">
        <v>594</v>
      </c>
      <c r="M40" s="127">
        <v>144</v>
      </c>
      <c r="N40" s="127">
        <v>114578</v>
      </c>
      <c r="O40" s="127">
        <v>679</v>
      </c>
      <c r="P40" s="127">
        <v>144</v>
      </c>
      <c r="Q40" s="127">
        <v>34722</v>
      </c>
      <c r="R40" s="127">
        <v>212798</v>
      </c>
      <c r="S40" s="127">
        <v>247520</v>
      </c>
      <c r="T40" s="127">
        <v>236</v>
      </c>
      <c r="U40" s="127">
        <v>105</v>
      </c>
      <c r="V40" s="127">
        <v>1568</v>
      </c>
      <c r="W40" s="127">
        <v>666</v>
      </c>
      <c r="X40" s="127">
        <v>1804</v>
      </c>
      <c r="Y40" s="127">
        <v>771</v>
      </c>
      <c r="Z40" s="127">
        <v>0</v>
      </c>
      <c r="AA40" s="127">
        <v>180</v>
      </c>
      <c r="AB40" s="127">
        <v>180</v>
      </c>
      <c r="AC40" s="127">
        <v>0</v>
      </c>
      <c r="AD40" s="127">
        <v>0</v>
      </c>
      <c r="AE40" s="127">
        <v>0</v>
      </c>
      <c r="AF40" s="127">
        <v>121020</v>
      </c>
      <c r="AG40" s="127">
        <v>121020</v>
      </c>
      <c r="AH40" s="127">
        <v>0</v>
      </c>
      <c r="AI40" s="127">
        <v>32628867</v>
      </c>
      <c r="AJ40" s="127">
        <v>92257</v>
      </c>
      <c r="AK40" s="128">
        <v>32721124</v>
      </c>
    </row>
    <row r="41" spans="1:37">
      <c r="A41" s="174">
        <v>43282</v>
      </c>
      <c r="B41" s="123" t="s">
        <v>76</v>
      </c>
      <c r="C41" s="124"/>
      <c r="D41" s="125" t="s">
        <v>206</v>
      </c>
      <c r="E41" s="123" t="s">
        <v>270</v>
      </c>
      <c r="F41" s="123">
        <v>2018</v>
      </c>
      <c r="G41" s="126">
        <v>43282</v>
      </c>
      <c r="H41" s="127">
        <v>11630</v>
      </c>
      <c r="I41" s="127">
        <v>462</v>
      </c>
      <c r="J41" s="127">
        <v>4</v>
      </c>
      <c r="K41" s="127">
        <v>80854</v>
      </c>
      <c r="L41" s="127">
        <v>1118</v>
      </c>
      <c r="M41" s="127">
        <v>505</v>
      </c>
      <c r="N41" s="127">
        <v>92484</v>
      </c>
      <c r="O41" s="127">
        <v>1580</v>
      </c>
      <c r="P41" s="127">
        <v>509</v>
      </c>
      <c r="Q41" s="127">
        <v>30381</v>
      </c>
      <c r="R41" s="127">
        <v>158126</v>
      </c>
      <c r="S41" s="127">
        <v>188507</v>
      </c>
      <c r="T41" s="127">
        <v>1201</v>
      </c>
      <c r="U41" s="127">
        <v>759</v>
      </c>
      <c r="V41" s="127">
        <v>2744</v>
      </c>
      <c r="W41" s="127">
        <v>1671</v>
      </c>
      <c r="X41" s="127">
        <v>3945</v>
      </c>
      <c r="Y41" s="127">
        <v>2430</v>
      </c>
      <c r="Z41" s="127">
        <v>6</v>
      </c>
      <c r="AA41" s="127">
        <v>697</v>
      </c>
      <c r="AB41" s="127">
        <v>703</v>
      </c>
      <c r="AC41" s="127">
        <v>0</v>
      </c>
      <c r="AD41" s="127">
        <v>0</v>
      </c>
      <c r="AE41" s="127">
        <v>0</v>
      </c>
      <c r="AF41" s="127">
        <v>108189</v>
      </c>
      <c r="AG41" s="127">
        <v>108189</v>
      </c>
      <c r="AH41" s="127">
        <v>0</v>
      </c>
      <c r="AI41" s="127">
        <v>28891196</v>
      </c>
      <c r="AJ41" s="127">
        <v>347674</v>
      </c>
      <c r="AK41" s="128">
        <v>29238870</v>
      </c>
    </row>
    <row r="42" spans="1:37">
      <c r="A42" s="174">
        <v>43282</v>
      </c>
      <c r="B42" s="123" t="s">
        <v>79</v>
      </c>
      <c r="C42" s="124"/>
      <c r="D42" s="125" t="s">
        <v>207</v>
      </c>
      <c r="E42" s="123" t="s">
        <v>270</v>
      </c>
      <c r="F42" s="123">
        <v>2018</v>
      </c>
      <c r="G42" s="126">
        <v>43282</v>
      </c>
      <c r="H42" s="127">
        <v>249</v>
      </c>
      <c r="I42" s="127">
        <v>1</v>
      </c>
      <c r="J42" s="127">
        <v>0</v>
      </c>
      <c r="K42" s="127">
        <v>1829</v>
      </c>
      <c r="L42" s="127">
        <v>13</v>
      </c>
      <c r="M42" s="127">
        <v>5</v>
      </c>
      <c r="N42" s="127">
        <v>2078</v>
      </c>
      <c r="O42" s="127">
        <v>14</v>
      </c>
      <c r="P42" s="127">
        <v>5</v>
      </c>
      <c r="Q42" s="127">
        <v>636</v>
      </c>
      <c r="R42" s="127">
        <v>3801</v>
      </c>
      <c r="S42" s="127">
        <v>4437</v>
      </c>
      <c r="T42" s="127">
        <v>1</v>
      </c>
      <c r="U42" s="127">
        <v>0</v>
      </c>
      <c r="V42" s="127">
        <v>42</v>
      </c>
      <c r="W42" s="127">
        <v>14</v>
      </c>
      <c r="X42" s="127">
        <v>43</v>
      </c>
      <c r="Y42" s="127">
        <v>14</v>
      </c>
      <c r="Z42" s="127">
        <v>0</v>
      </c>
      <c r="AA42" s="127">
        <v>6</v>
      </c>
      <c r="AB42" s="127">
        <v>6</v>
      </c>
      <c r="AC42" s="127">
        <v>0</v>
      </c>
      <c r="AD42" s="127">
        <v>0</v>
      </c>
      <c r="AE42" s="127">
        <v>0</v>
      </c>
      <c r="AF42" s="127">
        <v>2189</v>
      </c>
      <c r="AG42" s="127">
        <v>2189</v>
      </c>
      <c r="AH42" s="127">
        <v>0</v>
      </c>
      <c r="AI42" s="127">
        <v>579333</v>
      </c>
      <c r="AJ42" s="127">
        <v>2229</v>
      </c>
      <c r="AK42" s="128">
        <v>581562</v>
      </c>
    </row>
    <row r="43" spans="1:37">
      <c r="A43" s="174">
        <v>43282</v>
      </c>
      <c r="B43" s="123" t="s">
        <v>82</v>
      </c>
      <c r="C43" s="124"/>
      <c r="D43" s="125" t="s">
        <v>208</v>
      </c>
      <c r="E43" s="123" t="s">
        <v>270</v>
      </c>
      <c r="F43" s="123">
        <v>2018</v>
      </c>
      <c r="G43" s="126">
        <v>43282</v>
      </c>
      <c r="H43" s="127">
        <v>20041</v>
      </c>
      <c r="I43" s="127">
        <v>118</v>
      </c>
      <c r="J43" s="127">
        <v>5</v>
      </c>
      <c r="K43" s="127">
        <v>134381</v>
      </c>
      <c r="L43" s="127">
        <v>781</v>
      </c>
      <c r="M43" s="127">
        <v>259</v>
      </c>
      <c r="N43" s="127">
        <v>154422</v>
      </c>
      <c r="O43" s="127">
        <v>899</v>
      </c>
      <c r="P43" s="127">
        <v>264</v>
      </c>
      <c r="Q43" s="127">
        <v>52365</v>
      </c>
      <c r="R43" s="127">
        <v>279417</v>
      </c>
      <c r="S43" s="127">
        <v>331782</v>
      </c>
      <c r="T43" s="127">
        <v>299</v>
      </c>
      <c r="U43" s="127">
        <v>135</v>
      </c>
      <c r="V43" s="127">
        <v>2034</v>
      </c>
      <c r="W43" s="127">
        <v>912</v>
      </c>
      <c r="X43" s="127">
        <v>2333</v>
      </c>
      <c r="Y43" s="127">
        <v>1047</v>
      </c>
      <c r="Z43" s="127">
        <v>6</v>
      </c>
      <c r="AA43" s="127">
        <v>348</v>
      </c>
      <c r="AB43" s="127">
        <v>354</v>
      </c>
      <c r="AC43" s="127">
        <v>0</v>
      </c>
      <c r="AD43" s="127">
        <v>0</v>
      </c>
      <c r="AE43" s="127">
        <v>0</v>
      </c>
      <c r="AF43" s="127">
        <v>163124</v>
      </c>
      <c r="AG43" s="127">
        <v>163124</v>
      </c>
      <c r="AH43" s="127">
        <v>0</v>
      </c>
      <c r="AI43" s="127">
        <v>44811150</v>
      </c>
      <c r="AJ43" s="127">
        <v>144537</v>
      </c>
      <c r="AK43" s="128">
        <v>44955687</v>
      </c>
    </row>
    <row r="44" spans="1:37">
      <c r="A44" s="174">
        <v>43282</v>
      </c>
      <c r="B44" s="123" t="s">
        <v>85</v>
      </c>
      <c r="C44" s="124"/>
      <c r="D44" s="125" t="s">
        <v>209</v>
      </c>
      <c r="E44" s="123" t="s">
        <v>270</v>
      </c>
      <c r="F44" s="123">
        <v>2018</v>
      </c>
      <c r="G44" s="126">
        <v>43282</v>
      </c>
      <c r="H44" s="127">
        <v>9710</v>
      </c>
      <c r="I44" s="127">
        <v>263</v>
      </c>
      <c r="J44" s="127">
        <v>7</v>
      </c>
      <c r="K44" s="127">
        <v>120120</v>
      </c>
      <c r="L44" s="127">
        <v>1574</v>
      </c>
      <c r="M44" s="127">
        <v>607</v>
      </c>
      <c r="N44" s="127">
        <v>129830</v>
      </c>
      <c r="O44" s="127">
        <v>1837</v>
      </c>
      <c r="P44" s="127">
        <v>614</v>
      </c>
      <c r="Q44" s="127">
        <v>26348</v>
      </c>
      <c r="R44" s="127">
        <v>224142</v>
      </c>
      <c r="S44" s="127">
        <v>250490</v>
      </c>
      <c r="T44" s="127">
        <v>609</v>
      </c>
      <c r="U44" s="127">
        <v>360</v>
      </c>
      <c r="V44" s="127">
        <v>3701</v>
      </c>
      <c r="W44" s="127">
        <v>1852</v>
      </c>
      <c r="X44" s="127">
        <v>4310</v>
      </c>
      <c r="Y44" s="127">
        <v>2212</v>
      </c>
      <c r="Z44" s="127">
        <v>11</v>
      </c>
      <c r="AA44" s="127">
        <v>747</v>
      </c>
      <c r="AB44" s="127">
        <v>758</v>
      </c>
      <c r="AC44" s="127">
        <v>0</v>
      </c>
      <c r="AD44" s="127">
        <v>0</v>
      </c>
      <c r="AE44" s="127">
        <v>0</v>
      </c>
      <c r="AF44" s="127">
        <v>153381</v>
      </c>
      <c r="AG44" s="127">
        <v>153381</v>
      </c>
      <c r="AH44" s="127">
        <v>0</v>
      </c>
      <c r="AI44" s="127">
        <v>33224768</v>
      </c>
      <c r="AJ44" s="127">
        <v>313729</v>
      </c>
      <c r="AK44" s="128">
        <v>33538497</v>
      </c>
    </row>
    <row r="45" spans="1:37">
      <c r="A45" s="174">
        <v>43282</v>
      </c>
      <c r="B45" s="123" t="s">
        <v>86</v>
      </c>
      <c r="C45" s="124"/>
      <c r="D45" s="125" t="s">
        <v>210</v>
      </c>
      <c r="E45" s="123" t="s">
        <v>270</v>
      </c>
      <c r="F45" s="123">
        <v>2018</v>
      </c>
      <c r="G45" s="126">
        <v>43282</v>
      </c>
      <c r="H45" s="127">
        <v>1727</v>
      </c>
      <c r="I45" s="127">
        <v>120</v>
      </c>
      <c r="J45" s="127">
        <v>14</v>
      </c>
      <c r="K45" s="127">
        <v>29368</v>
      </c>
      <c r="L45" s="127">
        <v>612</v>
      </c>
      <c r="M45" s="127">
        <v>946</v>
      </c>
      <c r="N45" s="127">
        <v>31095</v>
      </c>
      <c r="O45" s="127">
        <v>732</v>
      </c>
      <c r="P45" s="127">
        <v>960</v>
      </c>
      <c r="Q45" s="127">
        <v>3628</v>
      </c>
      <c r="R45" s="127">
        <v>41227</v>
      </c>
      <c r="S45" s="127">
        <v>44855</v>
      </c>
      <c r="T45" s="127">
        <v>206</v>
      </c>
      <c r="U45" s="127">
        <v>145</v>
      </c>
      <c r="V45" s="127">
        <v>1189</v>
      </c>
      <c r="W45" s="127">
        <v>788</v>
      </c>
      <c r="X45" s="127">
        <v>1395</v>
      </c>
      <c r="Y45" s="127">
        <v>933</v>
      </c>
      <c r="Z45" s="127">
        <v>23</v>
      </c>
      <c r="AA45" s="127">
        <v>962</v>
      </c>
      <c r="AB45" s="127">
        <v>985</v>
      </c>
      <c r="AC45" s="127">
        <v>0</v>
      </c>
      <c r="AD45" s="127">
        <v>0</v>
      </c>
      <c r="AE45" s="127">
        <v>0</v>
      </c>
      <c r="AF45" s="127">
        <v>35212</v>
      </c>
      <c r="AG45" s="127">
        <v>35212</v>
      </c>
      <c r="AH45" s="127">
        <v>0</v>
      </c>
      <c r="AI45" s="127">
        <v>6525447</v>
      </c>
      <c r="AJ45" s="127">
        <v>244798</v>
      </c>
      <c r="AK45" s="128">
        <v>6770245</v>
      </c>
    </row>
    <row r="46" spans="1:37">
      <c r="A46" s="174">
        <v>43282</v>
      </c>
      <c r="B46" s="123" t="s">
        <v>87</v>
      </c>
      <c r="C46" s="124"/>
      <c r="D46" s="125" t="s">
        <v>211</v>
      </c>
      <c r="E46" s="123" t="s">
        <v>270</v>
      </c>
      <c r="F46" s="123">
        <v>2018</v>
      </c>
      <c r="G46" s="126">
        <v>43282</v>
      </c>
      <c r="H46" s="127">
        <v>5676</v>
      </c>
      <c r="I46" s="127">
        <v>42</v>
      </c>
      <c r="J46" s="127">
        <v>0</v>
      </c>
      <c r="K46" s="127">
        <v>39027</v>
      </c>
      <c r="L46" s="127">
        <v>398</v>
      </c>
      <c r="M46" s="127">
        <v>127</v>
      </c>
      <c r="N46" s="127">
        <v>44703</v>
      </c>
      <c r="O46" s="127">
        <v>440</v>
      </c>
      <c r="P46" s="127">
        <v>127</v>
      </c>
      <c r="Q46" s="127">
        <v>13758</v>
      </c>
      <c r="R46" s="127">
        <v>82881</v>
      </c>
      <c r="S46" s="127">
        <v>96639</v>
      </c>
      <c r="T46" s="127">
        <v>114</v>
      </c>
      <c r="U46" s="127">
        <v>49</v>
      </c>
      <c r="V46" s="127">
        <v>1151</v>
      </c>
      <c r="W46" s="127">
        <v>505</v>
      </c>
      <c r="X46" s="127">
        <v>1265</v>
      </c>
      <c r="Y46" s="127">
        <v>554</v>
      </c>
      <c r="Z46" s="127">
        <v>0</v>
      </c>
      <c r="AA46" s="127">
        <v>188</v>
      </c>
      <c r="AB46" s="127">
        <v>188</v>
      </c>
      <c r="AC46" s="127">
        <v>0</v>
      </c>
      <c r="AD46" s="127">
        <v>0</v>
      </c>
      <c r="AE46" s="127">
        <v>0</v>
      </c>
      <c r="AF46" s="127">
        <v>47373</v>
      </c>
      <c r="AG46" s="127">
        <v>47373</v>
      </c>
      <c r="AH46" s="127">
        <v>0</v>
      </c>
      <c r="AI46" s="127">
        <v>12694021</v>
      </c>
      <c r="AJ46" s="127">
        <v>73734</v>
      </c>
      <c r="AK46" s="128">
        <v>12767755</v>
      </c>
    </row>
    <row r="47" spans="1:37">
      <c r="A47" s="174">
        <v>43282</v>
      </c>
      <c r="B47" s="123" t="s">
        <v>88</v>
      </c>
      <c r="C47" s="124"/>
      <c r="D47" s="125" t="s">
        <v>212</v>
      </c>
      <c r="E47" s="123" t="s">
        <v>270</v>
      </c>
      <c r="F47" s="123">
        <v>2018</v>
      </c>
      <c r="G47" s="126">
        <v>43282</v>
      </c>
      <c r="H47" s="127">
        <v>680</v>
      </c>
      <c r="I47" s="127">
        <v>5</v>
      </c>
      <c r="J47" s="127">
        <v>1</v>
      </c>
      <c r="K47" s="127">
        <v>8398</v>
      </c>
      <c r="L47" s="127">
        <v>31</v>
      </c>
      <c r="M47" s="127">
        <v>12</v>
      </c>
      <c r="N47" s="127">
        <v>9078</v>
      </c>
      <c r="O47" s="127">
        <v>36</v>
      </c>
      <c r="P47" s="127">
        <v>13</v>
      </c>
      <c r="Q47" s="127">
        <v>1661</v>
      </c>
      <c r="R47" s="127">
        <v>13796</v>
      </c>
      <c r="S47" s="127">
        <v>15457</v>
      </c>
      <c r="T47" s="127">
        <v>16</v>
      </c>
      <c r="U47" s="127">
        <v>5</v>
      </c>
      <c r="V47" s="127">
        <v>78</v>
      </c>
      <c r="W47" s="127">
        <v>36</v>
      </c>
      <c r="X47" s="127">
        <v>94</v>
      </c>
      <c r="Y47" s="127">
        <v>41</v>
      </c>
      <c r="Z47" s="127">
        <v>2</v>
      </c>
      <c r="AA47" s="127">
        <v>13</v>
      </c>
      <c r="AB47" s="127">
        <v>15</v>
      </c>
      <c r="AC47" s="127">
        <v>0</v>
      </c>
      <c r="AD47" s="127">
        <v>0</v>
      </c>
      <c r="AE47" s="127">
        <v>0</v>
      </c>
      <c r="AF47" s="127">
        <v>9486</v>
      </c>
      <c r="AG47" s="127">
        <v>9486</v>
      </c>
      <c r="AH47" s="127">
        <v>0</v>
      </c>
      <c r="AI47" s="127">
        <v>2047640</v>
      </c>
      <c r="AJ47" s="127">
        <v>5665</v>
      </c>
      <c r="AK47" s="128">
        <v>2053305</v>
      </c>
    </row>
    <row r="48" spans="1:37">
      <c r="A48" s="174">
        <v>43282</v>
      </c>
      <c r="B48" s="123" t="s">
        <v>89</v>
      </c>
      <c r="C48" s="124"/>
      <c r="D48" s="125" t="s">
        <v>213</v>
      </c>
      <c r="E48" s="123" t="s">
        <v>270</v>
      </c>
      <c r="F48" s="123">
        <v>2018</v>
      </c>
      <c r="G48" s="126">
        <v>43282</v>
      </c>
      <c r="H48" s="127">
        <v>522</v>
      </c>
      <c r="I48" s="127">
        <v>17</v>
      </c>
      <c r="J48" s="127">
        <v>1</v>
      </c>
      <c r="K48" s="127">
        <v>11275</v>
      </c>
      <c r="L48" s="127">
        <v>332</v>
      </c>
      <c r="M48" s="127">
        <v>109</v>
      </c>
      <c r="N48" s="127">
        <v>11797</v>
      </c>
      <c r="O48" s="127">
        <v>349</v>
      </c>
      <c r="P48" s="127">
        <v>110</v>
      </c>
      <c r="Q48" s="127">
        <v>1230</v>
      </c>
      <c r="R48" s="127">
        <v>20389</v>
      </c>
      <c r="S48" s="127">
        <v>21619</v>
      </c>
      <c r="T48" s="127">
        <v>37</v>
      </c>
      <c r="U48" s="127">
        <v>20</v>
      </c>
      <c r="V48" s="127">
        <v>814</v>
      </c>
      <c r="W48" s="127">
        <v>425</v>
      </c>
      <c r="X48" s="127">
        <v>851</v>
      </c>
      <c r="Y48" s="127">
        <v>445</v>
      </c>
      <c r="Z48" s="127">
        <v>1</v>
      </c>
      <c r="AA48" s="127">
        <v>135</v>
      </c>
      <c r="AB48" s="127">
        <v>136</v>
      </c>
      <c r="AC48" s="127">
        <v>0</v>
      </c>
      <c r="AD48" s="127">
        <v>0</v>
      </c>
      <c r="AE48" s="127">
        <v>0</v>
      </c>
      <c r="AF48" s="127">
        <v>12879</v>
      </c>
      <c r="AG48" s="127">
        <v>12879</v>
      </c>
      <c r="AH48" s="127">
        <v>0</v>
      </c>
      <c r="AI48" s="127">
        <v>2882514</v>
      </c>
      <c r="AJ48" s="127">
        <v>51510</v>
      </c>
      <c r="AK48" s="128">
        <v>2934024</v>
      </c>
    </row>
    <row r="49" spans="1:37">
      <c r="A49" s="174">
        <v>43282</v>
      </c>
      <c r="B49" s="123" t="s">
        <v>90</v>
      </c>
      <c r="C49" s="124"/>
      <c r="D49" s="125" t="s">
        <v>214</v>
      </c>
      <c r="E49" s="123" t="s">
        <v>270</v>
      </c>
      <c r="F49" s="123">
        <v>2018</v>
      </c>
      <c r="G49" s="126">
        <v>43282</v>
      </c>
      <c r="H49" s="127">
        <v>1721</v>
      </c>
      <c r="I49" s="127">
        <v>14</v>
      </c>
      <c r="J49" s="127">
        <v>0</v>
      </c>
      <c r="K49" s="127">
        <v>17577</v>
      </c>
      <c r="L49" s="127">
        <v>128</v>
      </c>
      <c r="M49" s="127">
        <v>69</v>
      </c>
      <c r="N49" s="127">
        <v>19298</v>
      </c>
      <c r="O49" s="127">
        <v>142</v>
      </c>
      <c r="P49" s="127">
        <v>69</v>
      </c>
      <c r="Q49" s="127">
        <v>4404</v>
      </c>
      <c r="R49" s="127">
        <v>32303</v>
      </c>
      <c r="S49" s="127">
        <v>36707</v>
      </c>
      <c r="T49" s="127">
        <v>40</v>
      </c>
      <c r="U49" s="127">
        <v>15</v>
      </c>
      <c r="V49" s="127">
        <v>348</v>
      </c>
      <c r="W49" s="127">
        <v>140</v>
      </c>
      <c r="X49" s="127">
        <v>388</v>
      </c>
      <c r="Y49" s="127">
        <v>155</v>
      </c>
      <c r="Z49" s="127">
        <v>0</v>
      </c>
      <c r="AA49" s="127">
        <v>77</v>
      </c>
      <c r="AB49" s="127">
        <v>77</v>
      </c>
      <c r="AC49" s="127">
        <v>0</v>
      </c>
      <c r="AD49" s="127">
        <v>0</v>
      </c>
      <c r="AE49" s="127">
        <v>0</v>
      </c>
      <c r="AF49" s="127">
        <v>22238</v>
      </c>
      <c r="AG49" s="127">
        <v>22238</v>
      </c>
      <c r="AH49" s="127">
        <v>0</v>
      </c>
      <c r="AI49" s="127">
        <v>4962992</v>
      </c>
      <c r="AJ49" s="127">
        <v>25681</v>
      </c>
      <c r="AK49" s="128">
        <v>4988673</v>
      </c>
    </row>
    <row r="50" spans="1:37">
      <c r="A50" s="174">
        <v>43282</v>
      </c>
      <c r="B50" s="123" t="s">
        <v>91</v>
      </c>
      <c r="C50" s="124"/>
      <c r="D50" s="125" t="s">
        <v>215</v>
      </c>
      <c r="E50" s="123" t="s">
        <v>270</v>
      </c>
      <c r="F50" s="123">
        <v>2018</v>
      </c>
      <c r="G50" s="126">
        <v>43282</v>
      </c>
      <c r="H50" s="127">
        <v>3030</v>
      </c>
      <c r="I50" s="127">
        <v>80</v>
      </c>
      <c r="J50" s="127">
        <v>6</v>
      </c>
      <c r="K50" s="127">
        <v>38313</v>
      </c>
      <c r="L50" s="127">
        <v>575</v>
      </c>
      <c r="M50" s="127">
        <v>430</v>
      </c>
      <c r="N50" s="127">
        <v>41343</v>
      </c>
      <c r="O50" s="127">
        <v>655</v>
      </c>
      <c r="P50" s="127">
        <v>436</v>
      </c>
      <c r="Q50" s="127">
        <v>7301</v>
      </c>
      <c r="R50" s="127">
        <v>69618</v>
      </c>
      <c r="S50" s="127">
        <v>76919</v>
      </c>
      <c r="T50" s="127">
        <v>165</v>
      </c>
      <c r="U50" s="127">
        <v>97</v>
      </c>
      <c r="V50" s="127">
        <v>1243</v>
      </c>
      <c r="W50" s="127">
        <v>721</v>
      </c>
      <c r="X50" s="127">
        <v>1408</v>
      </c>
      <c r="Y50" s="127">
        <v>818</v>
      </c>
      <c r="Z50" s="127">
        <v>14</v>
      </c>
      <c r="AA50" s="127">
        <v>605</v>
      </c>
      <c r="AB50" s="127">
        <v>619</v>
      </c>
      <c r="AC50" s="127">
        <v>0</v>
      </c>
      <c r="AD50" s="127">
        <v>0</v>
      </c>
      <c r="AE50" s="127">
        <v>0</v>
      </c>
      <c r="AF50" s="127">
        <v>44380</v>
      </c>
      <c r="AG50" s="127">
        <v>44380</v>
      </c>
      <c r="AH50" s="127">
        <v>0</v>
      </c>
      <c r="AI50" s="127">
        <v>10303118</v>
      </c>
      <c r="AJ50" s="127">
        <v>157190</v>
      </c>
      <c r="AK50" s="128">
        <v>10460308</v>
      </c>
    </row>
    <row r="51" spans="1:37">
      <c r="A51" s="174">
        <v>43282</v>
      </c>
      <c r="B51" s="123" t="s">
        <v>92</v>
      </c>
      <c r="C51" s="124"/>
      <c r="D51" s="125" t="s">
        <v>216</v>
      </c>
      <c r="E51" s="123" t="s">
        <v>270</v>
      </c>
      <c r="F51" s="123">
        <v>2018</v>
      </c>
      <c r="G51" s="126">
        <v>43282</v>
      </c>
      <c r="H51" s="127">
        <v>872</v>
      </c>
      <c r="I51" s="127">
        <v>7</v>
      </c>
      <c r="J51" s="127">
        <v>0</v>
      </c>
      <c r="K51" s="127">
        <v>13144</v>
      </c>
      <c r="L51" s="127">
        <v>49</v>
      </c>
      <c r="M51" s="127">
        <v>13</v>
      </c>
      <c r="N51" s="127">
        <v>14016</v>
      </c>
      <c r="O51" s="127">
        <v>56</v>
      </c>
      <c r="P51" s="127">
        <v>13</v>
      </c>
      <c r="Q51" s="127">
        <v>2136</v>
      </c>
      <c r="R51" s="127">
        <v>21900</v>
      </c>
      <c r="S51" s="127">
        <v>24036</v>
      </c>
      <c r="T51" s="127">
        <v>17</v>
      </c>
      <c r="U51" s="127">
        <v>7</v>
      </c>
      <c r="V51" s="127">
        <v>110</v>
      </c>
      <c r="W51" s="127">
        <v>57</v>
      </c>
      <c r="X51" s="127">
        <v>127</v>
      </c>
      <c r="Y51" s="127">
        <v>64</v>
      </c>
      <c r="Z51" s="127">
        <v>0</v>
      </c>
      <c r="AA51" s="127">
        <v>16</v>
      </c>
      <c r="AB51" s="127">
        <v>16</v>
      </c>
      <c r="AC51" s="127">
        <v>0</v>
      </c>
      <c r="AD51" s="127">
        <v>0</v>
      </c>
      <c r="AE51" s="127">
        <v>0</v>
      </c>
      <c r="AF51" s="127">
        <v>15604</v>
      </c>
      <c r="AG51" s="127">
        <v>15604</v>
      </c>
      <c r="AH51" s="127">
        <v>0</v>
      </c>
      <c r="AI51" s="127">
        <v>3238520</v>
      </c>
      <c r="AJ51" s="127">
        <v>7535</v>
      </c>
      <c r="AK51" s="128">
        <v>3246055</v>
      </c>
    </row>
    <row r="52" spans="1:37">
      <c r="A52" s="174">
        <v>43282</v>
      </c>
      <c r="B52" s="123" t="s">
        <v>93</v>
      </c>
      <c r="C52" s="124"/>
      <c r="D52" s="125" t="s">
        <v>217</v>
      </c>
      <c r="E52" s="123" t="s">
        <v>270</v>
      </c>
      <c r="F52" s="123">
        <v>2018</v>
      </c>
      <c r="G52" s="126">
        <v>43282</v>
      </c>
      <c r="H52" s="127">
        <v>1040</v>
      </c>
      <c r="I52" s="127">
        <v>3</v>
      </c>
      <c r="J52" s="127">
        <v>0</v>
      </c>
      <c r="K52" s="127">
        <v>11008</v>
      </c>
      <c r="L52" s="127">
        <v>26</v>
      </c>
      <c r="M52" s="127">
        <v>12</v>
      </c>
      <c r="N52" s="127">
        <v>12048</v>
      </c>
      <c r="O52" s="127">
        <v>29</v>
      </c>
      <c r="P52" s="127">
        <v>12</v>
      </c>
      <c r="Q52" s="127">
        <v>2437</v>
      </c>
      <c r="R52" s="127">
        <v>19803</v>
      </c>
      <c r="S52" s="127">
        <v>22240</v>
      </c>
      <c r="T52" s="127">
        <v>7</v>
      </c>
      <c r="U52" s="127">
        <v>3</v>
      </c>
      <c r="V52" s="127">
        <v>60</v>
      </c>
      <c r="W52" s="127">
        <v>29</v>
      </c>
      <c r="X52" s="127">
        <v>67</v>
      </c>
      <c r="Y52" s="127">
        <v>32</v>
      </c>
      <c r="Z52" s="127">
        <v>0</v>
      </c>
      <c r="AA52" s="127">
        <v>18</v>
      </c>
      <c r="AB52" s="127">
        <v>18</v>
      </c>
      <c r="AC52" s="127">
        <v>0</v>
      </c>
      <c r="AD52" s="127">
        <v>0</v>
      </c>
      <c r="AE52" s="127">
        <v>0</v>
      </c>
      <c r="AF52" s="127">
        <v>12745</v>
      </c>
      <c r="AG52" s="127">
        <v>12745</v>
      </c>
      <c r="AH52" s="127">
        <v>0</v>
      </c>
      <c r="AI52" s="127">
        <v>2900101</v>
      </c>
      <c r="AJ52" s="127">
        <v>5430</v>
      </c>
      <c r="AK52" s="128">
        <v>2905531</v>
      </c>
    </row>
    <row r="53" spans="1:37">
      <c r="A53" s="174">
        <v>43282</v>
      </c>
      <c r="B53" s="123" t="s">
        <v>94</v>
      </c>
      <c r="C53" s="124"/>
      <c r="D53" s="125" t="s">
        <v>218</v>
      </c>
      <c r="E53" s="123" t="s">
        <v>270</v>
      </c>
      <c r="F53" s="123">
        <v>2018</v>
      </c>
      <c r="G53" s="126">
        <v>43282</v>
      </c>
      <c r="H53" s="127">
        <v>6</v>
      </c>
      <c r="I53" s="127">
        <v>0</v>
      </c>
      <c r="J53" s="127">
        <v>0</v>
      </c>
      <c r="K53" s="127">
        <v>129</v>
      </c>
      <c r="L53" s="127">
        <v>0</v>
      </c>
      <c r="M53" s="127">
        <v>0</v>
      </c>
      <c r="N53" s="127">
        <v>135</v>
      </c>
      <c r="O53" s="127">
        <v>0</v>
      </c>
      <c r="P53" s="127">
        <v>0</v>
      </c>
      <c r="Q53" s="127">
        <v>15</v>
      </c>
      <c r="R53" s="127">
        <v>211</v>
      </c>
      <c r="S53" s="127">
        <v>226</v>
      </c>
      <c r="T53" s="127">
        <v>0</v>
      </c>
      <c r="U53" s="127">
        <v>0</v>
      </c>
      <c r="V53" s="127">
        <v>0</v>
      </c>
      <c r="W53" s="127">
        <v>0</v>
      </c>
      <c r="X53" s="127">
        <v>0</v>
      </c>
      <c r="Y53" s="127">
        <v>0</v>
      </c>
      <c r="Z53" s="127">
        <v>0</v>
      </c>
      <c r="AA53" s="127">
        <v>0</v>
      </c>
      <c r="AB53" s="127">
        <v>0</v>
      </c>
      <c r="AC53" s="127">
        <v>0</v>
      </c>
      <c r="AD53" s="127">
        <v>0</v>
      </c>
      <c r="AE53" s="127">
        <v>0</v>
      </c>
      <c r="AF53" s="127">
        <v>139</v>
      </c>
      <c r="AG53" s="127">
        <v>139</v>
      </c>
      <c r="AH53" s="127">
        <v>0</v>
      </c>
      <c r="AI53" s="127">
        <v>28186</v>
      </c>
      <c r="AJ53" s="127">
        <v>0</v>
      </c>
      <c r="AK53" s="128">
        <v>28186</v>
      </c>
    </row>
    <row r="54" spans="1:37">
      <c r="A54" s="174">
        <v>43282</v>
      </c>
      <c r="B54" s="123" t="s">
        <v>95</v>
      </c>
      <c r="C54" s="124"/>
      <c r="D54" s="125" t="s">
        <v>219</v>
      </c>
      <c r="E54" s="123" t="s">
        <v>270</v>
      </c>
      <c r="F54" s="123">
        <v>2018</v>
      </c>
      <c r="G54" s="126">
        <v>43282</v>
      </c>
      <c r="H54" s="127">
        <v>351</v>
      </c>
      <c r="I54" s="127">
        <v>0</v>
      </c>
      <c r="J54" s="127">
        <v>0</v>
      </c>
      <c r="K54" s="127">
        <v>2744</v>
      </c>
      <c r="L54" s="127">
        <v>4</v>
      </c>
      <c r="M54" s="127">
        <v>2</v>
      </c>
      <c r="N54" s="127">
        <v>3095</v>
      </c>
      <c r="O54" s="127">
        <v>4</v>
      </c>
      <c r="P54" s="127">
        <v>2</v>
      </c>
      <c r="Q54" s="127">
        <v>939</v>
      </c>
      <c r="R54" s="127">
        <v>5270</v>
      </c>
      <c r="S54" s="127">
        <v>6209</v>
      </c>
      <c r="T54" s="127">
        <v>0</v>
      </c>
      <c r="U54" s="127">
        <v>0</v>
      </c>
      <c r="V54" s="127">
        <v>10</v>
      </c>
      <c r="W54" s="127">
        <v>5</v>
      </c>
      <c r="X54" s="127">
        <v>10</v>
      </c>
      <c r="Y54" s="127">
        <v>5</v>
      </c>
      <c r="Z54" s="127">
        <v>0</v>
      </c>
      <c r="AA54" s="127">
        <v>4</v>
      </c>
      <c r="AB54" s="127">
        <v>4</v>
      </c>
      <c r="AC54" s="127">
        <v>0</v>
      </c>
      <c r="AD54" s="127">
        <v>0</v>
      </c>
      <c r="AE54" s="127">
        <v>0</v>
      </c>
      <c r="AF54" s="127">
        <v>3277</v>
      </c>
      <c r="AG54" s="127">
        <v>3277</v>
      </c>
      <c r="AH54" s="127">
        <v>0</v>
      </c>
      <c r="AI54" s="127">
        <v>806379</v>
      </c>
      <c r="AJ54" s="127">
        <v>743</v>
      </c>
      <c r="AK54" s="128">
        <v>807122</v>
      </c>
    </row>
    <row r="55" spans="1:37">
      <c r="A55" s="174">
        <v>43282</v>
      </c>
      <c r="B55" s="123" t="s">
        <v>96</v>
      </c>
      <c r="C55" s="124"/>
      <c r="D55" s="125" t="s">
        <v>220</v>
      </c>
      <c r="E55" s="123" t="s">
        <v>270</v>
      </c>
      <c r="F55" s="123">
        <v>2018</v>
      </c>
      <c r="G55" s="126">
        <v>43282</v>
      </c>
      <c r="H55" s="127">
        <v>2037</v>
      </c>
      <c r="I55" s="127">
        <v>27</v>
      </c>
      <c r="J55" s="127">
        <v>0</v>
      </c>
      <c r="K55" s="127">
        <v>17850</v>
      </c>
      <c r="L55" s="127">
        <v>130</v>
      </c>
      <c r="M55" s="127">
        <v>65</v>
      </c>
      <c r="N55" s="127">
        <v>19887</v>
      </c>
      <c r="O55" s="127">
        <v>157</v>
      </c>
      <c r="P55" s="127">
        <v>65</v>
      </c>
      <c r="Q55" s="127">
        <v>4826</v>
      </c>
      <c r="R55" s="127">
        <v>31508</v>
      </c>
      <c r="S55" s="127">
        <v>36334</v>
      </c>
      <c r="T55" s="127">
        <v>54</v>
      </c>
      <c r="U55" s="127">
        <v>31</v>
      </c>
      <c r="V55" s="127">
        <v>281</v>
      </c>
      <c r="W55" s="127">
        <v>153</v>
      </c>
      <c r="X55" s="127">
        <v>335</v>
      </c>
      <c r="Y55" s="127">
        <v>184</v>
      </c>
      <c r="Z55" s="127">
        <v>0</v>
      </c>
      <c r="AA55" s="127">
        <v>87</v>
      </c>
      <c r="AB55" s="127">
        <v>87</v>
      </c>
      <c r="AC55" s="127">
        <v>0</v>
      </c>
      <c r="AD55" s="127">
        <v>0</v>
      </c>
      <c r="AE55" s="127">
        <v>0</v>
      </c>
      <c r="AF55" s="127">
        <v>21133</v>
      </c>
      <c r="AG55" s="127">
        <v>21133</v>
      </c>
      <c r="AH55" s="127">
        <v>0</v>
      </c>
      <c r="AI55" s="127">
        <v>5069830</v>
      </c>
      <c r="AJ55" s="127">
        <v>35164</v>
      </c>
      <c r="AK55" s="128">
        <v>5104994</v>
      </c>
    </row>
    <row r="56" spans="1:37">
      <c r="A56" s="174">
        <v>43282</v>
      </c>
      <c r="B56" s="123" t="s">
        <v>97</v>
      </c>
      <c r="C56" s="124"/>
      <c r="D56" s="125" t="s">
        <v>221</v>
      </c>
      <c r="E56" s="123" t="s">
        <v>270</v>
      </c>
      <c r="F56" s="123">
        <v>2018</v>
      </c>
      <c r="G56" s="126">
        <v>43282</v>
      </c>
      <c r="H56" s="127">
        <v>997</v>
      </c>
      <c r="I56" s="127">
        <v>22</v>
      </c>
      <c r="J56" s="127">
        <v>0</v>
      </c>
      <c r="K56" s="127">
        <v>14838</v>
      </c>
      <c r="L56" s="127">
        <v>192</v>
      </c>
      <c r="M56" s="127">
        <v>57</v>
      </c>
      <c r="N56" s="127">
        <v>15835</v>
      </c>
      <c r="O56" s="127">
        <v>214</v>
      </c>
      <c r="P56" s="127">
        <v>57</v>
      </c>
      <c r="Q56" s="127">
        <v>2376</v>
      </c>
      <c r="R56" s="127">
        <v>24410</v>
      </c>
      <c r="S56" s="127">
        <v>26786</v>
      </c>
      <c r="T56" s="127">
        <v>60</v>
      </c>
      <c r="U56" s="127">
        <v>25</v>
      </c>
      <c r="V56" s="127">
        <v>483</v>
      </c>
      <c r="W56" s="127">
        <v>216</v>
      </c>
      <c r="X56" s="127">
        <v>543</v>
      </c>
      <c r="Y56" s="127">
        <v>241</v>
      </c>
      <c r="Z56" s="127">
        <v>0</v>
      </c>
      <c r="AA56" s="127">
        <v>73</v>
      </c>
      <c r="AB56" s="127">
        <v>73</v>
      </c>
      <c r="AC56" s="127">
        <v>0</v>
      </c>
      <c r="AD56" s="127">
        <v>0</v>
      </c>
      <c r="AE56" s="127">
        <v>0</v>
      </c>
      <c r="AF56" s="127">
        <v>18038</v>
      </c>
      <c r="AG56" s="127">
        <v>18038</v>
      </c>
      <c r="AH56" s="127">
        <v>0</v>
      </c>
      <c r="AI56" s="127">
        <v>3559991</v>
      </c>
      <c r="AJ56" s="127">
        <v>27126</v>
      </c>
      <c r="AK56" s="128">
        <v>3587117</v>
      </c>
    </row>
    <row r="57" spans="1:37">
      <c r="A57" s="174">
        <v>43282</v>
      </c>
      <c r="B57" s="123" t="s">
        <v>98</v>
      </c>
      <c r="C57" s="124"/>
      <c r="D57" s="125" t="s">
        <v>222</v>
      </c>
      <c r="E57" s="123" t="s">
        <v>270</v>
      </c>
      <c r="F57" s="123">
        <v>2018</v>
      </c>
      <c r="G57" s="126">
        <v>43282</v>
      </c>
      <c r="H57" s="127">
        <v>4209</v>
      </c>
      <c r="I57" s="127">
        <v>32</v>
      </c>
      <c r="J57" s="127">
        <v>1</v>
      </c>
      <c r="K57" s="127">
        <v>32365</v>
      </c>
      <c r="L57" s="127">
        <v>155</v>
      </c>
      <c r="M57" s="127">
        <v>35</v>
      </c>
      <c r="N57" s="127">
        <v>36574</v>
      </c>
      <c r="O57" s="127">
        <v>187</v>
      </c>
      <c r="P57" s="127">
        <v>36</v>
      </c>
      <c r="Q57" s="127">
        <v>11228</v>
      </c>
      <c r="R57" s="127">
        <v>64284</v>
      </c>
      <c r="S57" s="127">
        <v>75512</v>
      </c>
      <c r="T57" s="127">
        <v>81</v>
      </c>
      <c r="U57" s="127">
        <v>40</v>
      </c>
      <c r="V57" s="127">
        <v>430</v>
      </c>
      <c r="W57" s="127">
        <v>181</v>
      </c>
      <c r="X57" s="127">
        <v>511</v>
      </c>
      <c r="Y57" s="127">
        <v>221</v>
      </c>
      <c r="Z57" s="127">
        <v>1</v>
      </c>
      <c r="AA57" s="127">
        <v>41</v>
      </c>
      <c r="AB57" s="127">
        <v>42</v>
      </c>
      <c r="AC57" s="127">
        <v>0</v>
      </c>
      <c r="AD57" s="127">
        <v>0</v>
      </c>
      <c r="AE57" s="127">
        <v>0</v>
      </c>
      <c r="AF57" s="127">
        <v>38538</v>
      </c>
      <c r="AG57" s="127">
        <v>38538</v>
      </c>
      <c r="AH57" s="127">
        <v>0</v>
      </c>
      <c r="AI57" s="127">
        <v>10029428</v>
      </c>
      <c r="AJ57" s="127">
        <v>24038</v>
      </c>
      <c r="AK57" s="128">
        <v>10053466</v>
      </c>
    </row>
    <row r="58" spans="1:37">
      <c r="A58" s="174">
        <v>43282</v>
      </c>
      <c r="B58" s="123" t="s">
        <v>99</v>
      </c>
      <c r="C58" s="124"/>
      <c r="D58" s="125" t="s">
        <v>223</v>
      </c>
      <c r="E58" s="123" t="s">
        <v>270</v>
      </c>
      <c r="F58" s="123">
        <v>2018</v>
      </c>
      <c r="G58" s="126">
        <v>43282</v>
      </c>
      <c r="H58" s="127">
        <v>589</v>
      </c>
      <c r="I58" s="127">
        <v>11</v>
      </c>
      <c r="J58" s="127">
        <v>0</v>
      </c>
      <c r="K58" s="127">
        <v>4390</v>
      </c>
      <c r="L58" s="127">
        <v>42</v>
      </c>
      <c r="M58" s="127">
        <v>10</v>
      </c>
      <c r="N58" s="127">
        <v>4979</v>
      </c>
      <c r="O58" s="127">
        <v>53</v>
      </c>
      <c r="P58" s="127">
        <v>10</v>
      </c>
      <c r="Q58" s="127">
        <v>1657</v>
      </c>
      <c r="R58" s="127">
        <v>9564</v>
      </c>
      <c r="S58" s="127">
        <v>11221</v>
      </c>
      <c r="T58" s="127">
        <v>30</v>
      </c>
      <c r="U58" s="127">
        <v>14</v>
      </c>
      <c r="V58" s="127">
        <v>109</v>
      </c>
      <c r="W58" s="127">
        <v>50</v>
      </c>
      <c r="X58" s="127">
        <v>139</v>
      </c>
      <c r="Y58" s="127">
        <v>64</v>
      </c>
      <c r="Z58" s="127">
        <v>0</v>
      </c>
      <c r="AA58" s="127">
        <v>14</v>
      </c>
      <c r="AB58" s="127">
        <v>14</v>
      </c>
      <c r="AC58" s="127">
        <v>0</v>
      </c>
      <c r="AD58" s="127">
        <v>0</v>
      </c>
      <c r="AE58" s="127">
        <v>0</v>
      </c>
      <c r="AF58" s="127">
        <v>5315</v>
      </c>
      <c r="AG58" s="127">
        <v>5315</v>
      </c>
      <c r="AH58" s="127">
        <v>0</v>
      </c>
      <c r="AI58" s="127">
        <v>1477985</v>
      </c>
      <c r="AJ58" s="127">
        <v>9276</v>
      </c>
      <c r="AK58" s="128">
        <v>1487261</v>
      </c>
    </row>
    <row r="59" spans="1:37">
      <c r="A59" s="174">
        <v>43282</v>
      </c>
      <c r="B59" s="123" t="s">
        <v>100</v>
      </c>
      <c r="C59" s="124"/>
      <c r="D59" s="125" t="s">
        <v>224</v>
      </c>
      <c r="E59" s="123" t="s">
        <v>270</v>
      </c>
      <c r="F59" s="123">
        <v>2018</v>
      </c>
      <c r="G59" s="126">
        <v>43282</v>
      </c>
      <c r="H59" s="127">
        <v>408</v>
      </c>
      <c r="I59" s="127">
        <v>2</v>
      </c>
      <c r="J59" s="127">
        <v>0</v>
      </c>
      <c r="K59" s="127">
        <v>3729</v>
      </c>
      <c r="L59" s="127">
        <v>6</v>
      </c>
      <c r="M59" s="127">
        <v>1</v>
      </c>
      <c r="N59" s="127">
        <v>4137</v>
      </c>
      <c r="O59" s="127">
        <v>8</v>
      </c>
      <c r="P59" s="127">
        <v>1</v>
      </c>
      <c r="Q59" s="127">
        <v>1031</v>
      </c>
      <c r="R59" s="127">
        <v>7753</v>
      </c>
      <c r="S59" s="127">
        <v>8784</v>
      </c>
      <c r="T59" s="127">
        <v>5</v>
      </c>
      <c r="U59" s="127">
        <v>2</v>
      </c>
      <c r="V59" s="127">
        <v>14</v>
      </c>
      <c r="W59" s="127">
        <v>6</v>
      </c>
      <c r="X59" s="127">
        <v>19</v>
      </c>
      <c r="Y59" s="127">
        <v>8</v>
      </c>
      <c r="Z59" s="127">
        <v>0</v>
      </c>
      <c r="AA59" s="127">
        <v>1</v>
      </c>
      <c r="AB59" s="127">
        <v>1</v>
      </c>
      <c r="AC59" s="127">
        <v>0</v>
      </c>
      <c r="AD59" s="127">
        <v>0</v>
      </c>
      <c r="AE59" s="127">
        <v>0</v>
      </c>
      <c r="AF59" s="127">
        <v>4419</v>
      </c>
      <c r="AG59" s="127">
        <v>4419</v>
      </c>
      <c r="AH59" s="127">
        <v>0</v>
      </c>
      <c r="AI59" s="127">
        <v>1111123</v>
      </c>
      <c r="AJ59" s="127">
        <v>1241</v>
      </c>
      <c r="AK59" s="128">
        <v>1112364</v>
      </c>
    </row>
    <row r="60" spans="1:37">
      <c r="A60" s="174">
        <v>43282</v>
      </c>
      <c r="B60" s="123" t="s">
        <v>101</v>
      </c>
      <c r="C60" s="124"/>
      <c r="D60" s="125" t="s">
        <v>225</v>
      </c>
      <c r="E60" s="123" t="s">
        <v>270</v>
      </c>
      <c r="F60" s="123">
        <v>2018</v>
      </c>
      <c r="G60" s="126">
        <v>43282</v>
      </c>
      <c r="H60" s="127">
        <v>68</v>
      </c>
      <c r="I60" s="127">
        <v>0</v>
      </c>
      <c r="J60" s="127">
        <v>0</v>
      </c>
      <c r="K60" s="127">
        <v>897</v>
      </c>
      <c r="L60" s="127">
        <v>1</v>
      </c>
      <c r="M60" s="127">
        <v>0</v>
      </c>
      <c r="N60" s="127">
        <v>965</v>
      </c>
      <c r="O60" s="127">
        <v>1</v>
      </c>
      <c r="P60" s="127">
        <v>0</v>
      </c>
      <c r="Q60" s="127">
        <v>156</v>
      </c>
      <c r="R60" s="127">
        <v>1465</v>
      </c>
      <c r="S60" s="127">
        <v>1621</v>
      </c>
      <c r="T60" s="127">
        <v>0</v>
      </c>
      <c r="U60" s="127">
        <v>0</v>
      </c>
      <c r="V60" s="127">
        <v>1</v>
      </c>
      <c r="W60" s="127">
        <v>1</v>
      </c>
      <c r="X60" s="127">
        <v>1</v>
      </c>
      <c r="Y60" s="127">
        <v>1</v>
      </c>
      <c r="Z60" s="127">
        <v>0</v>
      </c>
      <c r="AA60" s="127">
        <v>0</v>
      </c>
      <c r="AB60" s="127">
        <v>0</v>
      </c>
      <c r="AC60" s="127">
        <v>0</v>
      </c>
      <c r="AD60" s="127">
        <v>0</v>
      </c>
      <c r="AE60" s="127">
        <v>0</v>
      </c>
      <c r="AF60" s="127">
        <v>1022</v>
      </c>
      <c r="AG60" s="127">
        <v>1022</v>
      </c>
      <c r="AH60" s="127">
        <v>0</v>
      </c>
      <c r="AI60" s="127">
        <v>225806</v>
      </c>
      <c r="AJ60" s="127">
        <v>160</v>
      </c>
      <c r="AK60" s="128">
        <v>225966</v>
      </c>
    </row>
    <row r="61" spans="1:37">
      <c r="A61" s="174">
        <v>43282</v>
      </c>
      <c r="B61" s="123" t="s">
        <v>102</v>
      </c>
      <c r="C61" s="124"/>
      <c r="D61" s="125" t="s">
        <v>226</v>
      </c>
      <c r="E61" s="123" t="s">
        <v>270</v>
      </c>
      <c r="F61" s="123">
        <v>2018</v>
      </c>
      <c r="G61" s="126">
        <v>43282</v>
      </c>
      <c r="H61" s="127">
        <v>6737</v>
      </c>
      <c r="I61" s="127">
        <v>51</v>
      </c>
      <c r="J61" s="127">
        <v>0</v>
      </c>
      <c r="K61" s="127">
        <v>41987</v>
      </c>
      <c r="L61" s="127">
        <v>662</v>
      </c>
      <c r="M61" s="127">
        <v>174</v>
      </c>
      <c r="N61" s="127">
        <v>48724</v>
      </c>
      <c r="O61" s="127">
        <v>713</v>
      </c>
      <c r="P61" s="127">
        <v>174</v>
      </c>
      <c r="Q61" s="127">
        <v>18492</v>
      </c>
      <c r="R61" s="127">
        <v>91563</v>
      </c>
      <c r="S61" s="127">
        <v>110055</v>
      </c>
      <c r="T61" s="127">
        <v>136</v>
      </c>
      <c r="U61" s="127">
        <v>53</v>
      </c>
      <c r="V61" s="127">
        <v>1829</v>
      </c>
      <c r="W61" s="127">
        <v>720</v>
      </c>
      <c r="X61" s="127">
        <v>1965</v>
      </c>
      <c r="Y61" s="127">
        <v>773</v>
      </c>
      <c r="Z61" s="127">
        <v>0</v>
      </c>
      <c r="AA61" s="127">
        <v>219</v>
      </c>
      <c r="AB61" s="127">
        <v>219</v>
      </c>
      <c r="AC61" s="127">
        <v>0</v>
      </c>
      <c r="AD61" s="127">
        <v>0</v>
      </c>
      <c r="AE61" s="127">
        <v>0</v>
      </c>
      <c r="AF61" s="127">
        <v>57419</v>
      </c>
      <c r="AG61" s="127">
        <v>57419</v>
      </c>
      <c r="AH61" s="127">
        <v>0</v>
      </c>
      <c r="AI61" s="127">
        <v>15165234</v>
      </c>
      <c r="AJ61" s="127">
        <v>118818</v>
      </c>
      <c r="AK61" s="128">
        <v>15284052</v>
      </c>
    </row>
    <row r="62" spans="1:37">
      <c r="A62" s="174">
        <v>43282</v>
      </c>
      <c r="B62" s="123" t="s">
        <v>103</v>
      </c>
      <c r="C62" s="124"/>
      <c r="D62" s="125" t="s">
        <v>227</v>
      </c>
      <c r="E62" s="123" t="s">
        <v>270</v>
      </c>
      <c r="F62" s="123">
        <v>2018</v>
      </c>
      <c r="G62" s="126">
        <v>43282</v>
      </c>
      <c r="H62" s="127">
        <v>208</v>
      </c>
      <c r="I62" s="127">
        <v>0</v>
      </c>
      <c r="J62" s="127">
        <v>0</v>
      </c>
      <c r="K62" s="127">
        <v>2493</v>
      </c>
      <c r="L62" s="127">
        <v>1</v>
      </c>
      <c r="M62" s="127">
        <v>3</v>
      </c>
      <c r="N62" s="127">
        <v>2701</v>
      </c>
      <c r="O62" s="127">
        <v>1</v>
      </c>
      <c r="P62" s="127">
        <v>3</v>
      </c>
      <c r="Q62" s="127">
        <v>500</v>
      </c>
      <c r="R62" s="127">
        <v>4130</v>
      </c>
      <c r="S62" s="127">
        <v>4630</v>
      </c>
      <c r="T62" s="127">
        <v>0</v>
      </c>
      <c r="U62" s="127">
        <v>0</v>
      </c>
      <c r="V62" s="127">
        <v>5</v>
      </c>
      <c r="W62" s="127">
        <v>1</v>
      </c>
      <c r="X62" s="127">
        <v>5</v>
      </c>
      <c r="Y62" s="127">
        <v>1</v>
      </c>
      <c r="Z62" s="127">
        <v>0</v>
      </c>
      <c r="AA62" s="127">
        <v>5</v>
      </c>
      <c r="AB62" s="127">
        <v>5</v>
      </c>
      <c r="AC62" s="127">
        <v>0</v>
      </c>
      <c r="AD62" s="127">
        <v>0</v>
      </c>
      <c r="AE62" s="127">
        <v>0</v>
      </c>
      <c r="AF62" s="127">
        <v>2850</v>
      </c>
      <c r="AG62" s="127">
        <v>2850</v>
      </c>
      <c r="AH62" s="127">
        <v>0</v>
      </c>
      <c r="AI62" s="127">
        <v>604556</v>
      </c>
      <c r="AJ62" s="127">
        <v>670</v>
      </c>
      <c r="AK62" s="128">
        <v>605226</v>
      </c>
    </row>
    <row r="63" spans="1:37">
      <c r="A63" s="174">
        <v>43282</v>
      </c>
      <c r="B63" s="123" t="s">
        <v>104</v>
      </c>
      <c r="C63" s="124"/>
      <c r="D63" s="125" t="s">
        <v>228</v>
      </c>
      <c r="E63" s="123" t="s">
        <v>270</v>
      </c>
      <c r="F63" s="123">
        <v>2018</v>
      </c>
      <c r="G63" s="126">
        <v>43282</v>
      </c>
      <c r="H63" s="127">
        <v>2255</v>
      </c>
      <c r="I63" s="127">
        <v>22</v>
      </c>
      <c r="J63" s="127">
        <v>0</v>
      </c>
      <c r="K63" s="127">
        <v>30771</v>
      </c>
      <c r="L63" s="127">
        <v>254</v>
      </c>
      <c r="M63" s="127">
        <v>200</v>
      </c>
      <c r="N63" s="127">
        <v>33026</v>
      </c>
      <c r="O63" s="127">
        <v>276</v>
      </c>
      <c r="P63" s="127">
        <v>200</v>
      </c>
      <c r="Q63" s="127">
        <v>5736</v>
      </c>
      <c r="R63" s="127">
        <v>57378</v>
      </c>
      <c r="S63" s="127">
        <v>63114</v>
      </c>
      <c r="T63" s="127">
        <v>58</v>
      </c>
      <c r="U63" s="127">
        <v>27</v>
      </c>
      <c r="V63" s="127">
        <v>621</v>
      </c>
      <c r="W63" s="127">
        <v>293</v>
      </c>
      <c r="X63" s="127">
        <v>679</v>
      </c>
      <c r="Y63" s="127">
        <v>320</v>
      </c>
      <c r="Z63" s="127">
        <v>0</v>
      </c>
      <c r="AA63" s="127">
        <v>257</v>
      </c>
      <c r="AB63" s="127">
        <v>257</v>
      </c>
      <c r="AC63" s="127">
        <v>0</v>
      </c>
      <c r="AD63" s="127">
        <v>0</v>
      </c>
      <c r="AE63" s="127">
        <v>0</v>
      </c>
      <c r="AF63" s="127">
        <v>35331</v>
      </c>
      <c r="AG63" s="127">
        <v>35331</v>
      </c>
      <c r="AH63" s="127">
        <v>0</v>
      </c>
      <c r="AI63" s="127">
        <v>8471544</v>
      </c>
      <c r="AJ63" s="127">
        <v>74098</v>
      </c>
      <c r="AK63" s="128">
        <v>8545642</v>
      </c>
    </row>
    <row r="64" spans="1:37">
      <c r="A64" s="174">
        <v>43282</v>
      </c>
      <c r="B64" s="123" t="s">
        <v>105</v>
      </c>
      <c r="C64" s="124"/>
      <c r="D64" s="125" t="s">
        <v>229</v>
      </c>
      <c r="E64" s="123" t="s">
        <v>270</v>
      </c>
      <c r="F64" s="123">
        <v>2018</v>
      </c>
      <c r="G64" s="126">
        <v>43282</v>
      </c>
      <c r="H64" s="127">
        <v>615</v>
      </c>
      <c r="I64" s="127">
        <v>44</v>
      </c>
      <c r="J64" s="127">
        <v>1</v>
      </c>
      <c r="K64" s="127">
        <v>9107</v>
      </c>
      <c r="L64" s="127">
        <v>124</v>
      </c>
      <c r="M64" s="127">
        <v>49</v>
      </c>
      <c r="N64" s="127">
        <v>9722</v>
      </c>
      <c r="O64" s="127">
        <v>168</v>
      </c>
      <c r="P64" s="127">
        <v>50</v>
      </c>
      <c r="Q64" s="127">
        <v>1546</v>
      </c>
      <c r="R64" s="127">
        <v>15365</v>
      </c>
      <c r="S64" s="127">
        <v>16911</v>
      </c>
      <c r="T64" s="127">
        <v>130</v>
      </c>
      <c r="U64" s="127">
        <v>83</v>
      </c>
      <c r="V64" s="127">
        <v>331</v>
      </c>
      <c r="W64" s="127">
        <v>196</v>
      </c>
      <c r="X64" s="127">
        <v>461</v>
      </c>
      <c r="Y64" s="127">
        <v>279</v>
      </c>
      <c r="Z64" s="127">
        <v>1</v>
      </c>
      <c r="AA64" s="127">
        <v>65</v>
      </c>
      <c r="AB64" s="127">
        <v>66</v>
      </c>
      <c r="AC64" s="127">
        <v>0</v>
      </c>
      <c r="AD64" s="127">
        <v>0</v>
      </c>
      <c r="AE64" s="127">
        <v>0</v>
      </c>
      <c r="AF64" s="127">
        <v>11438</v>
      </c>
      <c r="AG64" s="127">
        <v>11438</v>
      </c>
      <c r="AH64" s="127">
        <v>0</v>
      </c>
      <c r="AI64" s="127">
        <v>2359446</v>
      </c>
      <c r="AJ64" s="127">
        <v>37431</v>
      </c>
      <c r="AK64" s="128">
        <v>2396877</v>
      </c>
    </row>
    <row r="65" spans="1:37">
      <c r="A65" s="174">
        <v>43282</v>
      </c>
      <c r="B65" s="123" t="s">
        <v>106</v>
      </c>
      <c r="C65" s="124"/>
      <c r="D65" s="125" t="s">
        <v>230</v>
      </c>
      <c r="E65" s="123" t="s">
        <v>270</v>
      </c>
      <c r="F65" s="123">
        <v>2018</v>
      </c>
      <c r="G65" s="126">
        <v>43282</v>
      </c>
      <c r="H65" s="127">
        <v>707</v>
      </c>
      <c r="I65" s="127">
        <v>4</v>
      </c>
      <c r="J65" s="127">
        <v>0</v>
      </c>
      <c r="K65" s="127">
        <v>5240</v>
      </c>
      <c r="L65" s="127">
        <v>30</v>
      </c>
      <c r="M65" s="127">
        <v>5</v>
      </c>
      <c r="N65" s="127">
        <v>5947</v>
      </c>
      <c r="O65" s="127">
        <v>34</v>
      </c>
      <c r="P65" s="127">
        <v>5</v>
      </c>
      <c r="Q65" s="127">
        <v>1931</v>
      </c>
      <c r="R65" s="127">
        <v>10683</v>
      </c>
      <c r="S65" s="127">
        <v>12614</v>
      </c>
      <c r="T65" s="127">
        <v>10</v>
      </c>
      <c r="U65" s="127">
        <v>5</v>
      </c>
      <c r="V65" s="127">
        <v>88</v>
      </c>
      <c r="W65" s="127">
        <v>45</v>
      </c>
      <c r="X65" s="127">
        <v>98</v>
      </c>
      <c r="Y65" s="127">
        <v>50</v>
      </c>
      <c r="Z65" s="127">
        <v>0</v>
      </c>
      <c r="AA65" s="127">
        <v>5</v>
      </c>
      <c r="AB65" s="127">
        <v>5</v>
      </c>
      <c r="AC65" s="127">
        <v>0</v>
      </c>
      <c r="AD65" s="127">
        <v>0</v>
      </c>
      <c r="AE65" s="127">
        <v>0</v>
      </c>
      <c r="AF65" s="127">
        <v>6292</v>
      </c>
      <c r="AG65" s="127">
        <v>6292</v>
      </c>
      <c r="AH65" s="127">
        <v>0</v>
      </c>
      <c r="AI65" s="127">
        <v>1680287</v>
      </c>
      <c r="AJ65" s="127">
        <v>4031</v>
      </c>
      <c r="AK65" s="128">
        <v>1684318</v>
      </c>
    </row>
    <row r="66" spans="1:37">
      <c r="A66" s="174">
        <v>43313</v>
      </c>
      <c r="B66" s="123" t="s">
        <v>1</v>
      </c>
      <c r="C66" s="124"/>
      <c r="D66" s="125" t="s">
        <v>165</v>
      </c>
      <c r="E66" s="123" t="s">
        <v>270</v>
      </c>
      <c r="F66" s="123">
        <v>2018</v>
      </c>
      <c r="G66" s="126">
        <v>43313</v>
      </c>
      <c r="H66" s="127">
        <v>209377</v>
      </c>
      <c r="I66" s="127">
        <v>4362</v>
      </c>
      <c r="J66" s="127">
        <v>240</v>
      </c>
      <c r="K66" s="127">
        <v>1701028</v>
      </c>
      <c r="L66" s="127">
        <v>18828</v>
      </c>
      <c r="M66" s="127">
        <v>9401</v>
      </c>
      <c r="N66" s="127">
        <v>1910405</v>
      </c>
      <c r="O66" s="127">
        <v>23190</v>
      </c>
      <c r="P66" s="127">
        <v>9641</v>
      </c>
      <c r="Q66" s="127">
        <v>530965</v>
      </c>
      <c r="R66" s="127">
        <v>3285464</v>
      </c>
      <c r="S66" s="127">
        <v>3816429</v>
      </c>
      <c r="T66" s="127">
        <v>9846</v>
      </c>
      <c r="U66" s="127">
        <v>5932</v>
      </c>
      <c r="V66" s="127">
        <v>45380</v>
      </c>
      <c r="W66" s="127">
        <v>23204</v>
      </c>
      <c r="X66" s="127">
        <v>55226</v>
      </c>
      <c r="Y66" s="127">
        <v>29136</v>
      </c>
      <c r="Z66" s="127">
        <v>327</v>
      </c>
      <c r="AA66" s="127">
        <v>11937</v>
      </c>
      <c r="AB66" s="127">
        <v>12264</v>
      </c>
      <c r="AC66" s="127">
        <v>0</v>
      </c>
      <c r="AD66" s="127">
        <v>0</v>
      </c>
      <c r="AE66" s="127">
        <v>0</v>
      </c>
      <c r="AF66" s="127">
        <v>2089789</v>
      </c>
      <c r="AG66" s="127">
        <v>2089789</v>
      </c>
      <c r="AH66" s="127">
        <v>0</v>
      </c>
      <c r="AI66" s="127">
        <v>521029257.11000001</v>
      </c>
      <c r="AJ66" s="127">
        <v>4527228</v>
      </c>
      <c r="AK66" s="127">
        <v>525556485.11000001</v>
      </c>
    </row>
    <row r="67" spans="1:37">
      <c r="A67" s="174">
        <v>43313</v>
      </c>
      <c r="B67" s="123" t="s">
        <v>3</v>
      </c>
      <c r="C67" s="124"/>
      <c r="D67" s="125" t="s">
        <v>166</v>
      </c>
      <c r="E67" s="123" t="s">
        <v>270</v>
      </c>
      <c r="F67" s="123">
        <v>2018</v>
      </c>
      <c r="G67" s="126">
        <v>43313</v>
      </c>
      <c r="H67" s="127">
        <v>4226</v>
      </c>
      <c r="I67" s="127">
        <v>163</v>
      </c>
      <c r="J67" s="127">
        <v>5</v>
      </c>
      <c r="K67" s="127">
        <v>48514</v>
      </c>
      <c r="L67" s="127">
        <v>1279</v>
      </c>
      <c r="M67" s="127">
        <v>579</v>
      </c>
      <c r="N67" s="127">
        <v>52740</v>
      </c>
      <c r="O67" s="127">
        <v>1442</v>
      </c>
      <c r="P67" s="127">
        <v>584</v>
      </c>
      <c r="Q67" s="127">
        <v>9682</v>
      </c>
      <c r="R67" s="127">
        <v>84328</v>
      </c>
      <c r="S67" s="127">
        <v>94010</v>
      </c>
      <c r="T67" s="127">
        <v>418</v>
      </c>
      <c r="U67" s="127">
        <v>222</v>
      </c>
      <c r="V67" s="127">
        <v>2981</v>
      </c>
      <c r="W67" s="127">
        <v>1698</v>
      </c>
      <c r="X67" s="127">
        <v>3399</v>
      </c>
      <c r="Y67" s="127">
        <v>1920</v>
      </c>
      <c r="Z67" s="127">
        <v>10</v>
      </c>
      <c r="AA67" s="127">
        <v>767</v>
      </c>
      <c r="AB67" s="127">
        <v>777</v>
      </c>
      <c r="AC67" s="127">
        <v>0</v>
      </c>
      <c r="AD67" s="127">
        <v>0</v>
      </c>
      <c r="AE67" s="127">
        <v>0</v>
      </c>
      <c r="AF67" s="127">
        <v>54766</v>
      </c>
      <c r="AG67" s="127">
        <v>54766</v>
      </c>
      <c r="AH67" s="127">
        <v>0</v>
      </c>
      <c r="AI67" s="127">
        <v>13689821</v>
      </c>
      <c r="AJ67" s="127">
        <v>281779</v>
      </c>
      <c r="AK67" s="128">
        <v>13971600</v>
      </c>
    </row>
    <row r="68" spans="1:37">
      <c r="A68" s="174">
        <v>43313</v>
      </c>
      <c r="B68" s="123" t="s">
        <v>5</v>
      </c>
      <c r="C68" s="124"/>
      <c r="D68" s="125" t="s">
        <v>167</v>
      </c>
      <c r="E68" s="123" t="s">
        <v>270</v>
      </c>
      <c r="F68" s="123">
        <v>2018</v>
      </c>
      <c r="G68" s="126">
        <v>43313</v>
      </c>
      <c r="H68" s="127">
        <v>3</v>
      </c>
      <c r="I68" s="127">
        <v>0</v>
      </c>
      <c r="J68" s="127">
        <v>0</v>
      </c>
      <c r="K68" s="127">
        <v>66</v>
      </c>
      <c r="L68" s="127">
        <v>0</v>
      </c>
      <c r="M68" s="127">
        <v>0</v>
      </c>
      <c r="N68" s="127">
        <v>69</v>
      </c>
      <c r="O68" s="127">
        <v>0</v>
      </c>
      <c r="P68" s="127">
        <v>0</v>
      </c>
      <c r="Q68" s="127">
        <v>3</v>
      </c>
      <c r="R68" s="127">
        <v>115</v>
      </c>
      <c r="S68" s="127">
        <v>118</v>
      </c>
      <c r="T68" s="127">
        <v>0</v>
      </c>
      <c r="U68" s="127">
        <v>0</v>
      </c>
      <c r="V68" s="127">
        <v>0</v>
      </c>
      <c r="W68" s="127">
        <v>0</v>
      </c>
      <c r="X68" s="127">
        <v>0</v>
      </c>
      <c r="Y68" s="127">
        <v>0</v>
      </c>
      <c r="Z68" s="127">
        <v>0</v>
      </c>
      <c r="AA68" s="127">
        <v>0</v>
      </c>
      <c r="AB68" s="127">
        <v>0</v>
      </c>
      <c r="AC68" s="127">
        <v>0</v>
      </c>
      <c r="AD68" s="127">
        <v>0</v>
      </c>
      <c r="AE68" s="127">
        <v>0</v>
      </c>
      <c r="AF68" s="127">
        <v>69</v>
      </c>
      <c r="AG68" s="127">
        <v>69</v>
      </c>
      <c r="AH68" s="127">
        <v>0</v>
      </c>
      <c r="AI68" s="127">
        <v>14416</v>
      </c>
      <c r="AJ68" s="127">
        <v>0</v>
      </c>
      <c r="AK68" s="128">
        <v>14416</v>
      </c>
    </row>
    <row r="69" spans="1:37">
      <c r="A69" s="174">
        <v>43313</v>
      </c>
      <c r="B69" s="123" t="s">
        <v>6</v>
      </c>
      <c r="C69" s="124"/>
      <c r="D69" s="125" t="s">
        <v>168</v>
      </c>
      <c r="E69" s="123" t="s">
        <v>270</v>
      </c>
      <c r="F69" s="123">
        <v>2018</v>
      </c>
      <c r="G69" s="126">
        <v>43313</v>
      </c>
      <c r="H69" s="127">
        <v>103</v>
      </c>
      <c r="I69" s="127">
        <v>0</v>
      </c>
      <c r="J69" s="127">
        <v>0</v>
      </c>
      <c r="K69" s="127">
        <v>1401</v>
      </c>
      <c r="L69" s="127">
        <v>1</v>
      </c>
      <c r="M69" s="127">
        <v>0</v>
      </c>
      <c r="N69" s="127">
        <v>1504</v>
      </c>
      <c r="O69" s="127">
        <v>1</v>
      </c>
      <c r="P69" s="127">
        <v>0</v>
      </c>
      <c r="Q69" s="127">
        <v>265</v>
      </c>
      <c r="R69" s="127">
        <v>2429</v>
      </c>
      <c r="S69" s="127">
        <v>2694</v>
      </c>
      <c r="T69" s="127">
        <v>0</v>
      </c>
      <c r="U69" s="127">
        <v>0</v>
      </c>
      <c r="V69" s="127">
        <v>3</v>
      </c>
      <c r="W69" s="127">
        <v>1</v>
      </c>
      <c r="X69" s="127">
        <v>3</v>
      </c>
      <c r="Y69" s="127">
        <v>1</v>
      </c>
      <c r="Z69" s="127">
        <v>0</v>
      </c>
      <c r="AA69" s="127">
        <v>0</v>
      </c>
      <c r="AB69" s="127">
        <v>0</v>
      </c>
      <c r="AC69" s="127">
        <v>0</v>
      </c>
      <c r="AD69" s="127">
        <v>0</v>
      </c>
      <c r="AE69" s="127">
        <v>0</v>
      </c>
      <c r="AF69" s="127">
        <v>1582</v>
      </c>
      <c r="AG69" s="127">
        <v>1582</v>
      </c>
      <c r="AH69" s="127">
        <v>0</v>
      </c>
      <c r="AI69" s="127">
        <v>351682</v>
      </c>
      <c r="AJ69" s="127">
        <v>49</v>
      </c>
      <c r="AK69" s="128">
        <v>351731</v>
      </c>
    </row>
    <row r="70" spans="1:37">
      <c r="A70" s="174">
        <v>43313</v>
      </c>
      <c r="B70" s="123" t="s">
        <v>7</v>
      </c>
      <c r="C70" s="124"/>
      <c r="D70" s="125" t="s">
        <v>169</v>
      </c>
      <c r="E70" s="123" t="s">
        <v>270</v>
      </c>
      <c r="F70" s="123">
        <v>2018</v>
      </c>
      <c r="G70" s="126">
        <v>43313</v>
      </c>
      <c r="H70" s="127">
        <v>1403</v>
      </c>
      <c r="I70" s="127">
        <v>11</v>
      </c>
      <c r="J70" s="127">
        <v>0</v>
      </c>
      <c r="K70" s="127">
        <v>15171</v>
      </c>
      <c r="L70" s="127">
        <v>45</v>
      </c>
      <c r="M70" s="127">
        <v>21</v>
      </c>
      <c r="N70" s="127">
        <v>16574</v>
      </c>
      <c r="O70" s="127">
        <v>56</v>
      </c>
      <c r="P70" s="127">
        <v>21</v>
      </c>
      <c r="Q70" s="127">
        <v>3472</v>
      </c>
      <c r="R70" s="127">
        <v>26697</v>
      </c>
      <c r="S70" s="127">
        <v>30169</v>
      </c>
      <c r="T70" s="127">
        <v>25</v>
      </c>
      <c r="U70" s="127">
        <v>11</v>
      </c>
      <c r="V70" s="127">
        <v>136</v>
      </c>
      <c r="W70" s="127">
        <v>49</v>
      </c>
      <c r="X70" s="127">
        <v>161</v>
      </c>
      <c r="Y70" s="127">
        <v>60</v>
      </c>
      <c r="Z70" s="127">
        <v>0</v>
      </c>
      <c r="AA70" s="127">
        <v>24</v>
      </c>
      <c r="AB70" s="127">
        <v>24</v>
      </c>
      <c r="AC70" s="127">
        <v>0</v>
      </c>
      <c r="AD70" s="127">
        <v>0</v>
      </c>
      <c r="AE70" s="127">
        <v>0</v>
      </c>
      <c r="AF70" s="127">
        <v>17629</v>
      </c>
      <c r="AG70" s="127">
        <v>17629</v>
      </c>
      <c r="AH70" s="127">
        <v>0</v>
      </c>
      <c r="AI70" s="127">
        <v>4029523</v>
      </c>
      <c r="AJ70" s="127">
        <v>9526</v>
      </c>
      <c r="AK70" s="128">
        <v>4039049</v>
      </c>
    </row>
    <row r="71" spans="1:37">
      <c r="A71" s="174">
        <v>43313</v>
      </c>
      <c r="B71" s="123" t="s">
        <v>8</v>
      </c>
      <c r="C71" s="124"/>
      <c r="D71" s="125" t="s">
        <v>171</v>
      </c>
      <c r="E71" s="123" t="s">
        <v>270</v>
      </c>
      <c r="F71" s="123">
        <v>2018</v>
      </c>
      <c r="G71" s="126">
        <v>43313</v>
      </c>
      <c r="H71" s="127">
        <v>173</v>
      </c>
      <c r="I71" s="127">
        <v>0</v>
      </c>
      <c r="J71" s="127">
        <v>0</v>
      </c>
      <c r="K71" s="127">
        <v>2555</v>
      </c>
      <c r="L71" s="127">
        <v>5</v>
      </c>
      <c r="M71" s="127">
        <v>1</v>
      </c>
      <c r="N71" s="127">
        <v>2728</v>
      </c>
      <c r="O71" s="127">
        <v>5</v>
      </c>
      <c r="P71" s="127">
        <v>1</v>
      </c>
      <c r="Q71" s="127">
        <v>480</v>
      </c>
      <c r="R71" s="127">
        <v>4356</v>
      </c>
      <c r="S71" s="127">
        <v>4836</v>
      </c>
      <c r="T71" s="127">
        <v>0</v>
      </c>
      <c r="U71" s="127">
        <v>0</v>
      </c>
      <c r="V71" s="127">
        <v>10</v>
      </c>
      <c r="W71" s="127">
        <v>6</v>
      </c>
      <c r="X71" s="127">
        <v>10</v>
      </c>
      <c r="Y71" s="127">
        <v>6</v>
      </c>
      <c r="Z71" s="127">
        <v>0</v>
      </c>
      <c r="AA71" s="127">
        <v>1</v>
      </c>
      <c r="AB71" s="127">
        <v>1</v>
      </c>
      <c r="AC71" s="127">
        <v>0</v>
      </c>
      <c r="AD71" s="127">
        <v>0</v>
      </c>
      <c r="AE71" s="127">
        <v>0</v>
      </c>
      <c r="AF71" s="127">
        <v>2849</v>
      </c>
      <c r="AG71" s="127">
        <v>2849</v>
      </c>
      <c r="AH71" s="127">
        <v>0</v>
      </c>
      <c r="AI71" s="127">
        <v>632870</v>
      </c>
      <c r="AJ71" s="127">
        <v>923</v>
      </c>
      <c r="AK71" s="128">
        <v>633793</v>
      </c>
    </row>
    <row r="72" spans="1:37">
      <c r="A72" s="174">
        <v>43313</v>
      </c>
      <c r="B72" s="123" t="s">
        <v>10</v>
      </c>
      <c r="C72" s="124"/>
      <c r="D72" s="125" t="s">
        <v>172</v>
      </c>
      <c r="E72" s="123" t="s">
        <v>270</v>
      </c>
      <c r="F72" s="123">
        <v>2018</v>
      </c>
      <c r="G72" s="126">
        <v>43313</v>
      </c>
      <c r="H72" s="127">
        <v>58</v>
      </c>
      <c r="I72" s="127">
        <v>0</v>
      </c>
      <c r="J72" s="127">
        <v>0</v>
      </c>
      <c r="K72" s="127">
        <v>586</v>
      </c>
      <c r="L72" s="127">
        <v>3</v>
      </c>
      <c r="M72" s="127">
        <v>1</v>
      </c>
      <c r="N72" s="127">
        <v>644</v>
      </c>
      <c r="O72" s="127">
        <v>3</v>
      </c>
      <c r="P72" s="127">
        <v>1</v>
      </c>
      <c r="Q72" s="127">
        <v>136</v>
      </c>
      <c r="R72" s="127">
        <v>1221</v>
      </c>
      <c r="S72" s="127">
        <v>1357</v>
      </c>
      <c r="T72" s="127">
        <v>0</v>
      </c>
      <c r="U72" s="127">
        <v>0</v>
      </c>
      <c r="V72" s="127">
        <v>12</v>
      </c>
      <c r="W72" s="127">
        <v>4</v>
      </c>
      <c r="X72" s="127">
        <v>12</v>
      </c>
      <c r="Y72" s="127">
        <v>4</v>
      </c>
      <c r="Z72" s="127">
        <v>0</v>
      </c>
      <c r="AA72" s="127">
        <v>1</v>
      </c>
      <c r="AB72" s="127">
        <v>1</v>
      </c>
      <c r="AC72" s="127">
        <v>0</v>
      </c>
      <c r="AD72" s="127">
        <v>0</v>
      </c>
      <c r="AE72" s="127">
        <v>0</v>
      </c>
      <c r="AF72" s="127">
        <v>718</v>
      </c>
      <c r="AG72" s="127">
        <v>718</v>
      </c>
      <c r="AH72" s="127">
        <v>0</v>
      </c>
      <c r="AI72" s="127">
        <v>165547</v>
      </c>
      <c r="AJ72" s="127">
        <v>192</v>
      </c>
      <c r="AK72" s="128">
        <v>165739</v>
      </c>
    </row>
    <row r="73" spans="1:37">
      <c r="A73" s="174">
        <v>43313</v>
      </c>
      <c r="B73" s="123" t="s">
        <v>13</v>
      </c>
      <c r="C73" s="124"/>
      <c r="D73" s="125" t="s">
        <v>173</v>
      </c>
      <c r="E73" s="123" t="s">
        <v>270</v>
      </c>
      <c r="F73" s="123">
        <v>2018</v>
      </c>
      <c r="G73" s="126">
        <v>43313</v>
      </c>
      <c r="H73" s="127">
        <v>3097</v>
      </c>
      <c r="I73" s="127">
        <v>86</v>
      </c>
      <c r="J73" s="127">
        <v>1</v>
      </c>
      <c r="K73" s="127">
        <v>26680</v>
      </c>
      <c r="L73" s="127">
        <v>385</v>
      </c>
      <c r="M73" s="127">
        <v>123</v>
      </c>
      <c r="N73" s="127">
        <v>29777</v>
      </c>
      <c r="O73" s="127">
        <v>471</v>
      </c>
      <c r="P73" s="127">
        <v>124</v>
      </c>
      <c r="Q73" s="127">
        <v>7197</v>
      </c>
      <c r="R73" s="127">
        <v>50301</v>
      </c>
      <c r="S73" s="127">
        <v>57498</v>
      </c>
      <c r="T73" s="127">
        <v>196</v>
      </c>
      <c r="U73" s="127">
        <v>124</v>
      </c>
      <c r="V73" s="127">
        <v>935</v>
      </c>
      <c r="W73" s="127">
        <v>509</v>
      </c>
      <c r="X73" s="127">
        <v>1131</v>
      </c>
      <c r="Y73" s="127">
        <v>633</v>
      </c>
      <c r="Z73" s="127">
        <v>3</v>
      </c>
      <c r="AA73" s="127">
        <v>157</v>
      </c>
      <c r="AB73" s="127">
        <v>160</v>
      </c>
      <c r="AC73" s="127">
        <v>0</v>
      </c>
      <c r="AD73" s="127">
        <v>0</v>
      </c>
      <c r="AE73" s="127">
        <v>0</v>
      </c>
      <c r="AF73" s="127">
        <v>34976</v>
      </c>
      <c r="AG73" s="127">
        <v>34976</v>
      </c>
      <c r="AH73" s="127">
        <v>0</v>
      </c>
      <c r="AI73" s="127">
        <v>8118067</v>
      </c>
      <c r="AJ73" s="127">
        <v>76266</v>
      </c>
      <c r="AK73" s="128">
        <v>8194333</v>
      </c>
    </row>
    <row r="74" spans="1:37">
      <c r="A74" s="174">
        <v>43313</v>
      </c>
      <c r="B74" s="123" t="s">
        <v>16</v>
      </c>
      <c r="C74" s="124"/>
      <c r="D74" s="125" t="s">
        <v>174</v>
      </c>
      <c r="E74" s="123" t="s">
        <v>270</v>
      </c>
      <c r="F74" s="123">
        <v>2018</v>
      </c>
      <c r="G74" s="126">
        <v>43313</v>
      </c>
      <c r="H74" s="127">
        <v>318</v>
      </c>
      <c r="I74" s="127">
        <v>0</v>
      </c>
      <c r="J74" s="127">
        <v>0</v>
      </c>
      <c r="K74" s="127">
        <v>2178</v>
      </c>
      <c r="L74" s="127">
        <v>2</v>
      </c>
      <c r="M74" s="127">
        <v>0</v>
      </c>
      <c r="N74" s="127">
        <v>2496</v>
      </c>
      <c r="O74" s="127">
        <v>2</v>
      </c>
      <c r="P74" s="127">
        <v>0</v>
      </c>
      <c r="Q74" s="127">
        <v>880</v>
      </c>
      <c r="R74" s="127">
        <v>4026</v>
      </c>
      <c r="S74" s="127">
        <v>4906</v>
      </c>
      <c r="T74" s="127">
        <v>0</v>
      </c>
      <c r="U74" s="127">
        <v>0</v>
      </c>
      <c r="V74" s="127">
        <v>5</v>
      </c>
      <c r="W74" s="127">
        <v>2</v>
      </c>
      <c r="X74" s="127">
        <v>5</v>
      </c>
      <c r="Y74" s="127">
        <v>2</v>
      </c>
      <c r="Z74" s="127">
        <v>0</v>
      </c>
      <c r="AA74" s="127">
        <v>0</v>
      </c>
      <c r="AB74" s="127">
        <v>0</v>
      </c>
      <c r="AC74" s="127">
        <v>0</v>
      </c>
      <c r="AD74" s="127">
        <v>0</v>
      </c>
      <c r="AE74" s="127">
        <v>0</v>
      </c>
      <c r="AF74" s="127">
        <v>2607</v>
      </c>
      <c r="AG74" s="127">
        <v>2607</v>
      </c>
      <c r="AH74" s="127">
        <v>0</v>
      </c>
      <c r="AI74" s="127">
        <v>641593</v>
      </c>
      <c r="AJ74" s="127">
        <v>288</v>
      </c>
      <c r="AK74" s="128">
        <v>641881</v>
      </c>
    </row>
    <row r="75" spans="1:37">
      <c r="A75" s="174">
        <v>43313</v>
      </c>
      <c r="B75" s="123" t="s">
        <v>20</v>
      </c>
      <c r="C75" s="124"/>
      <c r="D75" s="125" t="s">
        <v>175</v>
      </c>
      <c r="E75" s="123" t="s">
        <v>270</v>
      </c>
      <c r="F75" s="123">
        <v>2018</v>
      </c>
      <c r="G75" s="126">
        <v>43313</v>
      </c>
      <c r="H75" s="127">
        <v>459</v>
      </c>
      <c r="I75" s="127">
        <v>1</v>
      </c>
      <c r="J75" s="127">
        <v>0</v>
      </c>
      <c r="K75" s="127">
        <v>5944</v>
      </c>
      <c r="L75" s="127">
        <v>25</v>
      </c>
      <c r="M75" s="127">
        <v>5</v>
      </c>
      <c r="N75" s="127">
        <v>6403</v>
      </c>
      <c r="O75" s="127">
        <v>26</v>
      </c>
      <c r="P75" s="127">
        <v>5</v>
      </c>
      <c r="Q75" s="127">
        <v>1070</v>
      </c>
      <c r="R75" s="127">
        <v>9818</v>
      </c>
      <c r="S75" s="127">
        <v>10888</v>
      </c>
      <c r="T75" s="127">
        <v>1</v>
      </c>
      <c r="U75" s="127">
        <v>1</v>
      </c>
      <c r="V75" s="127">
        <v>73</v>
      </c>
      <c r="W75" s="127">
        <v>30</v>
      </c>
      <c r="X75" s="127">
        <v>74</v>
      </c>
      <c r="Y75" s="127">
        <v>31</v>
      </c>
      <c r="Z75" s="127">
        <v>0</v>
      </c>
      <c r="AA75" s="127">
        <v>7</v>
      </c>
      <c r="AB75" s="127">
        <v>7</v>
      </c>
      <c r="AC75" s="127">
        <v>0</v>
      </c>
      <c r="AD75" s="127">
        <v>0</v>
      </c>
      <c r="AE75" s="127">
        <v>0</v>
      </c>
      <c r="AF75" s="127">
        <v>6724</v>
      </c>
      <c r="AG75" s="127">
        <v>6724</v>
      </c>
      <c r="AH75" s="127">
        <v>0</v>
      </c>
      <c r="AI75" s="127">
        <v>1459834</v>
      </c>
      <c r="AJ75" s="127">
        <v>2790</v>
      </c>
      <c r="AK75" s="128">
        <v>1462624</v>
      </c>
    </row>
    <row r="76" spans="1:37">
      <c r="A76" s="174">
        <v>43313</v>
      </c>
      <c r="B76" s="123" t="s">
        <v>23</v>
      </c>
      <c r="C76" s="129"/>
      <c r="D76" s="125" t="s">
        <v>176</v>
      </c>
      <c r="E76" s="123" t="s">
        <v>270</v>
      </c>
      <c r="F76" s="123">
        <v>2018</v>
      </c>
      <c r="G76" s="126">
        <v>43313</v>
      </c>
      <c r="H76" s="127">
        <v>11036</v>
      </c>
      <c r="I76" s="127">
        <v>148</v>
      </c>
      <c r="J76" s="127">
        <v>7</v>
      </c>
      <c r="K76" s="127">
        <v>80266</v>
      </c>
      <c r="L76" s="127">
        <v>703</v>
      </c>
      <c r="M76" s="127">
        <v>233</v>
      </c>
      <c r="N76" s="127">
        <v>91302</v>
      </c>
      <c r="O76" s="127">
        <v>851</v>
      </c>
      <c r="P76" s="127">
        <v>240</v>
      </c>
      <c r="Q76" s="127">
        <v>29698</v>
      </c>
      <c r="R76" s="127">
        <v>178015</v>
      </c>
      <c r="S76" s="127">
        <v>207713</v>
      </c>
      <c r="T76" s="127">
        <v>381</v>
      </c>
      <c r="U76" s="127">
        <v>178</v>
      </c>
      <c r="V76" s="127">
        <v>1951</v>
      </c>
      <c r="W76" s="127">
        <v>821</v>
      </c>
      <c r="X76" s="127">
        <v>2332</v>
      </c>
      <c r="Y76" s="127">
        <v>999</v>
      </c>
      <c r="Z76" s="127">
        <v>11</v>
      </c>
      <c r="AA76" s="127">
        <v>297</v>
      </c>
      <c r="AB76" s="127">
        <v>308</v>
      </c>
      <c r="AC76" s="127">
        <v>0</v>
      </c>
      <c r="AD76" s="127">
        <v>0</v>
      </c>
      <c r="AE76" s="127">
        <v>0</v>
      </c>
      <c r="AF76" s="127">
        <v>97548</v>
      </c>
      <c r="AG76" s="127">
        <v>97548</v>
      </c>
      <c r="AH76" s="127">
        <v>0</v>
      </c>
      <c r="AI76" s="127">
        <v>27653504</v>
      </c>
      <c r="AJ76" s="127">
        <v>152156</v>
      </c>
      <c r="AK76" s="128">
        <v>27805660</v>
      </c>
    </row>
    <row r="77" spans="1:37">
      <c r="A77" s="174">
        <v>43313</v>
      </c>
      <c r="B77" s="123" t="s">
        <v>26</v>
      </c>
      <c r="C77" s="124"/>
      <c r="D77" s="125" t="s">
        <v>177</v>
      </c>
      <c r="E77" s="123" t="s">
        <v>270</v>
      </c>
      <c r="F77" s="123">
        <v>2018</v>
      </c>
      <c r="G77" s="126">
        <v>43313</v>
      </c>
      <c r="H77" s="127">
        <v>180</v>
      </c>
      <c r="I77" s="127">
        <v>1</v>
      </c>
      <c r="J77" s="127">
        <v>0</v>
      </c>
      <c r="K77" s="127">
        <v>1327</v>
      </c>
      <c r="L77" s="127">
        <v>10</v>
      </c>
      <c r="M77" s="127">
        <v>0</v>
      </c>
      <c r="N77" s="127">
        <v>1507</v>
      </c>
      <c r="O77" s="127">
        <v>11</v>
      </c>
      <c r="P77" s="127">
        <v>0</v>
      </c>
      <c r="Q77" s="127">
        <v>480</v>
      </c>
      <c r="R77" s="127">
        <v>2815</v>
      </c>
      <c r="S77" s="127">
        <v>3295</v>
      </c>
      <c r="T77" s="127">
        <v>2</v>
      </c>
      <c r="U77" s="127">
        <v>1</v>
      </c>
      <c r="V77" s="127">
        <v>27</v>
      </c>
      <c r="W77" s="127">
        <v>10</v>
      </c>
      <c r="X77" s="127">
        <v>29</v>
      </c>
      <c r="Y77" s="127">
        <v>11</v>
      </c>
      <c r="Z77" s="127">
        <v>0</v>
      </c>
      <c r="AA77" s="127">
        <v>0</v>
      </c>
      <c r="AB77" s="127">
        <v>0</v>
      </c>
      <c r="AC77" s="127">
        <v>0</v>
      </c>
      <c r="AD77" s="127">
        <v>0</v>
      </c>
      <c r="AE77" s="127">
        <v>0</v>
      </c>
      <c r="AF77" s="127">
        <v>1629</v>
      </c>
      <c r="AG77" s="127">
        <v>1629</v>
      </c>
      <c r="AH77" s="127">
        <v>0</v>
      </c>
      <c r="AI77" s="127">
        <v>405065</v>
      </c>
      <c r="AJ77" s="127">
        <v>1074</v>
      </c>
      <c r="AK77" s="128">
        <v>406139</v>
      </c>
    </row>
    <row r="78" spans="1:37">
      <c r="A78" s="174">
        <v>43313</v>
      </c>
      <c r="B78" s="123" t="s">
        <v>29</v>
      </c>
      <c r="C78" s="124"/>
      <c r="D78" s="125" t="s">
        <v>178</v>
      </c>
      <c r="E78" s="123" t="s">
        <v>270</v>
      </c>
      <c r="F78" s="123">
        <v>2018</v>
      </c>
      <c r="G78" s="126">
        <v>43313</v>
      </c>
      <c r="H78" s="127">
        <v>798</v>
      </c>
      <c r="I78" s="127">
        <v>1</v>
      </c>
      <c r="J78" s="127">
        <v>0</v>
      </c>
      <c r="K78" s="127">
        <v>10938</v>
      </c>
      <c r="L78" s="127">
        <v>29</v>
      </c>
      <c r="M78" s="127">
        <v>9</v>
      </c>
      <c r="N78" s="127">
        <v>11736</v>
      </c>
      <c r="O78" s="127">
        <v>30</v>
      </c>
      <c r="P78" s="127">
        <v>9</v>
      </c>
      <c r="Q78" s="127">
        <v>1994</v>
      </c>
      <c r="R78" s="127">
        <v>17326</v>
      </c>
      <c r="S78" s="127">
        <v>19320</v>
      </c>
      <c r="T78" s="127">
        <v>2</v>
      </c>
      <c r="U78" s="127">
        <v>1</v>
      </c>
      <c r="V78" s="127">
        <v>71</v>
      </c>
      <c r="W78" s="127">
        <v>34</v>
      </c>
      <c r="X78" s="127">
        <v>73</v>
      </c>
      <c r="Y78" s="127">
        <v>35</v>
      </c>
      <c r="Z78" s="127">
        <v>0</v>
      </c>
      <c r="AA78" s="127">
        <v>10</v>
      </c>
      <c r="AB78" s="127">
        <v>10</v>
      </c>
      <c r="AC78" s="127">
        <v>0</v>
      </c>
      <c r="AD78" s="127">
        <v>0</v>
      </c>
      <c r="AE78" s="127">
        <v>0</v>
      </c>
      <c r="AF78" s="127">
        <v>12505</v>
      </c>
      <c r="AG78" s="127">
        <v>12505</v>
      </c>
      <c r="AH78" s="127">
        <v>0</v>
      </c>
      <c r="AI78" s="127">
        <v>2659902</v>
      </c>
      <c r="AJ78" s="127">
        <v>5568</v>
      </c>
      <c r="AK78" s="128">
        <v>2665470</v>
      </c>
    </row>
    <row r="79" spans="1:37">
      <c r="A79" s="174">
        <v>43313</v>
      </c>
      <c r="B79" s="123" t="s">
        <v>32</v>
      </c>
      <c r="C79" s="124"/>
      <c r="D79" s="125" t="s">
        <v>179</v>
      </c>
      <c r="E79" s="123" t="s">
        <v>270</v>
      </c>
      <c r="F79" s="123">
        <v>2018</v>
      </c>
      <c r="G79" s="126">
        <v>43313</v>
      </c>
      <c r="H79" s="127">
        <v>2044</v>
      </c>
      <c r="I79" s="127">
        <v>27</v>
      </c>
      <c r="J79" s="127">
        <v>1</v>
      </c>
      <c r="K79" s="127">
        <v>14588</v>
      </c>
      <c r="L79" s="127">
        <v>248</v>
      </c>
      <c r="M79" s="127">
        <v>57</v>
      </c>
      <c r="N79" s="127">
        <v>16632</v>
      </c>
      <c r="O79" s="127">
        <v>275</v>
      </c>
      <c r="P79" s="127">
        <v>58</v>
      </c>
      <c r="Q79" s="127">
        <v>5695</v>
      </c>
      <c r="R79" s="127">
        <v>33139</v>
      </c>
      <c r="S79" s="127">
        <v>38834</v>
      </c>
      <c r="T79" s="127">
        <v>67</v>
      </c>
      <c r="U79" s="127">
        <v>27</v>
      </c>
      <c r="V79" s="127">
        <v>691</v>
      </c>
      <c r="W79" s="127">
        <v>269</v>
      </c>
      <c r="X79" s="127">
        <v>758</v>
      </c>
      <c r="Y79" s="127">
        <v>296</v>
      </c>
      <c r="Z79" s="127">
        <v>1</v>
      </c>
      <c r="AA79" s="127">
        <v>63</v>
      </c>
      <c r="AB79" s="127">
        <v>64</v>
      </c>
      <c r="AC79" s="127">
        <v>0</v>
      </c>
      <c r="AD79" s="127">
        <v>0</v>
      </c>
      <c r="AE79" s="127">
        <v>0</v>
      </c>
      <c r="AF79" s="127">
        <v>17952</v>
      </c>
      <c r="AG79" s="127">
        <v>17952</v>
      </c>
      <c r="AH79" s="127">
        <v>0</v>
      </c>
      <c r="AI79" s="127">
        <v>4957812</v>
      </c>
      <c r="AJ79" s="127">
        <v>38244</v>
      </c>
      <c r="AK79" s="128">
        <v>4996056</v>
      </c>
    </row>
    <row r="80" spans="1:37">
      <c r="A80" s="174">
        <v>43313</v>
      </c>
      <c r="B80" s="123" t="s">
        <v>35</v>
      </c>
      <c r="C80" s="124"/>
      <c r="D80" s="125" t="s">
        <v>180</v>
      </c>
      <c r="E80" s="123" t="s">
        <v>270</v>
      </c>
      <c r="F80" s="123">
        <v>2018</v>
      </c>
      <c r="G80" s="126">
        <v>43313</v>
      </c>
      <c r="H80" s="127">
        <v>79</v>
      </c>
      <c r="I80" s="127">
        <v>1</v>
      </c>
      <c r="J80" s="127">
        <v>0</v>
      </c>
      <c r="K80" s="127">
        <v>936</v>
      </c>
      <c r="L80" s="127">
        <v>1</v>
      </c>
      <c r="M80" s="127">
        <v>1</v>
      </c>
      <c r="N80" s="127">
        <v>1015</v>
      </c>
      <c r="O80" s="127">
        <v>2</v>
      </c>
      <c r="P80" s="127">
        <v>1</v>
      </c>
      <c r="Q80" s="127">
        <v>213</v>
      </c>
      <c r="R80" s="127">
        <v>1674</v>
      </c>
      <c r="S80" s="127">
        <v>1887</v>
      </c>
      <c r="T80" s="127">
        <v>5</v>
      </c>
      <c r="U80" s="127">
        <v>1</v>
      </c>
      <c r="V80" s="127">
        <v>2</v>
      </c>
      <c r="W80" s="127">
        <v>1</v>
      </c>
      <c r="X80" s="127">
        <v>7</v>
      </c>
      <c r="Y80" s="127">
        <v>2</v>
      </c>
      <c r="Z80" s="127">
        <v>0</v>
      </c>
      <c r="AA80" s="127">
        <v>1</v>
      </c>
      <c r="AB80" s="127">
        <v>1</v>
      </c>
      <c r="AC80" s="127">
        <v>0</v>
      </c>
      <c r="AD80" s="127">
        <v>0</v>
      </c>
      <c r="AE80" s="127">
        <v>0</v>
      </c>
      <c r="AF80" s="127">
        <v>1053</v>
      </c>
      <c r="AG80" s="127">
        <v>1053</v>
      </c>
      <c r="AH80" s="127">
        <v>0</v>
      </c>
      <c r="AI80" s="127">
        <v>236764</v>
      </c>
      <c r="AJ80" s="127">
        <v>192</v>
      </c>
      <c r="AK80" s="128">
        <v>236956</v>
      </c>
    </row>
    <row r="81" spans="1:37">
      <c r="A81" s="174">
        <v>43313</v>
      </c>
      <c r="B81" s="123" t="s">
        <v>38</v>
      </c>
      <c r="C81" s="124"/>
      <c r="D81" s="125" t="s">
        <v>181</v>
      </c>
      <c r="E81" s="123" t="s">
        <v>270</v>
      </c>
      <c r="F81" s="123">
        <v>2018</v>
      </c>
      <c r="G81" s="126">
        <v>43313</v>
      </c>
      <c r="H81" s="127">
        <v>9027</v>
      </c>
      <c r="I81" s="127">
        <v>36</v>
      </c>
      <c r="J81" s="127">
        <v>2</v>
      </c>
      <c r="K81" s="127">
        <v>57470</v>
      </c>
      <c r="L81" s="127">
        <v>417</v>
      </c>
      <c r="M81" s="127">
        <v>289</v>
      </c>
      <c r="N81" s="127">
        <v>66497</v>
      </c>
      <c r="O81" s="127">
        <v>453</v>
      </c>
      <c r="P81" s="127">
        <v>291</v>
      </c>
      <c r="Q81" s="127">
        <v>23902</v>
      </c>
      <c r="R81" s="127">
        <v>127722</v>
      </c>
      <c r="S81" s="127">
        <v>151624</v>
      </c>
      <c r="T81" s="127">
        <v>93</v>
      </c>
      <c r="U81" s="127">
        <v>40</v>
      </c>
      <c r="V81" s="127">
        <v>1141</v>
      </c>
      <c r="W81" s="127">
        <v>456</v>
      </c>
      <c r="X81" s="127">
        <v>1234</v>
      </c>
      <c r="Y81" s="127">
        <v>496</v>
      </c>
      <c r="Z81" s="127">
        <v>2</v>
      </c>
      <c r="AA81" s="127">
        <v>434</v>
      </c>
      <c r="AB81" s="127">
        <v>436</v>
      </c>
      <c r="AC81" s="127">
        <v>0</v>
      </c>
      <c r="AD81" s="127">
        <v>0</v>
      </c>
      <c r="AE81" s="127">
        <v>0</v>
      </c>
      <c r="AF81" s="127">
        <v>71144</v>
      </c>
      <c r="AG81" s="127">
        <v>71144</v>
      </c>
      <c r="AH81" s="127">
        <v>0</v>
      </c>
      <c r="AI81" s="127">
        <v>20061437</v>
      </c>
      <c r="AJ81" s="127">
        <v>125710</v>
      </c>
      <c r="AK81" s="128">
        <v>20187147</v>
      </c>
    </row>
    <row r="82" spans="1:37">
      <c r="A82" s="174">
        <v>43313</v>
      </c>
      <c r="B82" s="123" t="s">
        <v>41</v>
      </c>
      <c r="C82" s="124"/>
      <c r="D82" s="125" t="s">
        <v>182</v>
      </c>
      <c r="E82" s="123" t="s">
        <v>270</v>
      </c>
      <c r="F82" s="123">
        <v>2018</v>
      </c>
      <c r="G82" s="126">
        <v>43313</v>
      </c>
      <c r="H82" s="127">
        <v>1373</v>
      </c>
      <c r="I82" s="127">
        <v>16</v>
      </c>
      <c r="J82" s="127">
        <v>0</v>
      </c>
      <c r="K82" s="127">
        <v>8956</v>
      </c>
      <c r="L82" s="127">
        <v>107</v>
      </c>
      <c r="M82" s="127">
        <v>33</v>
      </c>
      <c r="N82" s="127">
        <v>10329</v>
      </c>
      <c r="O82" s="127">
        <v>123</v>
      </c>
      <c r="P82" s="127">
        <v>33</v>
      </c>
      <c r="Q82" s="127">
        <v>3817</v>
      </c>
      <c r="R82" s="127">
        <v>18786</v>
      </c>
      <c r="S82" s="127">
        <v>22603</v>
      </c>
      <c r="T82" s="127">
        <v>44</v>
      </c>
      <c r="U82" s="127">
        <v>16</v>
      </c>
      <c r="V82" s="127">
        <v>301</v>
      </c>
      <c r="W82" s="127">
        <v>118</v>
      </c>
      <c r="X82" s="127">
        <v>345</v>
      </c>
      <c r="Y82" s="127">
        <v>134</v>
      </c>
      <c r="Z82" s="127">
        <v>0</v>
      </c>
      <c r="AA82" s="127">
        <v>44</v>
      </c>
      <c r="AB82" s="127">
        <v>44</v>
      </c>
      <c r="AC82" s="127">
        <v>0</v>
      </c>
      <c r="AD82" s="127">
        <v>0</v>
      </c>
      <c r="AE82" s="127">
        <v>0</v>
      </c>
      <c r="AF82" s="127">
        <v>11017</v>
      </c>
      <c r="AG82" s="127">
        <v>11017</v>
      </c>
      <c r="AH82" s="127">
        <v>0</v>
      </c>
      <c r="AI82" s="127">
        <v>2898573</v>
      </c>
      <c r="AJ82" s="127">
        <v>16146</v>
      </c>
      <c r="AK82" s="128">
        <v>2914719</v>
      </c>
    </row>
    <row r="83" spans="1:37">
      <c r="A83" s="174">
        <v>43313</v>
      </c>
      <c r="B83" s="123" t="s">
        <v>44</v>
      </c>
      <c r="C83" s="129" t="s">
        <v>170</v>
      </c>
      <c r="D83" s="125" t="s">
        <v>183</v>
      </c>
      <c r="E83" s="123" t="s">
        <v>270</v>
      </c>
      <c r="F83" s="123">
        <v>2018</v>
      </c>
      <c r="G83" s="126">
        <v>43313</v>
      </c>
      <c r="H83" s="127">
        <v>459</v>
      </c>
      <c r="I83" s="127">
        <v>3</v>
      </c>
      <c r="J83" s="127">
        <v>0</v>
      </c>
      <c r="K83" s="127">
        <v>5766</v>
      </c>
      <c r="L83" s="127">
        <v>24</v>
      </c>
      <c r="M83" s="127">
        <v>2</v>
      </c>
      <c r="N83" s="127">
        <v>6225</v>
      </c>
      <c r="O83" s="127">
        <v>27</v>
      </c>
      <c r="P83" s="127">
        <v>2</v>
      </c>
      <c r="Q83" s="127">
        <v>1140</v>
      </c>
      <c r="R83" s="127">
        <v>10128</v>
      </c>
      <c r="S83" s="127">
        <v>11268</v>
      </c>
      <c r="T83" s="127">
        <v>10</v>
      </c>
      <c r="U83" s="127">
        <v>3</v>
      </c>
      <c r="V83" s="127">
        <v>63</v>
      </c>
      <c r="W83" s="127">
        <v>25</v>
      </c>
      <c r="X83" s="127">
        <v>73</v>
      </c>
      <c r="Y83" s="127">
        <v>28</v>
      </c>
      <c r="Z83" s="127">
        <v>0</v>
      </c>
      <c r="AA83" s="127">
        <v>2</v>
      </c>
      <c r="AB83" s="127">
        <v>2</v>
      </c>
      <c r="AC83" s="127">
        <v>0</v>
      </c>
      <c r="AD83" s="127">
        <v>0</v>
      </c>
      <c r="AE83" s="127">
        <v>0</v>
      </c>
      <c r="AF83" s="127">
        <v>10020</v>
      </c>
      <c r="AG83" s="127">
        <v>10020</v>
      </c>
      <c r="AH83" s="127">
        <v>0</v>
      </c>
      <c r="AI83" s="127">
        <v>1479792</v>
      </c>
      <c r="AJ83" s="127">
        <v>1928</v>
      </c>
      <c r="AK83" s="128">
        <v>1481720</v>
      </c>
    </row>
    <row r="84" spans="1:37">
      <c r="A84" s="174">
        <v>43313</v>
      </c>
      <c r="B84" s="123" t="s">
        <v>47</v>
      </c>
      <c r="C84" s="124"/>
      <c r="D84" s="125" t="s">
        <v>184</v>
      </c>
      <c r="E84" s="123" t="s">
        <v>270</v>
      </c>
      <c r="F84" s="123">
        <v>2018</v>
      </c>
      <c r="G84" s="126">
        <v>43313</v>
      </c>
      <c r="H84" s="127">
        <v>195</v>
      </c>
      <c r="I84" s="127">
        <v>1</v>
      </c>
      <c r="J84" s="127">
        <v>0</v>
      </c>
      <c r="K84" s="127">
        <v>1265</v>
      </c>
      <c r="L84" s="127">
        <v>2</v>
      </c>
      <c r="M84" s="127">
        <v>0</v>
      </c>
      <c r="N84" s="127">
        <v>1460</v>
      </c>
      <c r="O84" s="127">
        <v>3</v>
      </c>
      <c r="P84" s="127">
        <v>0</v>
      </c>
      <c r="Q84" s="127">
        <v>534</v>
      </c>
      <c r="R84" s="127">
        <v>2353</v>
      </c>
      <c r="S84" s="127">
        <v>2887</v>
      </c>
      <c r="T84" s="127">
        <v>4</v>
      </c>
      <c r="U84" s="127">
        <v>1</v>
      </c>
      <c r="V84" s="127">
        <v>3</v>
      </c>
      <c r="W84" s="127">
        <v>2</v>
      </c>
      <c r="X84" s="127">
        <v>7</v>
      </c>
      <c r="Y84" s="127">
        <v>3</v>
      </c>
      <c r="Z84" s="127">
        <v>0</v>
      </c>
      <c r="AA84" s="127">
        <v>0</v>
      </c>
      <c r="AB84" s="127">
        <v>0</v>
      </c>
      <c r="AC84" s="127">
        <v>0</v>
      </c>
      <c r="AD84" s="127">
        <v>0</v>
      </c>
      <c r="AE84" s="127">
        <v>0</v>
      </c>
      <c r="AF84" s="127">
        <v>1563</v>
      </c>
      <c r="AG84" s="127">
        <v>1563</v>
      </c>
      <c r="AH84" s="127">
        <v>0</v>
      </c>
      <c r="AI84" s="127">
        <v>394034</v>
      </c>
      <c r="AJ84" s="127">
        <v>257</v>
      </c>
      <c r="AK84" s="128">
        <v>394291</v>
      </c>
    </row>
    <row r="85" spans="1:37">
      <c r="A85" s="174">
        <v>43313</v>
      </c>
      <c r="B85" s="123" t="s">
        <v>50</v>
      </c>
      <c r="C85" s="124"/>
      <c r="D85" s="125" t="s">
        <v>185</v>
      </c>
      <c r="E85" s="123" t="s">
        <v>270</v>
      </c>
      <c r="F85" s="123">
        <v>2018</v>
      </c>
      <c r="G85" s="126">
        <v>43313</v>
      </c>
      <c r="H85" s="127">
        <v>70371</v>
      </c>
      <c r="I85" s="127">
        <v>2158</v>
      </c>
      <c r="J85" s="127">
        <v>179</v>
      </c>
      <c r="K85" s="127">
        <v>470359</v>
      </c>
      <c r="L85" s="127">
        <v>5359</v>
      </c>
      <c r="M85" s="127">
        <v>3192</v>
      </c>
      <c r="N85" s="127">
        <v>540730</v>
      </c>
      <c r="O85" s="127">
        <v>7517</v>
      </c>
      <c r="P85" s="127">
        <v>3371</v>
      </c>
      <c r="Q85" s="127">
        <v>169808</v>
      </c>
      <c r="R85" s="127">
        <v>871062</v>
      </c>
      <c r="S85" s="127">
        <v>1040870</v>
      </c>
      <c r="T85" s="127">
        <v>4461</v>
      </c>
      <c r="U85" s="127">
        <v>2991</v>
      </c>
      <c r="V85" s="127">
        <v>12339</v>
      </c>
      <c r="W85" s="127">
        <v>6564</v>
      </c>
      <c r="X85" s="127">
        <v>16800</v>
      </c>
      <c r="Y85" s="127">
        <v>9555</v>
      </c>
      <c r="Z85" s="127">
        <v>223</v>
      </c>
      <c r="AA85" s="127">
        <v>4063</v>
      </c>
      <c r="AB85" s="127">
        <v>4286</v>
      </c>
      <c r="AC85" s="127">
        <v>0</v>
      </c>
      <c r="AD85" s="127">
        <v>0</v>
      </c>
      <c r="AE85" s="127">
        <v>0</v>
      </c>
      <c r="AF85" s="127">
        <v>579086</v>
      </c>
      <c r="AG85" s="127">
        <v>579086</v>
      </c>
      <c r="AH85" s="127">
        <v>0</v>
      </c>
      <c r="AI85" s="127">
        <v>147177691</v>
      </c>
      <c r="AJ85" s="127">
        <v>1532825</v>
      </c>
      <c r="AK85" s="128">
        <v>148710516</v>
      </c>
    </row>
    <row r="86" spans="1:37">
      <c r="A86" s="174">
        <v>43313</v>
      </c>
      <c r="B86" s="123" t="s">
        <v>53</v>
      </c>
      <c r="C86" s="124"/>
      <c r="D86" s="125" t="s">
        <v>186</v>
      </c>
      <c r="E86" s="123" t="s">
        <v>270</v>
      </c>
      <c r="F86" s="123">
        <v>2018</v>
      </c>
      <c r="G86" s="126">
        <v>43313</v>
      </c>
      <c r="H86" s="127">
        <v>1448</v>
      </c>
      <c r="I86" s="127">
        <v>27</v>
      </c>
      <c r="J86" s="127">
        <v>0</v>
      </c>
      <c r="K86" s="127">
        <v>9438</v>
      </c>
      <c r="L86" s="127">
        <v>66</v>
      </c>
      <c r="M86" s="127">
        <v>11</v>
      </c>
      <c r="N86" s="127">
        <v>10886</v>
      </c>
      <c r="O86" s="127">
        <v>93</v>
      </c>
      <c r="P86" s="127">
        <v>11</v>
      </c>
      <c r="Q86" s="127">
        <v>3998</v>
      </c>
      <c r="R86" s="127">
        <v>21980</v>
      </c>
      <c r="S86" s="127">
        <v>25978</v>
      </c>
      <c r="T86" s="127">
        <v>73</v>
      </c>
      <c r="U86" s="127">
        <v>27</v>
      </c>
      <c r="V86" s="127">
        <v>175</v>
      </c>
      <c r="W86" s="127">
        <v>79</v>
      </c>
      <c r="X86" s="127">
        <v>248</v>
      </c>
      <c r="Y86" s="127">
        <v>106</v>
      </c>
      <c r="Z86" s="127">
        <v>0</v>
      </c>
      <c r="AA86" s="127">
        <v>13</v>
      </c>
      <c r="AB86" s="127">
        <v>13</v>
      </c>
      <c r="AC86" s="127">
        <v>0</v>
      </c>
      <c r="AD86" s="127">
        <v>0</v>
      </c>
      <c r="AE86" s="127">
        <v>0</v>
      </c>
      <c r="AF86" s="127">
        <v>8398</v>
      </c>
      <c r="AG86" s="127">
        <v>8398</v>
      </c>
      <c r="AH86" s="127">
        <v>0</v>
      </c>
      <c r="AI86" s="127">
        <v>3340890</v>
      </c>
      <c r="AJ86" s="127">
        <v>10690</v>
      </c>
      <c r="AK86" s="128">
        <v>3351580</v>
      </c>
    </row>
    <row r="87" spans="1:37">
      <c r="A87" s="174">
        <v>43313</v>
      </c>
      <c r="B87" s="123" t="s">
        <v>55</v>
      </c>
      <c r="C87" s="124"/>
      <c r="D87" s="125" t="s">
        <v>187</v>
      </c>
      <c r="E87" s="123" t="s">
        <v>270</v>
      </c>
      <c r="F87" s="123">
        <v>2018</v>
      </c>
      <c r="G87" s="126">
        <v>43313</v>
      </c>
      <c r="H87" s="127">
        <v>449</v>
      </c>
      <c r="I87" s="127">
        <v>35</v>
      </c>
      <c r="J87" s="127">
        <v>1</v>
      </c>
      <c r="K87" s="127">
        <v>5220</v>
      </c>
      <c r="L87" s="127">
        <v>230</v>
      </c>
      <c r="M87" s="127">
        <v>66</v>
      </c>
      <c r="N87" s="127">
        <v>5669</v>
      </c>
      <c r="O87" s="127">
        <v>265</v>
      </c>
      <c r="P87" s="127">
        <v>67</v>
      </c>
      <c r="Q87" s="127">
        <v>976</v>
      </c>
      <c r="R87" s="127">
        <v>7787</v>
      </c>
      <c r="S87" s="127">
        <v>8763</v>
      </c>
      <c r="T87" s="127">
        <v>73</v>
      </c>
      <c r="U87" s="127">
        <v>38</v>
      </c>
      <c r="V87" s="127">
        <v>482</v>
      </c>
      <c r="W87" s="127">
        <v>279</v>
      </c>
      <c r="X87" s="127">
        <v>555</v>
      </c>
      <c r="Y87" s="127">
        <v>317</v>
      </c>
      <c r="Z87" s="127">
        <v>1</v>
      </c>
      <c r="AA87" s="127">
        <v>81</v>
      </c>
      <c r="AB87" s="127">
        <v>82</v>
      </c>
      <c r="AC87" s="127">
        <v>0</v>
      </c>
      <c r="AD87" s="127">
        <v>0</v>
      </c>
      <c r="AE87" s="127">
        <v>0</v>
      </c>
      <c r="AF87" s="127">
        <v>6247</v>
      </c>
      <c r="AG87" s="127">
        <v>6247</v>
      </c>
      <c r="AH87" s="127">
        <v>0</v>
      </c>
      <c r="AI87" s="127">
        <v>1313104</v>
      </c>
      <c r="AJ87" s="127">
        <v>33315</v>
      </c>
      <c r="AK87" s="128">
        <v>1346419</v>
      </c>
    </row>
    <row r="88" spans="1:37">
      <c r="A88" s="174">
        <v>43313</v>
      </c>
      <c r="B88" s="123" t="s">
        <v>58</v>
      </c>
      <c r="C88" s="124"/>
      <c r="D88" s="125" t="s">
        <v>188</v>
      </c>
      <c r="E88" s="123" t="s">
        <v>270</v>
      </c>
      <c r="F88" s="123">
        <v>2018</v>
      </c>
      <c r="G88" s="126">
        <v>43313</v>
      </c>
      <c r="H88" s="127">
        <v>80</v>
      </c>
      <c r="I88" s="127">
        <v>1</v>
      </c>
      <c r="J88" s="127">
        <v>0</v>
      </c>
      <c r="K88" s="127">
        <v>925</v>
      </c>
      <c r="L88" s="127">
        <v>2</v>
      </c>
      <c r="M88" s="127">
        <v>2</v>
      </c>
      <c r="N88" s="127">
        <v>1005</v>
      </c>
      <c r="O88" s="127">
        <v>3</v>
      </c>
      <c r="P88" s="127">
        <v>2</v>
      </c>
      <c r="Q88" s="127">
        <v>229</v>
      </c>
      <c r="R88" s="127">
        <v>1575</v>
      </c>
      <c r="S88" s="127">
        <v>1804</v>
      </c>
      <c r="T88" s="127">
        <v>1</v>
      </c>
      <c r="U88" s="127">
        <v>1</v>
      </c>
      <c r="V88" s="127">
        <v>5</v>
      </c>
      <c r="W88" s="127">
        <v>2</v>
      </c>
      <c r="X88" s="127">
        <v>6</v>
      </c>
      <c r="Y88" s="127">
        <v>3</v>
      </c>
      <c r="Z88" s="127">
        <v>0</v>
      </c>
      <c r="AA88" s="127">
        <v>2</v>
      </c>
      <c r="AB88" s="127">
        <v>2</v>
      </c>
      <c r="AC88" s="127">
        <v>0</v>
      </c>
      <c r="AD88" s="127">
        <v>0</v>
      </c>
      <c r="AE88" s="127">
        <v>0</v>
      </c>
      <c r="AF88" s="127">
        <v>1083</v>
      </c>
      <c r="AG88" s="127">
        <v>1083</v>
      </c>
      <c r="AH88" s="127">
        <v>0</v>
      </c>
      <c r="AI88" s="127">
        <v>237438</v>
      </c>
      <c r="AJ88" s="127">
        <v>760</v>
      </c>
      <c r="AK88" s="128">
        <v>238198</v>
      </c>
    </row>
    <row r="89" spans="1:37">
      <c r="A89" s="174">
        <v>43313</v>
      </c>
      <c r="B89" s="123" t="s">
        <v>61</v>
      </c>
      <c r="C89" s="124"/>
      <c r="D89" s="125" t="s">
        <v>189</v>
      </c>
      <c r="E89" s="123" t="s">
        <v>270</v>
      </c>
      <c r="F89" s="123">
        <v>2018</v>
      </c>
      <c r="G89" s="126">
        <v>43313</v>
      </c>
      <c r="H89" s="127">
        <v>415</v>
      </c>
      <c r="I89" s="127">
        <v>4</v>
      </c>
      <c r="J89" s="127">
        <v>0</v>
      </c>
      <c r="K89" s="127">
        <v>5617</v>
      </c>
      <c r="L89" s="127">
        <v>36</v>
      </c>
      <c r="M89" s="127">
        <v>11</v>
      </c>
      <c r="N89" s="127">
        <v>6032</v>
      </c>
      <c r="O89" s="127">
        <v>40</v>
      </c>
      <c r="P89" s="127">
        <v>11</v>
      </c>
      <c r="Q89" s="127">
        <v>1042</v>
      </c>
      <c r="R89" s="127">
        <v>10020</v>
      </c>
      <c r="S89" s="127">
        <v>11062</v>
      </c>
      <c r="T89" s="127">
        <v>9</v>
      </c>
      <c r="U89" s="127">
        <v>4</v>
      </c>
      <c r="V89" s="127">
        <v>90</v>
      </c>
      <c r="W89" s="127">
        <v>38</v>
      </c>
      <c r="X89" s="127">
        <v>99</v>
      </c>
      <c r="Y89" s="127">
        <v>42</v>
      </c>
      <c r="Z89" s="127">
        <v>0</v>
      </c>
      <c r="AA89" s="127">
        <v>14</v>
      </c>
      <c r="AB89" s="127">
        <v>14</v>
      </c>
      <c r="AC89" s="127">
        <v>0</v>
      </c>
      <c r="AD89" s="127">
        <v>0</v>
      </c>
      <c r="AE89" s="127">
        <v>0</v>
      </c>
      <c r="AF89" s="127">
        <v>16991</v>
      </c>
      <c r="AG89" s="127">
        <v>16991</v>
      </c>
      <c r="AH89" s="127">
        <v>0</v>
      </c>
      <c r="AI89" s="127">
        <v>1525282</v>
      </c>
      <c r="AJ89" s="127">
        <v>8757</v>
      </c>
      <c r="AK89" s="128">
        <v>1534039</v>
      </c>
    </row>
    <row r="90" spans="1:37">
      <c r="A90" s="174">
        <v>43313</v>
      </c>
      <c r="B90" s="123" t="s">
        <v>64</v>
      </c>
      <c r="C90" s="124"/>
      <c r="D90" s="125" t="s">
        <v>190</v>
      </c>
      <c r="E90" s="123" t="s">
        <v>270</v>
      </c>
      <c r="F90" s="123">
        <v>2018</v>
      </c>
      <c r="G90" s="126">
        <v>43313</v>
      </c>
      <c r="H90" s="127">
        <v>2926</v>
      </c>
      <c r="I90" s="127">
        <v>16</v>
      </c>
      <c r="J90" s="127">
        <v>1</v>
      </c>
      <c r="K90" s="127">
        <v>19604</v>
      </c>
      <c r="L90" s="127">
        <v>79</v>
      </c>
      <c r="M90" s="127">
        <v>13</v>
      </c>
      <c r="N90" s="127">
        <v>22530</v>
      </c>
      <c r="O90" s="127">
        <v>95</v>
      </c>
      <c r="P90" s="127">
        <v>14</v>
      </c>
      <c r="Q90" s="127">
        <v>7771</v>
      </c>
      <c r="R90" s="127">
        <v>43203</v>
      </c>
      <c r="S90" s="127">
        <v>50974</v>
      </c>
      <c r="T90" s="127">
        <v>42</v>
      </c>
      <c r="U90" s="127">
        <v>16</v>
      </c>
      <c r="V90" s="127">
        <v>204</v>
      </c>
      <c r="W90" s="127">
        <v>90</v>
      </c>
      <c r="X90" s="127">
        <v>246</v>
      </c>
      <c r="Y90" s="127">
        <v>106</v>
      </c>
      <c r="Z90" s="127">
        <v>1</v>
      </c>
      <c r="AA90" s="127">
        <v>17</v>
      </c>
      <c r="AB90" s="127">
        <v>18</v>
      </c>
      <c r="AC90" s="127">
        <v>0</v>
      </c>
      <c r="AD90" s="127">
        <v>0</v>
      </c>
      <c r="AE90" s="127">
        <v>0</v>
      </c>
      <c r="AF90" s="127">
        <v>23742</v>
      </c>
      <c r="AG90" s="127">
        <v>23742</v>
      </c>
      <c r="AH90" s="127">
        <v>0</v>
      </c>
      <c r="AI90" s="127">
        <v>6598703</v>
      </c>
      <c r="AJ90" s="127">
        <v>10234</v>
      </c>
      <c r="AK90" s="128">
        <v>6608937</v>
      </c>
    </row>
    <row r="91" spans="1:37">
      <c r="A91" s="174">
        <v>43313</v>
      </c>
      <c r="B91" s="123" t="s">
        <v>67</v>
      </c>
      <c r="C91" s="124"/>
      <c r="D91" s="125" t="s">
        <v>191</v>
      </c>
      <c r="E91" s="123" t="s">
        <v>270</v>
      </c>
      <c r="F91" s="123">
        <v>2018</v>
      </c>
      <c r="G91" s="126">
        <v>43313</v>
      </c>
      <c r="H91" s="127">
        <v>85</v>
      </c>
      <c r="I91" s="127">
        <v>0</v>
      </c>
      <c r="J91" s="127">
        <v>0</v>
      </c>
      <c r="K91" s="127">
        <v>511</v>
      </c>
      <c r="L91" s="127">
        <v>0</v>
      </c>
      <c r="M91" s="127">
        <v>0</v>
      </c>
      <c r="N91" s="127">
        <v>596</v>
      </c>
      <c r="O91" s="127">
        <v>0</v>
      </c>
      <c r="P91" s="127">
        <v>0</v>
      </c>
      <c r="Q91" s="127">
        <v>208</v>
      </c>
      <c r="R91" s="127">
        <v>1000</v>
      </c>
      <c r="S91" s="127">
        <v>1208</v>
      </c>
      <c r="T91" s="127">
        <v>0</v>
      </c>
      <c r="U91" s="127">
        <v>0</v>
      </c>
      <c r="V91" s="127">
        <v>0</v>
      </c>
      <c r="W91" s="127">
        <v>0</v>
      </c>
      <c r="X91" s="127">
        <v>0</v>
      </c>
      <c r="Y91" s="127">
        <v>0</v>
      </c>
      <c r="Z91" s="127">
        <v>0</v>
      </c>
      <c r="AA91" s="127">
        <v>0</v>
      </c>
      <c r="AB91" s="127">
        <v>0</v>
      </c>
      <c r="AC91" s="127">
        <v>0</v>
      </c>
      <c r="AD91" s="127">
        <v>0</v>
      </c>
      <c r="AE91" s="127">
        <v>0</v>
      </c>
      <c r="AF91" s="127">
        <v>638</v>
      </c>
      <c r="AG91" s="127">
        <v>638</v>
      </c>
      <c r="AH91" s="127">
        <v>0</v>
      </c>
      <c r="AI91" s="127">
        <v>164936</v>
      </c>
      <c r="AJ91" s="127">
        <v>0</v>
      </c>
      <c r="AK91" s="128">
        <v>164936</v>
      </c>
    </row>
    <row r="92" spans="1:37">
      <c r="A92" s="174">
        <v>43313</v>
      </c>
      <c r="B92" s="123" t="s">
        <v>70</v>
      </c>
      <c r="C92" s="124"/>
      <c r="D92" s="125" t="s">
        <v>192</v>
      </c>
      <c r="E92" s="123" t="s">
        <v>270</v>
      </c>
      <c r="F92" s="123">
        <v>2018</v>
      </c>
      <c r="G92" s="126">
        <v>43313</v>
      </c>
      <c r="H92" s="127">
        <v>12</v>
      </c>
      <c r="I92" s="127">
        <v>0</v>
      </c>
      <c r="J92" s="127">
        <v>0</v>
      </c>
      <c r="K92" s="127">
        <v>364</v>
      </c>
      <c r="L92" s="127">
        <v>1</v>
      </c>
      <c r="M92" s="127">
        <v>0</v>
      </c>
      <c r="N92" s="127">
        <v>376</v>
      </c>
      <c r="O92" s="127">
        <v>1</v>
      </c>
      <c r="P92" s="127">
        <v>0</v>
      </c>
      <c r="Q92" s="127">
        <v>32</v>
      </c>
      <c r="R92" s="127">
        <v>622</v>
      </c>
      <c r="S92" s="127">
        <v>654</v>
      </c>
      <c r="T92" s="127">
        <v>0</v>
      </c>
      <c r="U92" s="127">
        <v>0</v>
      </c>
      <c r="V92" s="127">
        <v>1</v>
      </c>
      <c r="W92" s="127">
        <v>1</v>
      </c>
      <c r="X92" s="127">
        <v>1</v>
      </c>
      <c r="Y92" s="127">
        <v>1</v>
      </c>
      <c r="Z92" s="127">
        <v>0</v>
      </c>
      <c r="AA92" s="127">
        <v>0</v>
      </c>
      <c r="AB92" s="127">
        <v>0</v>
      </c>
      <c r="AC92" s="127">
        <v>0</v>
      </c>
      <c r="AD92" s="127">
        <v>0</v>
      </c>
      <c r="AE92" s="127">
        <v>0</v>
      </c>
      <c r="AF92" s="127">
        <v>413</v>
      </c>
      <c r="AG92" s="127">
        <v>413</v>
      </c>
      <c r="AH92" s="127">
        <v>0</v>
      </c>
      <c r="AI92" s="127">
        <v>87718</v>
      </c>
      <c r="AJ92" s="127">
        <v>160</v>
      </c>
      <c r="AK92" s="128">
        <v>87878</v>
      </c>
    </row>
    <row r="93" spans="1:37">
      <c r="A93" s="174">
        <v>43313</v>
      </c>
      <c r="B93" s="123" t="s">
        <v>193</v>
      </c>
      <c r="C93" s="124"/>
      <c r="D93" s="125" t="s">
        <v>194</v>
      </c>
      <c r="E93" s="123" t="s">
        <v>270</v>
      </c>
      <c r="F93" s="123">
        <v>2018</v>
      </c>
      <c r="G93" s="126">
        <v>43313</v>
      </c>
      <c r="H93" s="127">
        <v>1577</v>
      </c>
      <c r="I93" s="127">
        <v>17</v>
      </c>
      <c r="J93" s="127">
        <v>0</v>
      </c>
      <c r="K93" s="127">
        <v>16256</v>
      </c>
      <c r="L93" s="127">
        <v>151</v>
      </c>
      <c r="M93" s="127">
        <v>22</v>
      </c>
      <c r="N93" s="127">
        <v>17833</v>
      </c>
      <c r="O93" s="127">
        <v>168</v>
      </c>
      <c r="P93" s="127">
        <v>22</v>
      </c>
      <c r="Q93" s="127">
        <v>4083</v>
      </c>
      <c r="R93" s="127">
        <v>34284</v>
      </c>
      <c r="S93" s="127">
        <v>38367</v>
      </c>
      <c r="T93" s="127">
        <v>40</v>
      </c>
      <c r="U93" s="127">
        <v>19</v>
      </c>
      <c r="V93" s="127">
        <v>410</v>
      </c>
      <c r="W93" s="127">
        <v>167</v>
      </c>
      <c r="X93" s="127">
        <v>450</v>
      </c>
      <c r="Y93" s="127">
        <v>186</v>
      </c>
      <c r="Z93" s="127">
        <v>0</v>
      </c>
      <c r="AA93" s="127">
        <v>28</v>
      </c>
      <c r="AB93" s="127">
        <v>28</v>
      </c>
      <c r="AC93" s="127">
        <v>0</v>
      </c>
      <c r="AD93" s="127">
        <v>0</v>
      </c>
      <c r="AE93" s="127">
        <v>0</v>
      </c>
      <c r="AF93" s="127">
        <v>19086</v>
      </c>
      <c r="AG93" s="127">
        <v>19086</v>
      </c>
      <c r="AH93" s="127">
        <v>0</v>
      </c>
      <c r="AI93" s="127">
        <v>4903780</v>
      </c>
      <c r="AJ93" s="127">
        <v>18423</v>
      </c>
      <c r="AK93" s="128">
        <v>4922203</v>
      </c>
    </row>
    <row r="94" spans="1:37">
      <c r="A94" s="174">
        <v>43313</v>
      </c>
      <c r="B94" s="123" t="s">
        <v>195</v>
      </c>
      <c r="C94" s="124"/>
      <c r="D94" s="125" t="s">
        <v>196</v>
      </c>
      <c r="E94" s="123" t="s">
        <v>270</v>
      </c>
      <c r="F94" s="123">
        <v>2018</v>
      </c>
      <c r="G94" s="126">
        <v>43313</v>
      </c>
      <c r="H94" s="127">
        <v>198</v>
      </c>
      <c r="I94" s="127">
        <v>2</v>
      </c>
      <c r="J94" s="127">
        <v>0</v>
      </c>
      <c r="K94" s="127">
        <v>2571</v>
      </c>
      <c r="L94" s="127">
        <v>41</v>
      </c>
      <c r="M94" s="127">
        <v>2</v>
      </c>
      <c r="N94" s="127">
        <v>2769</v>
      </c>
      <c r="O94" s="127">
        <v>43</v>
      </c>
      <c r="P94" s="127">
        <v>2</v>
      </c>
      <c r="Q94" s="127">
        <v>476</v>
      </c>
      <c r="R94" s="127">
        <v>4883</v>
      </c>
      <c r="S94" s="127">
        <v>5359</v>
      </c>
      <c r="T94" s="127">
        <v>4</v>
      </c>
      <c r="U94" s="127">
        <v>2</v>
      </c>
      <c r="V94" s="127">
        <v>103</v>
      </c>
      <c r="W94" s="127">
        <v>47</v>
      </c>
      <c r="X94" s="127">
        <v>107</v>
      </c>
      <c r="Y94" s="127">
        <v>49</v>
      </c>
      <c r="Z94" s="127">
        <v>0</v>
      </c>
      <c r="AA94" s="127">
        <v>2</v>
      </c>
      <c r="AB94" s="127">
        <v>2</v>
      </c>
      <c r="AC94" s="127">
        <v>0</v>
      </c>
      <c r="AD94" s="127">
        <v>0</v>
      </c>
      <c r="AE94" s="127">
        <v>0</v>
      </c>
      <c r="AF94" s="127">
        <v>3012</v>
      </c>
      <c r="AG94" s="127">
        <v>3012</v>
      </c>
      <c r="AH94" s="127">
        <v>0</v>
      </c>
      <c r="AI94" s="127">
        <v>668690</v>
      </c>
      <c r="AJ94" s="127">
        <v>2265</v>
      </c>
      <c r="AK94" s="128">
        <v>670955</v>
      </c>
    </row>
    <row r="95" spans="1:37">
      <c r="A95" s="174">
        <v>43313</v>
      </c>
      <c r="B95" s="123" t="s">
        <v>197</v>
      </c>
      <c r="C95" s="124"/>
      <c r="D95" s="125" t="s">
        <v>198</v>
      </c>
      <c r="E95" s="123" t="s">
        <v>270</v>
      </c>
      <c r="F95" s="123">
        <v>2018</v>
      </c>
      <c r="G95" s="126">
        <v>43313</v>
      </c>
      <c r="H95" s="127">
        <v>228</v>
      </c>
      <c r="I95" s="127">
        <v>2</v>
      </c>
      <c r="J95" s="127">
        <v>1</v>
      </c>
      <c r="K95" s="127">
        <v>3967</v>
      </c>
      <c r="L95" s="127">
        <v>14</v>
      </c>
      <c r="M95" s="127">
        <v>2</v>
      </c>
      <c r="N95" s="127">
        <v>4195</v>
      </c>
      <c r="O95" s="127">
        <v>16</v>
      </c>
      <c r="P95" s="127">
        <v>3</v>
      </c>
      <c r="Q95" s="127">
        <v>542</v>
      </c>
      <c r="R95" s="127">
        <v>6550</v>
      </c>
      <c r="S95" s="127">
        <v>7092</v>
      </c>
      <c r="T95" s="127">
        <v>3</v>
      </c>
      <c r="U95" s="127">
        <v>2</v>
      </c>
      <c r="V95" s="127">
        <v>31</v>
      </c>
      <c r="W95" s="127">
        <v>14</v>
      </c>
      <c r="X95" s="127">
        <v>34</v>
      </c>
      <c r="Y95" s="127">
        <v>16</v>
      </c>
      <c r="Z95" s="127">
        <v>1</v>
      </c>
      <c r="AA95" s="127">
        <v>2</v>
      </c>
      <c r="AB95" s="127">
        <v>3</v>
      </c>
      <c r="AC95" s="127">
        <v>0</v>
      </c>
      <c r="AD95" s="127">
        <v>0</v>
      </c>
      <c r="AE95" s="127">
        <v>0</v>
      </c>
      <c r="AF95" s="127">
        <v>4497</v>
      </c>
      <c r="AG95" s="127">
        <v>4497</v>
      </c>
      <c r="AH95" s="127">
        <v>0</v>
      </c>
      <c r="AI95" s="127">
        <v>965086</v>
      </c>
      <c r="AJ95" s="127">
        <v>1539</v>
      </c>
      <c r="AK95" s="128">
        <v>966625</v>
      </c>
    </row>
    <row r="96" spans="1:37">
      <c r="A96" s="174">
        <v>43313</v>
      </c>
      <c r="B96" s="123" t="s">
        <v>199</v>
      </c>
      <c r="C96" s="124"/>
      <c r="D96" s="125" t="s">
        <v>200</v>
      </c>
      <c r="E96" s="123" t="s">
        <v>270</v>
      </c>
      <c r="F96" s="123">
        <v>2018</v>
      </c>
      <c r="G96" s="126">
        <v>43313</v>
      </c>
      <c r="H96" s="127">
        <v>7976</v>
      </c>
      <c r="I96" s="127">
        <v>171</v>
      </c>
      <c r="J96" s="127">
        <v>1</v>
      </c>
      <c r="K96" s="127">
        <v>97470</v>
      </c>
      <c r="L96" s="127">
        <v>1736</v>
      </c>
      <c r="M96" s="127">
        <v>901</v>
      </c>
      <c r="N96" s="127">
        <v>105446</v>
      </c>
      <c r="O96" s="127">
        <v>1907</v>
      </c>
      <c r="P96" s="127">
        <v>902</v>
      </c>
      <c r="Q96" s="127">
        <v>20506</v>
      </c>
      <c r="R96" s="127">
        <v>185583</v>
      </c>
      <c r="S96" s="127">
        <v>206089</v>
      </c>
      <c r="T96" s="127">
        <v>404</v>
      </c>
      <c r="U96" s="127">
        <v>239</v>
      </c>
      <c r="V96" s="127">
        <v>3810</v>
      </c>
      <c r="W96" s="127">
        <v>2220</v>
      </c>
      <c r="X96" s="127">
        <v>4214</v>
      </c>
      <c r="Y96" s="127">
        <v>2459</v>
      </c>
      <c r="Z96" s="127">
        <v>2</v>
      </c>
      <c r="AA96" s="127">
        <v>1204</v>
      </c>
      <c r="AB96" s="127">
        <v>1206</v>
      </c>
      <c r="AC96" s="127">
        <v>0</v>
      </c>
      <c r="AD96" s="127">
        <v>0</v>
      </c>
      <c r="AE96" s="127">
        <v>0</v>
      </c>
      <c r="AF96" s="127">
        <v>113755</v>
      </c>
      <c r="AG96" s="127">
        <v>113755</v>
      </c>
      <c r="AH96" s="127">
        <v>0</v>
      </c>
      <c r="AI96" s="127">
        <v>27873844.109999999</v>
      </c>
      <c r="AJ96" s="127">
        <v>390042</v>
      </c>
      <c r="AK96" s="128">
        <v>28263886.109999999</v>
      </c>
    </row>
    <row r="97" spans="1:37">
      <c r="A97" s="174">
        <v>43313</v>
      </c>
      <c r="B97" s="123" t="s">
        <v>201</v>
      </c>
      <c r="C97" s="124"/>
      <c r="D97" s="125" t="s">
        <v>202</v>
      </c>
      <c r="E97" s="123" t="s">
        <v>270</v>
      </c>
      <c r="F97" s="123">
        <v>2018</v>
      </c>
      <c r="G97" s="126">
        <v>43313</v>
      </c>
      <c r="H97" s="127">
        <v>551</v>
      </c>
      <c r="I97" s="127">
        <v>13</v>
      </c>
      <c r="J97" s="127">
        <v>0</v>
      </c>
      <c r="K97" s="127">
        <v>7938</v>
      </c>
      <c r="L97" s="127">
        <v>43</v>
      </c>
      <c r="M97" s="127">
        <v>33</v>
      </c>
      <c r="N97" s="127">
        <v>8489</v>
      </c>
      <c r="O97" s="127">
        <v>56</v>
      </c>
      <c r="P97" s="127">
        <v>33</v>
      </c>
      <c r="Q97" s="127">
        <v>1295</v>
      </c>
      <c r="R97" s="127">
        <v>13300</v>
      </c>
      <c r="S97" s="127">
        <v>14595</v>
      </c>
      <c r="T97" s="127">
        <v>12</v>
      </c>
      <c r="U97" s="127">
        <v>17</v>
      </c>
      <c r="V97" s="127">
        <v>98</v>
      </c>
      <c r="W97" s="127">
        <v>58</v>
      </c>
      <c r="X97" s="127">
        <v>110</v>
      </c>
      <c r="Y97" s="127">
        <v>75</v>
      </c>
      <c r="Z97" s="127">
        <v>0</v>
      </c>
      <c r="AA97" s="127">
        <v>42</v>
      </c>
      <c r="AB97" s="127">
        <v>42</v>
      </c>
      <c r="AC97" s="127">
        <v>0</v>
      </c>
      <c r="AD97" s="127">
        <v>0</v>
      </c>
      <c r="AE97" s="127">
        <v>0</v>
      </c>
      <c r="AF97" s="127">
        <v>8596</v>
      </c>
      <c r="AG97" s="127">
        <v>8596</v>
      </c>
      <c r="AH97" s="127">
        <v>0</v>
      </c>
      <c r="AI97" s="127">
        <v>1834239</v>
      </c>
      <c r="AJ97" s="127">
        <v>11648</v>
      </c>
      <c r="AK97" s="128">
        <v>1845887</v>
      </c>
    </row>
    <row r="98" spans="1:37">
      <c r="A98" s="174">
        <v>43313</v>
      </c>
      <c r="B98" s="123" t="s">
        <v>203</v>
      </c>
      <c r="C98" s="124"/>
      <c r="D98" s="125" t="s">
        <v>204</v>
      </c>
      <c r="E98" s="123" t="s">
        <v>270</v>
      </c>
      <c r="F98" s="123">
        <v>2018</v>
      </c>
      <c r="G98" s="126">
        <v>43313</v>
      </c>
      <c r="H98" s="127">
        <v>56</v>
      </c>
      <c r="I98" s="127">
        <v>0</v>
      </c>
      <c r="J98" s="127">
        <v>0</v>
      </c>
      <c r="K98" s="127">
        <v>1038</v>
      </c>
      <c r="L98" s="127">
        <v>0</v>
      </c>
      <c r="M98" s="127">
        <v>0</v>
      </c>
      <c r="N98" s="127">
        <v>1094</v>
      </c>
      <c r="O98" s="127">
        <v>0</v>
      </c>
      <c r="P98" s="127">
        <v>0</v>
      </c>
      <c r="Q98" s="127">
        <v>131</v>
      </c>
      <c r="R98" s="127">
        <v>1851</v>
      </c>
      <c r="S98" s="127">
        <v>1982</v>
      </c>
      <c r="T98" s="127">
        <v>0</v>
      </c>
      <c r="U98" s="127">
        <v>0</v>
      </c>
      <c r="V98" s="127">
        <v>0</v>
      </c>
      <c r="W98" s="127">
        <v>0</v>
      </c>
      <c r="X98" s="127">
        <v>0</v>
      </c>
      <c r="Y98" s="127">
        <v>0</v>
      </c>
      <c r="Z98" s="127">
        <v>0</v>
      </c>
      <c r="AA98" s="127">
        <v>0</v>
      </c>
      <c r="AB98" s="127">
        <v>0</v>
      </c>
      <c r="AC98" s="127">
        <v>0</v>
      </c>
      <c r="AD98" s="127">
        <v>0</v>
      </c>
      <c r="AE98" s="127">
        <v>0</v>
      </c>
      <c r="AF98" s="127">
        <v>1157</v>
      </c>
      <c r="AG98" s="127">
        <v>1157</v>
      </c>
      <c r="AH98" s="127">
        <v>0</v>
      </c>
      <c r="AI98" s="127">
        <v>260060</v>
      </c>
      <c r="AJ98" s="127">
        <v>0</v>
      </c>
      <c r="AK98" s="128">
        <v>260060</v>
      </c>
    </row>
    <row r="99" spans="1:37">
      <c r="A99" s="174">
        <v>43313</v>
      </c>
      <c r="B99" s="123" t="s">
        <v>73</v>
      </c>
      <c r="C99" s="124"/>
      <c r="D99" s="125" t="s">
        <v>205</v>
      </c>
      <c r="E99" s="123" t="s">
        <v>270</v>
      </c>
      <c r="F99" s="123">
        <v>2018</v>
      </c>
      <c r="G99" s="126">
        <v>43313</v>
      </c>
      <c r="H99" s="127">
        <v>12835</v>
      </c>
      <c r="I99" s="127">
        <v>84</v>
      </c>
      <c r="J99" s="127">
        <v>0</v>
      </c>
      <c r="K99" s="127">
        <v>102016</v>
      </c>
      <c r="L99" s="127">
        <v>588</v>
      </c>
      <c r="M99" s="127">
        <v>138</v>
      </c>
      <c r="N99" s="127">
        <v>114851</v>
      </c>
      <c r="O99" s="127">
        <v>672</v>
      </c>
      <c r="P99" s="127">
        <v>138</v>
      </c>
      <c r="Q99" s="127">
        <v>34700</v>
      </c>
      <c r="R99" s="127">
        <v>213477</v>
      </c>
      <c r="S99" s="127">
        <v>248177</v>
      </c>
      <c r="T99" s="127">
        <v>230</v>
      </c>
      <c r="U99" s="127">
        <v>102</v>
      </c>
      <c r="V99" s="127">
        <v>1587</v>
      </c>
      <c r="W99" s="127">
        <v>656</v>
      </c>
      <c r="X99" s="127">
        <v>1817</v>
      </c>
      <c r="Y99" s="127">
        <v>758</v>
      </c>
      <c r="Z99" s="127">
        <v>0</v>
      </c>
      <c r="AA99" s="127">
        <v>171</v>
      </c>
      <c r="AB99" s="127">
        <v>171</v>
      </c>
      <c r="AC99" s="127">
        <v>0</v>
      </c>
      <c r="AD99" s="127">
        <v>0</v>
      </c>
      <c r="AE99" s="127">
        <v>0</v>
      </c>
      <c r="AF99" s="127">
        <v>122271</v>
      </c>
      <c r="AG99" s="127">
        <v>122271</v>
      </c>
      <c r="AH99" s="127">
        <v>0</v>
      </c>
      <c r="AI99" s="127">
        <v>32810033</v>
      </c>
      <c r="AJ99" s="127">
        <v>91574</v>
      </c>
      <c r="AK99" s="128">
        <v>32901607</v>
      </c>
    </row>
    <row r="100" spans="1:37">
      <c r="A100" s="174">
        <v>43313</v>
      </c>
      <c r="B100" s="123" t="s">
        <v>76</v>
      </c>
      <c r="C100" s="124"/>
      <c r="D100" s="125" t="s">
        <v>206</v>
      </c>
      <c r="E100" s="123" t="s">
        <v>270</v>
      </c>
      <c r="F100" s="123">
        <v>2018</v>
      </c>
      <c r="G100" s="126">
        <v>43313</v>
      </c>
      <c r="H100" s="127">
        <v>11408</v>
      </c>
      <c r="I100" s="127">
        <v>466</v>
      </c>
      <c r="J100" s="127">
        <v>6</v>
      </c>
      <c r="K100" s="127">
        <v>81188</v>
      </c>
      <c r="L100" s="127">
        <v>1102</v>
      </c>
      <c r="M100" s="127">
        <v>488</v>
      </c>
      <c r="N100" s="127">
        <v>92596</v>
      </c>
      <c r="O100" s="127">
        <v>1568</v>
      </c>
      <c r="P100" s="127">
        <v>494</v>
      </c>
      <c r="Q100" s="127">
        <v>30316</v>
      </c>
      <c r="R100" s="127">
        <v>158382</v>
      </c>
      <c r="S100" s="127">
        <v>188698</v>
      </c>
      <c r="T100" s="127">
        <v>1227</v>
      </c>
      <c r="U100" s="127">
        <v>765</v>
      </c>
      <c r="V100" s="127">
        <v>2687</v>
      </c>
      <c r="W100" s="127">
        <v>1648</v>
      </c>
      <c r="X100" s="127">
        <v>3914</v>
      </c>
      <c r="Y100" s="127">
        <v>2413</v>
      </c>
      <c r="Z100" s="127">
        <v>15</v>
      </c>
      <c r="AA100" s="127">
        <v>678</v>
      </c>
      <c r="AB100" s="127">
        <v>693</v>
      </c>
      <c r="AC100" s="127">
        <v>0</v>
      </c>
      <c r="AD100" s="127">
        <v>0</v>
      </c>
      <c r="AE100" s="127">
        <v>0</v>
      </c>
      <c r="AF100" s="127">
        <v>108554</v>
      </c>
      <c r="AG100" s="127">
        <v>108554</v>
      </c>
      <c r="AH100" s="127">
        <v>0</v>
      </c>
      <c r="AI100" s="127">
        <v>26842264</v>
      </c>
      <c r="AJ100" s="127">
        <v>340383</v>
      </c>
      <c r="AK100" s="128">
        <v>27182647</v>
      </c>
    </row>
    <row r="101" spans="1:37">
      <c r="A101" s="174">
        <v>43313</v>
      </c>
      <c r="B101" s="123" t="s">
        <v>79</v>
      </c>
      <c r="C101" s="124"/>
      <c r="D101" s="125" t="s">
        <v>207</v>
      </c>
      <c r="E101" s="123" t="s">
        <v>270</v>
      </c>
      <c r="F101" s="123">
        <v>2018</v>
      </c>
      <c r="G101" s="126">
        <v>43313</v>
      </c>
      <c r="H101" s="127">
        <v>240</v>
      </c>
      <c r="I101" s="127">
        <v>1</v>
      </c>
      <c r="J101" s="127">
        <v>0</v>
      </c>
      <c r="K101" s="127">
        <v>1842</v>
      </c>
      <c r="L101" s="127">
        <v>12</v>
      </c>
      <c r="M101" s="127">
        <v>4</v>
      </c>
      <c r="N101" s="127">
        <v>2082</v>
      </c>
      <c r="O101" s="127">
        <v>13</v>
      </c>
      <c r="P101" s="127">
        <v>4</v>
      </c>
      <c r="Q101" s="127">
        <v>622</v>
      </c>
      <c r="R101" s="127">
        <v>3794</v>
      </c>
      <c r="S101" s="127">
        <v>4416</v>
      </c>
      <c r="T101" s="127">
        <v>1</v>
      </c>
      <c r="U101" s="127">
        <v>1</v>
      </c>
      <c r="V101" s="127">
        <v>37</v>
      </c>
      <c r="W101" s="127">
        <v>13</v>
      </c>
      <c r="X101" s="127">
        <v>38</v>
      </c>
      <c r="Y101" s="127">
        <v>14</v>
      </c>
      <c r="Z101" s="127">
        <v>0</v>
      </c>
      <c r="AA101" s="127">
        <v>5</v>
      </c>
      <c r="AB101" s="127">
        <v>5</v>
      </c>
      <c r="AC101" s="127">
        <v>0</v>
      </c>
      <c r="AD101" s="127">
        <v>0</v>
      </c>
      <c r="AE101" s="127">
        <v>0</v>
      </c>
      <c r="AF101" s="127">
        <v>2206</v>
      </c>
      <c r="AG101" s="127">
        <v>2206</v>
      </c>
      <c r="AH101" s="127">
        <v>0</v>
      </c>
      <c r="AI101" s="127">
        <v>577392</v>
      </c>
      <c r="AJ101" s="127">
        <v>1935</v>
      </c>
      <c r="AK101" s="128">
        <v>579327</v>
      </c>
    </row>
    <row r="102" spans="1:37">
      <c r="A102" s="174">
        <v>43313</v>
      </c>
      <c r="B102" s="123" t="s">
        <v>82</v>
      </c>
      <c r="C102" s="124"/>
      <c r="D102" s="125" t="s">
        <v>208</v>
      </c>
      <c r="E102" s="123" t="s">
        <v>270</v>
      </c>
      <c r="F102" s="123">
        <v>2018</v>
      </c>
      <c r="G102" s="126">
        <v>43313</v>
      </c>
      <c r="H102" s="127">
        <v>19875</v>
      </c>
      <c r="I102" s="127">
        <v>110</v>
      </c>
      <c r="J102" s="127">
        <v>3</v>
      </c>
      <c r="K102" s="127">
        <v>134919</v>
      </c>
      <c r="L102" s="127">
        <v>792</v>
      </c>
      <c r="M102" s="127">
        <v>255</v>
      </c>
      <c r="N102" s="127">
        <v>154794</v>
      </c>
      <c r="O102" s="127">
        <v>902</v>
      </c>
      <c r="P102" s="127">
        <v>258</v>
      </c>
      <c r="Q102" s="127">
        <v>51870</v>
      </c>
      <c r="R102" s="127">
        <v>280705</v>
      </c>
      <c r="S102" s="127">
        <v>332575</v>
      </c>
      <c r="T102" s="127">
        <v>281</v>
      </c>
      <c r="U102" s="127">
        <v>126</v>
      </c>
      <c r="V102" s="127">
        <v>2068</v>
      </c>
      <c r="W102" s="127">
        <v>924</v>
      </c>
      <c r="X102" s="127">
        <v>2349</v>
      </c>
      <c r="Y102" s="127">
        <v>1050</v>
      </c>
      <c r="Z102" s="127">
        <v>4</v>
      </c>
      <c r="AA102" s="127">
        <v>338</v>
      </c>
      <c r="AB102" s="127">
        <v>342</v>
      </c>
      <c r="AC102" s="127">
        <v>0</v>
      </c>
      <c r="AD102" s="127">
        <v>0</v>
      </c>
      <c r="AE102" s="127">
        <v>0</v>
      </c>
      <c r="AF102" s="127">
        <v>164298</v>
      </c>
      <c r="AG102" s="127">
        <v>164298</v>
      </c>
      <c r="AH102" s="127">
        <v>0</v>
      </c>
      <c r="AI102" s="127">
        <v>44889441</v>
      </c>
      <c r="AJ102" s="127">
        <v>142072</v>
      </c>
      <c r="AK102" s="128">
        <v>45031513</v>
      </c>
    </row>
    <row r="103" spans="1:37">
      <c r="A103" s="174">
        <v>43313</v>
      </c>
      <c r="B103" s="123" t="s">
        <v>85</v>
      </c>
      <c r="C103" s="124"/>
      <c r="D103" s="125" t="s">
        <v>209</v>
      </c>
      <c r="E103" s="123" t="s">
        <v>270</v>
      </c>
      <c r="F103" s="123">
        <v>2018</v>
      </c>
      <c r="G103" s="126">
        <v>43313</v>
      </c>
      <c r="H103" s="127">
        <v>9497</v>
      </c>
      <c r="I103" s="127">
        <v>266</v>
      </c>
      <c r="J103" s="127">
        <v>7</v>
      </c>
      <c r="K103" s="127">
        <v>120757</v>
      </c>
      <c r="L103" s="127">
        <v>1573</v>
      </c>
      <c r="M103" s="127">
        <v>609</v>
      </c>
      <c r="N103" s="127">
        <v>130254</v>
      </c>
      <c r="O103" s="127">
        <v>1839</v>
      </c>
      <c r="P103" s="127">
        <v>616</v>
      </c>
      <c r="Q103" s="127">
        <v>25669</v>
      </c>
      <c r="R103" s="127">
        <v>225267</v>
      </c>
      <c r="S103" s="127">
        <v>250936</v>
      </c>
      <c r="T103" s="127">
        <v>609</v>
      </c>
      <c r="U103" s="127">
        <v>360</v>
      </c>
      <c r="V103" s="127">
        <v>3721</v>
      </c>
      <c r="W103" s="127">
        <v>1858</v>
      </c>
      <c r="X103" s="127">
        <v>4330</v>
      </c>
      <c r="Y103" s="127">
        <v>2218</v>
      </c>
      <c r="Z103" s="127">
        <v>10</v>
      </c>
      <c r="AA103" s="127">
        <v>737</v>
      </c>
      <c r="AB103" s="127">
        <v>747</v>
      </c>
      <c r="AC103" s="127">
        <v>0</v>
      </c>
      <c r="AD103" s="127">
        <v>0</v>
      </c>
      <c r="AE103" s="127">
        <v>0</v>
      </c>
      <c r="AF103" s="127">
        <v>154697</v>
      </c>
      <c r="AG103" s="127">
        <v>154697</v>
      </c>
      <c r="AH103" s="127">
        <v>0</v>
      </c>
      <c r="AI103" s="127">
        <v>33297913</v>
      </c>
      <c r="AJ103" s="127">
        <v>308714</v>
      </c>
      <c r="AK103" s="128">
        <v>33606627</v>
      </c>
    </row>
    <row r="104" spans="1:37">
      <c r="A104" s="174">
        <v>43313</v>
      </c>
      <c r="B104" s="123" t="s">
        <v>86</v>
      </c>
      <c r="C104" s="124"/>
      <c r="D104" s="125" t="s">
        <v>210</v>
      </c>
      <c r="E104" s="123" t="s">
        <v>270</v>
      </c>
      <c r="F104" s="123">
        <v>2018</v>
      </c>
      <c r="G104" s="126">
        <v>43313</v>
      </c>
      <c r="H104" s="127">
        <v>1718</v>
      </c>
      <c r="I104" s="127">
        <v>127</v>
      </c>
      <c r="J104" s="127">
        <v>14</v>
      </c>
      <c r="K104" s="127">
        <v>29479</v>
      </c>
      <c r="L104" s="127">
        <v>604</v>
      </c>
      <c r="M104" s="127">
        <v>946</v>
      </c>
      <c r="N104" s="127">
        <v>31197</v>
      </c>
      <c r="O104" s="127">
        <v>731</v>
      </c>
      <c r="P104" s="127">
        <v>960</v>
      </c>
      <c r="Q104" s="127">
        <v>3596</v>
      </c>
      <c r="R104" s="127">
        <v>41300</v>
      </c>
      <c r="S104" s="127">
        <v>44896</v>
      </c>
      <c r="T104" s="127">
        <v>229</v>
      </c>
      <c r="U104" s="127">
        <v>153</v>
      </c>
      <c r="V104" s="127">
        <v>1172</v>
      </c>
      <c r="W104" s="127">
        <v>766</v>
      </c>
      <c r="X104" s="127">
        <v>1401</v>
      </c>
      <c r="Y104" s="127">
        <v>919</v>
      </c>
      <c r="Z104" s="127">
        <v>21</v>
      </c>
      <c r="AA104" s="127">
        <v>952</v>
      </c>
      <c r="AB104" s="127">
        <v>973</v>
      </c>
      <c r="AC104" s="127">
        <v>0</v>
      </c>
      <c r="AD104" s="127">
        <v>0</v>
      </c>
      <c r="AE104" s="127">
        <v>0</v>
      </c>
      <c r="AF104" s="127">
        <v>35452</v>
      </c>
      <c r="AG104" s="127">
        <v>35452</v>
      </c>
      <c r="AH104" s="127">
        <v>0</v>
      </c>
      <c r="AI104" s="127">
        <v>6554643</v>
      </c>
      <c r="AJ104" s="127">
        <v>245104</v>
      </c>
      <c r="AK104" s="128">
        <v>6799747</v>
      </c>
    </row>
    <row r="105" spans="1:37">
      <c r="A105" s="174">
        <v>43313</v>
      </c>
      <c r="B105" s="123" t="s">
        <v>87</v>
      </c>
      <c r="C105" s="124"/>
      <c r="D105" s="125" t="s">
        <v>211</v>
      </c>
      <c r="E105" s="123" t="s">
        <v>270</v>
      </c>
      <c r="F105" s="123">
        <v>2018</v>
      </c>
      <c r="G105" s="126">
        <v>43313</v>
      </c>
      <c r="H105" s="127">
        <v>5692</v>
      </c>
      <c r="I105" s="127">
        <v>44</v>
      </c>
      <c r="J105" s="127">
        <v>1</v>
      </c>
      <c r="K105" s="127">
        <v>39102</v>
      </c>
      <c r="L105" s="127">
        <v>391</v>
      </c>
      <c r="M105" s="127">
        <v>127</v>
      </c>
      <c r="N105" s="127">
        <v>44794</v>
      </c>
      <c r="O105" s="127">
        <v>435</v>
      </c>
      <c r="P105" s="127">
        <v>128</v>
      </c>
      <c r="Q105" s="127">
        <v>13687</v>
      </c>
      <c r="R105" s="127">
        <v>83003</v>
      </c>
      <c r="S105" s="127">
        <v>96690</v>
      </c>
      <c r="T105" s="127">
        <v>122</v>
      </c>
      <c r="U105" s="127">
        <v>50</v>
      </c>
      <c r="V105" s="127">
        <v>1135</v>
      </c>
      <c r="W105" s="127">
        <v>491</v>
      </c>
      <c r="X105" s="127">
        <v>1257</v>
      </c>
      <c r="Y105" s="127">
        <v>541</v>
      </c>
      <c r="Z105" s="127">
        <v>2</v>
      </c>
      <c r="AA105" s="127">
        <v>181</v>
      </c>
      <c r="AB105" s="127">
        <v>183</v>
      </c>
      <c r="AC105" s="127">
        <v>0</v>
      </c>
      <c r="AD105" s="127">
        <v>0</v>
      </c>
      <c r="AE105" s="127">
        <v>0</v>
      </c>
      <c r="AF105" s="127">
        <v>47485</v>
      </c>
      <c r="AG105" s="127">
        <v>47485</v>
      </c>
      <c r="AH105" s="127">
        <v>0</v>
      </c>
      <c r="AI105" s="127">
        <v>12689118</v>
      </c>
      <c r="AJ105" s="127">
        <v>71689</v>
      </c>
      <c r="AK105" s="128">
        <v>12760807</v>
      </c>
    </row>
    <row r="106" spans="1:37">
      <c r="A106" s="174">
        <v>43313</v>
      </c>
      <c r="B106" s="123" t="s">
        <v>88</v>
      </c>
      <c r="C106" s="124"/>
      <c r="D106" s="125" t="s">
        <v>212</v>
      </c>
      <c r="E106" s="123" t="s">
        <v>270</v>
      </c>
      <c r="F106" s="123">
        <v>2018</v>
      </c>
      <c r="G106" s="126">
        <v>43313</v>
      </c>
      <c r="H106" s="127">
        <v>682</v>
      </c>
      <c r="I106" s="127">
        <v>3</v>
      </c>
      <c r="J106" s="127">
        <v>0</v>
      </c>
      <c r="K106" s="127">
        <v>8295</v>
      </c>
      <c r="L106" s="127">
        <v>31</v>
      </c>
      <c r="M106" s="127">
        <v>13</v>
      </c>
      <c r="N106" s="127">
        <v>8977</v>
      </c>
      <c r="O106" s="127">
        <v>34</v>
      </c>
      <c r="P106" s="127">
        <v>13</v>
      </c>
      <c r="Q106" s="127">
        <v>1665</v>
      </c>
      <c r="R106" s="127">
        <v>13647</v>
      </c>
      <c r="S106" s="127">
        <v>15312</v>
      </c>
      <c r="T106" s="127">
        <v>10</v>
      </c>
      <c r="U106" s="127">
        <v>3</v>
      </c>
      <c r="V106" s="127">
        <v>78</v>
      </c>
      <c r="W106" s="127">
        <v>35</v>
      </c>
      <c r="X106" s="127">
        <v>88</v>
      </c>
      <c r="Y106" s="127">
        <v>38</v>
      </c>
      <c r="Z106" s="127">
        <v>0</v>
      </c>
      <c r="AA106" s="127">
        <v>15</v>
      </c>
      <c r="AB106" s="127">
        <v>15</v>
      </c>
      <c r="AC106" s="127">
        <v>0</v>
      </c>
      <c r="AD106" s="127">
        <v>0</v>
      </c>
      <c r="AE106" s="127">
        <v>0</v>
      </c>
      <c r="AF106" s="127">
        <v>9481</v>
      </c>
      <c r="AG106" s="127">
        <v>9481</v>
      </c>
      <c r="AH106" s="127">
        <v>0</v>
      </c>
      <c r="AI106" s="127">
        <v>2026512</v>
      </c>
      <c r="AJ106" s="127">
        <v>5627</v>
      </c>
      <c r="AK106" s="128">
        <v>2032139</v>
      </c>
    </row>
    <row r="107" spans="1:37">
      <c r="A107" s="174">
        <v>43313</v>
      </c>
      <c r="B107" s="123" t="s">
        <v>89</v>
      </c>
      <c r="C107" s="124"/>
      <c r="D107" s="125" t="s">
        <v>213</v>
      </c>
      <c r="E107" s="123" t="s">
        <v>270</v>
      </c>
      <c r="F107" s="123">
        <v>2018</v>
      </c>
      <c r="G107" s="126">
        <v>43313</v>
      </c>
      <c r="H107" s="127">
        <v>501</v>
      </c>
      <c r="I107" s="127">
        <v>18</v>
      </c>
      <c r="J107" s="127">
        <v>0</v>
      </c>
      <c r="K107" s="127">
        <v>11221</v>
      </c>
      <c r="L107" s="127">
        <v>327</v>
      </c>
      <c r="M107" s="127">
        <v>106</v>
      </c>
      <c r="N107" s="127">
        <v>11722</v>
      </c>
      <c r="O107" s="127">
        <v>345</v>
      </c>
      <c r="P107" s="127">
        <v>106</v>
      </c>
      <c r="Q107" s="127">
        <v>1177</v>
      </c>
      <c r="R107" s="127">
        <v>20298</v>
      </c>
      <c r="S107" s="127">
        <v>21475</v>
      </c>
      <c r="T107" s="127">
        <v>38</v>
      </c>
      <c r="U107" s="127">
        <v>20</v>
      </c>
      <c r="V107" s="127">
        <v>813</v>
      </c>
      <c r="W107" s="127">
        <v>420</v>
      </c>
      <c r="X107" s="127">
        <v>851</v>
      </c>
      <c r="Y107" s="127">
        <v>440</v>
      </c>
      <c r="Z107" s="127">
        <v>0</v>
      </c>
      <c r="AA107" s="127">
        <v>132</v>
      </c>
      <c r="AB107" s="127">
        <v>132</v>
      </c>
      <c r="AC107" s="127">
        <v>0</v>
      </c>
      <c r="AD107" s="127">
        <v>0</v>
      </c>
      <c r="AE107" s="127">
        <v>0</v>
      </c>
      <c r="AF107" s="127">
        <v>12811</v>
      </c>
      <c r="AG107" s="127">
        <v>12811</v>
      </c>
      <c r="AH107" s="127">
        <v>0</v>
      </c>
      <c r="AI107" s="127">
        <v>2878806</v>
      </c>
      <c r="AJ107" s="127">
        <v>49491</v>
      </c>
      <c r="AK107" s="128">
        <v>2928297</v>
      </c>
    </row>
    <row r="108" spans="1:37">
      <c r="A108" s="174">
        <v>43313</v>
      </c>
      <c r="B108" s="123" t="s">
        <v>90</v>
      </c>
      <c r="C108" s="124"/>
      <c r="D108" s="125" t="s">
        <v>214</v>
      </c>
      <c r="E108" s="123" t="s">
        <v>270</v>
      </c>
      <c r="F108" s="123">
        <v>2018</v>
      </c>
      <c r="G108" s="126">
        <v>43313</v>
      </c>
      <c r="H108" s="127">
        <v>1664</v>
      </c>
      <c r="I108" s="127">
        <v>14</v>
      </c>
      <c r="J108" s="127">
        <v>0</v>
      </c>
      <c r="K108" s="127">
        <v>17449</v>
      </c>
      <c r="L108" s="127">
        <v>123</v>
      </c>
      <c r="M108" s="127">
        <v>67</v>
      </c>
      <c r="N108" s="127">
        <v>19113</v>
      </c>
      <c r="O108" s="127">
        <v>137</v>
      </c>
      <c r="P108" s="127">
        <v>67</v>
      </c>
      <c r="Q108" s="127">
        <v>4325</v>
      </c>
      <c r="R108" s="127">
        <v>31922</v>
      </c>
      <c r="S108" s="127">
        <v>36247</v>
      </c>
      <c r="T108" s="127">
        <v>40</v>
      </c>
      <c r="U108" s="127">
        <v>16</v>
      </c>
      <c r="V108" s="127">
        <v>324</v>
      </c>
      <c r="W108" s="127">
        <v>131</v>
      </c>
      <c r="X108" s="127">
        <v>364</v>
      </c>
      <c r="Y108" s="127">
        <v>147</v>
      </c>
      <c r="Z108" s="127">
        <v>0</v>
      </c>
      <c r="AA108" s="127">
        <v>79</v>
      </c>
      <c r="AB108" s="127">
        <v>79</v>
      </c>
      <c r="AC108" s="127">
        <v>0</v>
      </c>
      <c r="AD108" s="127">
        <v>0</v>
      </c>
      <c r="AE108" s="127">
        <v>0</v>
      </c>
      <c r="AF108" s="127">
        <v>22238</v>
      </c>
      <c r="AG108" s="127">
        <v>22238</v>
      </c>
      <c r="AH108" s="127">
        <v>0</v>
      </c>
      <c r="AI108" s="127">
        <v>4890256</v>
      </c>
      <c r="AJ108" s="127">
        <v>26112</v>
      </c>
      <c r="AK108" s="128">
        <v>4916368</v>
      </c>
    </row>
    <row r="109" spans="1:37">
      <c r="A109" s="174">
        <v>43313</v>
      </c>
      <c r="B109" s="123" t="s">
        <v>91</v>
      </c>
      <c r="C109" s="124"/>
      <c r="D109" s="125" t="s">
        <v>215</v>
      </c>
      <c r="E109" s="123" t="s">
        <v>270</v>
      </c>
      <c r="F109" s="123">
        <v>2018</v>
      </c>
      <c r="G109" s="126">
        <v>43313</v>
      </c>
      <c r="H109" s="127">
        <v>3015</v>
      </c>
      <c r="I109" s="127">
        <v>74</v>
      </c>
      <c r="J109" s="127">
        <v>8</v>
      </c>
      <c r="K109" s="127">
        <v>37980</v>
      </c>
      <c r="L109" s="127">
        <v>571</v>
      </c>
      <c r="M109" s="127">
        <v>428</v>
      </c>
      <c r="N109" s="127">
        <v>40995</v>
      </c>
      <c r="O109" s="127">
        <v>645</v>
      </c>
      <c r="P109" s="127">
        <v>436</v>
      </c>
      <c r="Q109" s="127">
        <v>7258</v>
      </c>
      <c r="R109" s="127">
        <v>68997</v>
      </c>
      <c r="S109" s="127">
        <v>76255</v>
      </c>
      <c r="T109" s="127">
        <v>159</v>
      </c>
      <c r="U109" s="127">
        <v>89</v>
      </c>
      <c r="V109" s="127">
        <v>1226</v>
      </c>
      <c r="W109" s="127">
        <v>714</v>
      </c>
      <c r="X109" s="127">
        <v>1385</v>
      </c>
      <c r="Y109" s="127">
        <v>803</v>
      </c>
      <c r="Z109" s="127">
        <v>18</v>
      </c>
      <c r="AA109" s="127">
        <v>586</v>
      </c>
      <c r="AB109" s="127">
        <v>604</v>
      </c>
      <c r="AC109" s="127">
        <v>0</v>
      </c>
      <c r="AD109" s="127">
        <v>0</v>
      </c>
      <c r="AE109" s="127">
        <v>0</v>
      </c>
      <c r="AF109" s="127">
        <v>43897</v>
      </c>
      <c r="AG109" s="127">
        <v>43897</v>
      </c>
      <c r="AH109" s="127">
        <v>0</v>
      </c>
      <c r="AI109" s="127">
        <v>10188629</v>
      </c>
      <c r="AJ109" s="127">
        <v>156712</v>
      </c>
      <c r="AK109" s="128">
        <v>10345341</v>
      </c>
    </row>
    <row r="110" spans="1:37">
      <c r="A110" s="174">
        <v>43313</v>
      </c>
      <c r="B110" s="123" t="s">
        <v>92</v>
      </c>
      <c r="C110" s="124"/>
      <c r="D110" s="125" t="s">
        <v>216</v>
      </c>
      <c r="E110" s="123" t="s">
        <v>270</v>
      </c>
      <c r="F110" s="123">
        <v>2018</v>
      </c>
      <c r="G110" s="126">
        <v>43313</v>
      </c>
      <c r="H110" s="127">
        <v>840</v>
      </c>
      <c r="I110" s="127">
        <v>7</v>
      </c>
      <c r="J110" s="127">
        <v>0</v>
      </c>
      <c r="K110" s="127">
        <v>13001</v>
      </c>
      <c r="L110" s="127">
        <v>53</v>
      </c>
      <c r="M110" s="127">
        <v>13</v>
      </c>
      <c r="N110" s="127">
        <v>13841</v>
      </c>
      <c r="O110" s="127">
        <v>60</v>
      </c>
      <c r="P110" s="127">
        <v>13</v>
      </c>
      <c r="Q110" s="127">
        <v>2064</v>
      </c>
      <c r="R110" s="127">
        <v>21680</v>
      </c>
      <c r="S110" s="127">
        <v>23744</v>
      </c>
      <c r="T110" s="127">
        <v>18</v>
      </c>
      <c r="U110" s="127">
        <v>7</v>
      </c>
      <c r="V110" s="127">
        <v>115</v>
      </c>
      <c r="W110" s="127">
        <v>56</v>
      </c>
      <c r="X110" s="127">
        <v>133</v>
      </c>
      <c r="Y110" s="127">
        <v>63</v>
      </c>
      <c r="Z110" s="127">
        <v>0</v>
      </c>
      <c r="AA110" s="127">
        <v>16</v>
      </c>
      <c r="AB110" s="127">
        <v>16</v>
      </c>
      <c r="AC110" s="127">
        <v>0</v>
      </c>
      <c r="AD110" s="127">
        <v>0</v>
      </c>
      <c r="AE110" s="127">
        <v>0</v>
      </c>
      <c r="AF110" s="127">
        <v>15573</v>
      </c>
      <c r="AG110" s="127">
        <v>15573</v>
      </c>
      <c r="AH110" s="127">
        <v>0</v>
      </c>
      <c r="AI110" s="127">
        <v>3174518</v>
      </c>
      <c r="AJ110" s="127">
        <v>8608</v>
      </c>
      <c r="AK110" s="128">
        <v>3183126</v>
      </c>
    </row>
    <row r="111" spans="1:37">
      <c r="A111" s="174">
        <v>43313</v>
      </c>
      <c r="B111" s="123" t="s">
        <v>93</v>
      </c>
      <c r="C111" s="129" t="s">
        <v>170</v>
      </c>
      <c r="D111" s="125" t="s">
        <v>217</v>
      </c>
      <c r="E111" s="123" t="s">
        <v>270</v>
      </c>
      <c r="F111" s="123">
        <v>2018</v>
      </c>
      <c r="G111" s="126">
        <v>43313</v>
      </c>
      <c r="H111" s="127">
        <v>1022</v>
      </c>
      <c r="I111" s="127">
        <v>1</v>
      </c>
      <c r="J111" s="127">
        <v>0</v>
      </c>
      <c r="K111" s="127">
        <v>11039</v>
      </c>
      <c r="L111" s="127">
        <v>31</v>
      </c>
      <c r="M111" s="127">
        <v>14</v>
      </c>
      <c r="N111" s="127">
        <v>12061</v>
      </c>
      <c r="O111" s="127">
        <v>32</v>
      </c>
      <c r="P111" s="127">
        <v>14</v>
      </c>
      <c r="Q111" s="127">
        <v>2436</v>
      </c>
      <c r="R111" s="127">
        <v>19932</v>
      </c>
      <c r="S111" s="127">
        <v>22368</v>
      </c>
      <c r="T111" s="127">
        <v>2</v>
      </c>
      <c r="U111" s="127">
        <v>1</v>
      </c>
      <c r="V111" s="127">
        <v>73</v>
      </c>
      <c r="W111" s="127">
        <v>34</v>
      </c>
      <c r="X111" s="127">
        <v>75</v>
      </c>
      <c r="Y111" s="127">
        <v>35</v>
      </c>
      <c r="Z111" s="127">
        <v>0</v>
      </c>
      <c r="AA111" s="127">
        <v>20</v>
      </c>
      <c r="AB111" s="127">
        <v>20</v>
      </c>
      <c r="AC111" s="127">
        <v>0</v>
      </c>
      <c r="AD111" s="127">
        <v>0</v>
      </c>
      <c r="AE111" s="127">
        <v>0</v>
      </c>
      <c r="AF111" s="127">
        <v>12061</v>
      </c>
      <c r="AG111" s="127">
        <v>12061</v>
      </c>
      <c r="AH111" s="127">
        <v>0</v>
      </c>
      <c r="AI111" s="127">
        <v>2872610</v>
      </c>
      <c r="AJ111" s="127">
        <v>16631</v>
      </c>
      <c r="AK111" s="128">
        <v>2889241</v>
      </c>
    </row>
    <row r="112" spans="1:37">
      <c r="A112" s="174">
        <v>43313</v>
      </c>
      <c r="B112" s="123" t="s">
        <v>94</v>
      </c>
      <c r="C112" s="124"/>
      <c r="D112" s="125" t="s">
        <v>218</v>
      </c>
      <c r="E112" s="123" t="s">
        <v>270</v>
      </c>
      <c r="F112" s="123">
        <v>2018</v>
      </c>
      <c r="G112" s="126">
        <v>43313</v>
      </c>
      <c r="H112" s="127">
        <v>7</v>
      </c>
      <c r="I112" s="127">
        <v>0</v>
      </c>
      <c r="J112" s="127">
        <v>0</v>
      </c>
      <c r="K112" s="127">
        <v>127</v>
      </c>
      <c r="L112" s="127">
        <v>0</v>
      </c>
      <c r="M112" s="127">
        <v>0</v>
      </c>
      <c r="N112" s="127">
        <v>134</v>
      </c>
      <c r="O112" s="127">
        <v>0</v>
      </c>
      <c r="P112" s="127">
        <v>0</v>
      </c>
      <c r="Q112" s="127">
        <v>18</v>
      </c>
      <c r="R112" s="127">
        <v>204</v>
      </c>
      <c r="S112" s="127">
        <v>222</v>
      </c>
      <c r="T112" s="127">
        <v>0</v>
      </c>
      <c r="U112" s="127">
        <v>0</v>
      </c>
      <c r="V112" s="127">
        <v>0</v>
      </c>
      <c r="W112" s="127">
        <v>0</v>
      </c>
      <c r="X112" s="127">
        <v>0</v>
      </c>
      <c r="Y112" s="127">
        <v>0</v>
      </c>
      <c r="Z112" s="127">
        <v>0</v>
      </c>
      <c r="AA112" s="127">
        <v>0</v>
      </c>
      <c r="AB112" s="127">
        <v>0</v>
      </c>
      <c r="AC112" s="127">
        <v>0</v>
      </c>
      <c r="AD112" s="127">
        <v>0</v>
      </c>
      <c r="AE112" s="127">
        <v>0</v>
      </c>
      <c r="AF112" s="127">
        <v>138</v>
      </c>
      <c r="AG112" s="127">
        <v>138</v>
      </c>
      <c r="AH112" s="127">
        <v>0</v>
      </c>
      <c r="AI112" s="127">
        <v>27185</v>
      </c>
      <c r="AJ112" s="127">
        <v>14</v>
      </c>
      <c r="AK112" s="128">
        <v>27199</v>
      </c>
    </row>
    <row r="113" spans="1:37">
      <c r="A113" s="174">
        <v>43313</v>
      </c>
      <c r="B113" s="123" t="s">
        <v>95</v>
      </c>
      <c r="C113" s="124"/>
      <c r="D113" s="125" t="s">
        <v>219</v>
      </c>
      <c r="E113" s="123" t="s">
        <v>270</v>
      </c>
      <c r="F113" s="123">
        <v>2018</v>
      </c>
      <c r="G113" s="126">
        <v>43313</v>
      </c>
      <c r="H113" s="127">
        <v>337</v>
      </c>
      <c r="I113" s="127">
        <v>0</v>
      </c>
      <c r="J113" s="127">
        <v>0</v>
      </c>
      <c r="K113" s="127">
        <v>2780</v>
      </c>
      <c r="L113" s="127">
        <v>5</v>
      </c>
      <c r="M113" s="127">
        <v>1</v>
      </c>
      <c r="N113" s="127">
        <v>3117</v>
      </c>
      <c r="O113" s="127">
        <v>5</v>
      </c>
      <c r="P113" s="127">
        <v>1</v>
      </c>
      <c r="Q113" s="127">
        <v>898</v>
      </c>
      <c r="R113" s="127">
        <v>5370</v>
      </c>
      <c r="S113" s="127">
        <v>6268</v>
      </c>
      <c r="T113" s="127">
        <v>0</v>
      </c>
      <c r="U113" s="127">
        <v>0</v>
      </c>
      <c r="V113" s="127">
        <v>15</v>
      </c>
      <c r="W113" s="127">
        <v>6</v>
      </c>
      <c r="X113" s="127">
        <v>15</v>
      </c>
      <c r="Y113" s="127">
        <v>6</v>
      </c>
      <c r="Z113" s="127">
        <v>0</v>
      </c>
      <c r="AA113" s="127">
        <v>2</v>
      </c>
      <c r="AB113" s="127">
        <v>2</v>
      </c>
      <c r="AC113" s="127">
        <v>0</v>
      </c>
      <c r="AD113" s="127">
        <v>0</v>
      </c>
      <c r="AE113" s="127">
        <v>0</v>
      </c>
      <c r="AF113" s="127">
        <v>3347</v>
      </c>
      <c r="AG113" s="127">
        <v>3347</v>
      </c>
      <c r="AH113" s="127">
        <v>0</v>
      </c>
      <c r="AI113" s="127">
        <v>815580</v>
      </c>
      <c r="AJ113" s="127">
        <v>917</v>
      </c>
      <c r="AK113" s="128">
        <v>816497</v>
      </c>
    </row>
    <row r="114" spans="1:37">
      <c r="A114" s="174">
        <v>43313</v>
      </c>
      <c r="B114" s="123" t="s">
        <v>96</v>
      </c>
      <c r="C114" s="124"/>
      <c r="D114" s="125" t="s">
        <v>220</v>
      </c>
      <c r="E114" s="123" t="s">
        <v>270</v>
      </c>
      <c r="F114" s="123">
        <v>2018</v>
      </c>
      <c r="G114" s="126">
        <v>43313</v>
      </c>
      <c r="H114" s="127">
        <v>2008</v>
      </c>
      <c r="I114" s="127">
        <v>23</v>
      </c>
      <c r="J114" s="127">
        <v>0</v>
      </c>
      <c r="K114" s="127">
        <v>17921</v>
      </c>
      <c r="L114" s="127">
        <v>130</v>
      </c>
      <c r="M114" s="127">
        <v>64</v>
      </c>
      <c r="N114" s="127">
        <v>19929</v>
      </c>
      <c r="O114" s="127">
        <v>153</v>
      </c>
      <c r="P114" s="127">
        <v>64</v>
      </c>
      <c r="Q114" s="127">
        <v>4730</v>
      </c>
      <c r="R114" s="127">
        <v>31570</v>
      </c>
      <c r="S114" s="127">
        <v>36300</v>
      </c>
      <c r="T114" s="127">
        <v>44</v>
      </c>
      <c r="U114" s="127">
        <v>27</v>
      </c>
      <c r="V114" s="127">
        <v>295</v>
      </c>
      <c r="W114" s="127">
        <v>165</v>
      </c>
      <c r="X114" s="127">
        <v>339</v>
      </c>
      <c r="Y114" s="127">
        <v>192</v>
      </c>
      <c r="Z114" s="127">
        <v>0</v>
      </c>
      <c r="AA114" s="127">
        <v>85</v>
      </c>
      <c r="AB114" s="127">
        <v>85</v>
      </c>
      <c r="AC114" s="127">
        <v>0</v>
      </c>
      <c r="AD114" s="127">
        <v>0</v>
      </c>
      <c r="AE114" s="127">
        <v>0</v>
      </c>
      <c r="AF114" s="127">
        <v>21261</v>
      </c>
      <c r="AG114" s="127">
        <v>21261</v>
      </c>
      <c r="AH114" s="127">
        <v>0</v>
      </c>
      <c r="AI114" s="127">
        <v>5068555</v>
      </c>
      <c r="AJ114" s="127">
        <v>33934</v>
      </c>
      <c r="AK114" s="128">
        <v>5102489</v>
      </c>
    </row>
    <row r="115" spans="1:37">
      <c r="A115" s="174">
        <v>43313</v>
      </c>
      <c r="B115" s="123" t="s">
        <v>97</v>
      </c>
      <c r="C115" s="124"/>
      <c r="D115" s="125" t="s">
        <v>221</v>
      </c>
      <c r="E115" s="123" t="s">
        <v>270</v>
      </c>
      <c r="F115" s="123">
        <v>2018</v>
      </c>
      <c r="G115" s="126">
        <v>43313</v>
      </c>
      <c r="H115" s="127">
        <v>993</v>
      </c>
      <c r="I115" s="127">
        <v>20</v>
      </c>
      <c r="J115" s="127">
        <v>0</v>
      </c>
      <c r="K115" s="127">
        <v>14836</v>
      </c>
      <c r="L115" s="127">
        <v>195</v>
      </c>
      <c r="M115" s="127">
        <v>55</v>
      </c>
      <c r="N115" s="127">
        <v>15829</v>
      </c>
      <c r="O115" s="127">
        <v>215</v>
      </c>
      <c r="P115" s="127">
        <v>55</v>
      </c>
      <c r="Q115" s="127">
        <v>2354</v>
      </c>
      <c r="R115" s="127">
        <v>24373</v>
      </c>
      <c r="S115" s="127">
        <v>26727</v>
      </c>
      <c r="T115" s="127">
        <v>55</v>
      </c>
      <c r="U115" s="127">
        <v>23</v>
      </c>
      <c r="V115" s="127">
        <v>489</v>
      </c>
      <c r="W115" s="127">
        <v>217</v>
      </c>
      <c r="X115" s="127">
        <v>544</v>
      </c>
      <c r="Y115" s="127">
        <v>240</v>
      </c>
      <c r="Z115" s="127">
        <v>0</v>
      </c>
      <c r="AA115" s="127">
        <v>70</v>
      </c>
      <c r="AB115" s="127">
        <v>70</v>
      </c>
      <c r="AC115" s="127">
        <v>0</v>
      </c>
      <c r="AD115" s="127">
        <v>0</v>
      </c>
      <c r="AE115" s="127">
        <v>0</v>
      </c>
      <c r="AF115" s="127">
        <v>17972</v>
      </c>
      <c r="AG115" s="127">
        <v>17972</v>
      </c>
      <c r="AH115" s="127">
        <v>0</v>
      </c>
      <c r="AI115" s="127">
        <v>3555531</v>
      </c>
      <c r="AJ115" s="127">
        <v>27659</v>
      </c>
      <c r="AK115" s="128">
        <v>3583190</v>
      </c>
    </row>
    <row r="116" spans="1:37">
      <c r="A116" s="174">
        <v>43313</v>
      </c>
      <c r="B116" s="123" t="s">
        <v>98</v>
      </c>
      <c r="C116" s="124"/>
      <c r="D116" s="125" t="s">
        <v>222</v>
      </c>
      <c r="E116" s="123" t="s">
        <v>270</v>
      </c>
      <c r="F116" s="123">
        <v>2018</v>
      </c>
      <c r="G116" s="126">
        <v>43313</v>
      </c>
      <c r="H116" s="127">
        <v>4135</v>
      </c>
      <c r="I116" s="127">
        <v>34</v>
      </c>
      <c r="J116" s="127">
        <v>1</v>
      </c>
      <c r="K116" s="127">
        <v>32219</v>
      </c>
      <c r="L116" s="127">
        <v>159</v>
      </c>
      <c r="M116" s="127">
        <v>30</v>
      </c>
      <c r="N116" s="127">
        <v>36354</v>
      </c>
      <c r="O116" s="127">
        <v>193</v>
      </c>
      <c r="P116" s="127">
        <v>31</v>
      </c>
      <c r="Q116" s="127">
        <v>10942</v>
      </c>
      <c r="R116" s="127">
        <v>64212</v>
      </c>
      <c r="S116" s="127">
        <v>75154</v>
      </c>
      <c r="T116" s="127">
        <v>85</v>
      </c>
      <c r="U116" s="127">
        <v>40</v>
      </c>
      <c r="V116" s="127">
        <v>434</v>
      </c>
      <c r="W116" s="127">
        <v>185</v>
      </c>
      <c r="X116" s="127">
        <v>519</v>
      </c>
      <c r="Y116" s="127">
        <v>225</v>
      </c>
      <c r="Z116" s="127">
        <v>1</v>
      </c>
      <c r="AA116" s="127">
        <v>35</v>
      </c>
      <c r="AB116" s="127">
        <v>36</v>
      </c>
      <c r="AC116" s="127">
        <v>0</v>
      </c>
      <c r="AD116" s="127">
        <v>0</v>
      </c>
      <c r="AE116" s="127">
        <v>0</v>
      </c>
      <c r="AF116" s="127">
        <v>38336</v>
      </c>
      <c r="AG116" s="127">
        <v>38336</v>
      </c>
      <c r="AH116" s="127">
        <v>0</v>
      </c>
      <c r="AI116" s="127">
        <v>9975060</v>
      </c>
      <c r="AJ116" s="127">
        <v>25530</v>
      </c>
      <c r="AK116" s="128">
        <v>10000590</v>
      </c>
    </row>
    <row r="117" spans="1:37">
      <c r="A117" s="174">
        <v>43313</v>
      </c>
      <c r="B117" s="123" t="s">
        <v>99</v>
      </c>
      <c r="C117" s="124"/>
      <c r="D117" s="125" t="s">
        <v>223</v>
      </c>
      <c r="E117" s="123" t="s">
        <v>270</v>
      </c>
      <c r="F117" s="123">
        <v>2018</v>
      </c>
      <c r="G117" s="126">
        <v>43313</v>
      </c>
      <c r="H117" s="127">
        <v>608</v>
      </c>
      <c r="I117" s="127">
        <v>9</v>
      </c>
      <c r="J117" s="127">
        <v>0</v>
      </c>
      <c r="K117" s="127">
        <v>4398</v>
      </c>
      <c r="L117" s="127">
        <v>43</v>
      </c>
      <c r="M117" s="127">
        <v>9</v>
      </c>
      <c r="N117" s="127">
        <v>5006</v>
      </c>
      <c r="O117" s="127">
        <v>52</v>
      </c>
      <c r="P117" s="127">
        <v>9</v>
      </c>
      <c r="Q117" s="127">
        <v>1682</v>
      </c>
      <c r="R117" s="127">
        <v>9587</v>
      </c>
      <c r="S117" s="127">
        <v>11269</v>
      </c>
      <c r="T117" s="127">
        <v>23</v>
      </c>
      <c r="U117" s="127">
        <v>12</v>
      </c>
      <c r="V117" s="127">
        <v>114</v>
      </c>
      <c r="W117" s="127">
        <v>51</v>
      </c>
      <c r="X117" s="127">
        <v>137</v>
      </c>
      <c r="Y117" s="127">
        <v>63</v>
      </c>
      <c r="Z117" s="127">
        <v>0</v>
      </c>
      <c r="AA117" s="127">
        <v>14</v>
      </c>
      <c r="AB117" s="127">
        <v>14</v>
      </c>
      <c r="AC117" s="127">
        <v>0</v>
      </c>
      <c r="AD117" s="127">
        <v>0</v>
      </c>
      <c r="AE117" s="127">
        <v>0</v>
      </c>
      <c r="AF117" s="127">
        <v>5336</v>
      </c>
      <c r="AG117" s="127">
        <v>5336</v>
      </c>
      <c r="AH117" s="127">
        <v>0</v>
      </c>
      <c r="AI117" s="127">
        <v>1476290</v>
      </c>
      <c r="AJ117" s="127">
        <v>8172</v>
      </c>
      <c r="AK117" s="128">
        <v>1484462</v>
      </c>
    </row>
    <row r="118" spans="1:37">
      <c r="A118" s="174">
        <v>43313</v>
      </c>
      <c r="B118" s="123" t="s">
        <v>100</v>
      </c>
      <c r="C118" s="124"/>
      <c r="D118" s="125" t="s">
        <v>224</v>
      </c>
      <c r="E118" s="123" t="s">
        <v>270</v>
      </c>
      <c r="F118" s="123">
        <v>2018</v>
      </c>
      <c r="G118" s="126">
        <v>43313</v>
      </c>
      <c r="H118" s="127">
        <v>402</v>
      </c>
      <c r="I118" s="127">
        <v>2</v>
      </c>
      <c r="J118" s="127">
        <v>0</v>
      </c>
      <c r="K118" s="127">
        <v>3726</v>
      </c>
      <c r="L118" s="127">
        <v>5</v>
      </c>
      <c r="M118" s="127">
        <v>0</v>
      </c>
      <c r="N118" s="127">
        <v>4128</v>
      </c>
      <c r="O118" s="127">
        <v>7</v>
      </c>
      <c r="P118" s="127">
        <v>0</v>
      </c>
      <c r="Q118" s="127">
        <v>1011</v>
      </c>
      <c r="R118" s="127">
        <v>7682</v>
      </c>
      <c r="S118" s="127">
        <v>8693</v>
      </c>
      <c r="T118" s="127">
        <v>5</v>
      </c>
      <c r="U118" s="127">
        <v>2</v>
      </c>
      <c r="V118" s="127">
        <v>12</v>
      </c>
      <c r="W118" s="127">
        <v>5</v>
      </c>
      <c r="X118" s="127">
        <v>17</v>
      </c>
      <c r="Y118" s="127">
        <v>7</v>
      </c>
      <c r="Z118" s="127">
        <v>0</v>
      </c>
      <c r="AA118" s="127">
        <v>0</v>
      </c>
      <c r="AB118" s="127">
        <v>0</v>
      </c>
      <c r="AC118" s="127">
        <v>0</v>
      </c>
      <c r="AD118" s="127">
        <v>0</v>
      </c>
      <c r="AE118" s="127">
        <v>0</v>
      </c>
      <c r="AF118" s="127">
        <v>4431</v>
      </c>
      <c r="AG118" s="127">
        <v>4431</v>
      </c>
      <c r="AH118" s="127">
        <v>0</v>
      </c>
      <c r="AI118" s="127">
        <v>1103883</v>
      </c>
      <c r="AJ118" s="127">
        <v>897</v>
      </c>
      <c r="AK118" s="128">
        <v>1104780</v>
      </c>
    </row>
    <row r="119" spans="1:37">
      <c r="A119" s="174">
        <v>43313</v>
      </c>
      <c r="B119" s="123" t="s">
        <v>101</v>
      </c>
      <c r="C119" s="124"/>
      <c r="D119" s="125" t="s">
        <v>225</v>
      </c>
      <c r="E119" s="123" t="s">
        <v>270</v>
      </c>
      <c r="F119" s="123">
        <v>2018</v>
      </c>
      <c r="G119" s="126">
        <v>43313</v>
      </c>
      <c r="H119" s="127">
        <v>75</v>
      </c>
      <c r="I119" s="127">
        <v>0</v>
      </c>
      <c r="J119" s="127">
        <v>0</v>
      </c>
      <c r="K119" s="127">
        <v>901</v>
      </c>
      <c r="L119" s="127">
        <v>0</v>
      </c>
      <c r="M119" s="127">
        <v>0</v>
      </c>
      <c r="N119" s="127">
        <v>976</v>
      </c>
      <c r="O119" s="127">
        <v>0</v>
      </c>
      <c r="P119" s="127">
        <v>0</v>
      </c>
      <c r="Q119" s="127">
        <v>172</v>
      </c>
      <c r="R119" s="127">
        <v>1474</v>
      </c>
      <c r="S119" s="127">
        <v>1646</v>
      </c>
      <c r="T119" s="127">
        <v>0</v>
      </c>
      <c r="U119" s="127">
        <v>0</v>
      </c>
      <c r="V119" s="127">
        <v>0</v>
      </c>
      <c r="W119" s="127">
        <v>0</v>
      </c>
      <c r="X119" s="127">
        <v>0</v>
      </c>
      <c r="Y119" s="127">
        <v>0</v>
      </c>
      <c r="Z119" s="127">
        <v>0</v>
      </c>
      <c r="AA119" s="127">
        <v>0</v>
      </c>
      <c r="AB119" s="127">
        <v>0</v>
      </c>
      <c r="AC119" s="127">
        <v>0</v>
      </c>
      <c r="AD119" s="127">
        <v>0</v>
      </c>
      <c r="AE119" s="127">
        <v>0</v>
      </c>
      <c r="AF119" s="127">
        <v>1069</v>
      </c>
      <c r="AG119" s="127">
        <v>1069</v>
      </c>
      <c r="AH119" s="127">
        <v>0</v>
      </c>
      <c r="AI119" s="127">
        <v>236259</v>
      </c>
      <c r="AJ119" s="127">
        <v>0</v>
      </c>
      <c r="AK119" s="128">
        <v>236259</v>
      </c>
    </row>
    <row r="120" spans="1:37">
      <c r="A120" s="174">
        <v>43313</v>
      </c>
      <c r="B120" s="123" t="s">
        <v>102</v>
      </c>
      <c r="C120" s="124"/>
      <c r="D120" s="125" t="s">
        <v>226</v>
      </c>
      <c r="E120" s="123" t="s">
        <v>270</v>
      </c>
      <c r="F120" s="123">
        <v>2018</v>
      </c>
      <c r="G120" s="126">
        <v>43313</v>
      </c>
      <c r="H120" s="127">
        <v>6680</v>
      </c>
      <c r="I120" s="127">
        <v>48</v>
      </c>
      <c r="J120" s="127">
        <v>0</v>
      </c>
      <c r="K120" s="127">
        <v>42165</v>
      </c>
      <c r="L120" s="127">
        <v>663</v>
      </c>
      <c r="M120" s="127">
        <v>178</v>
      </c>
      <c r="N120" s="127">
        <v>48845</v>
      </c>
      <c r="O120" s="127">
        <v>711</v>
      </c>
      <c r="P120" s="127">
        <v>178</v>
      </c>
      <c r="Q120" s="127">
        <v>18441</v>
      </c>
      <c r="R120" s="127">
        <v>91841</v>
      </c>
      <c r="S120" s="127">
        <v>110282</v>
      </c>
      <c r="T120" s="127">
        <v>127</v>
      </c>
      <c r="U120" s="127">
        <v>51</v>
      </c>
      <c r="V120" s="127">
        <v>1819</v>
      </c>
      <c r="W120" s="127">
        <v>723</v>
      </c>
      <c r="X120" s="127">
        <v>1946</v>
      </c>
      <c r="Y120" s="127">
        <v>774</v>
      </c>
      <c r="Z120" s="127">
        <v>0</v>
      </c>
      <c r="AA120" s="127">
        <v>219</v>
      </c>
      <c r="AB120" s="127">
        <v>219</v>
      </c>
      <c r="AC120" s="127">
        <v>0</v>
      </c>
      <c r="AD120" s="127">
        <v>0</v>
      </c>
      <c r="AE120" s="127">
        <v>0</v>
      </c>
      <c r="AF120" s="127">
        <v>57683</v>
      </c>
      <c r="AG120" s="127">
        <v>57683</v>
      </c>
      <c r="AH120" s="127">
        <v>0</v>
      </c>
      <c r="AI120" s="127">
        <v>15104786</v>
      </c>
      <c r="AJ120" s="127">
        <v>119417</v>
      </c>
      <c r="AK120" s="128">
        <v>15224203</v>
      </c>
    </row>
    <row r="121" spans="1:37">
      <c r="A121" s="174">
        <v>43313</v>
      </c>
      <c r="B121" s="123" t="s">
        <v>103</v>
      </c>
      <c r="C121" s="124"/>
      <c r="D121" s="125" t="s">
        <v>227</v>
      </c>
      <c r="E121" s="123" t="s">
        <v>270</v>
      </c>
      <c r="F121" s="123">
        <v>2018</v>
      </c>
      <c r="G121" s="126">
        <v>43313</v>
      </c>
      <c r="H121" s="127">
        <v>200</v>
      </c>
      <c r="I121" s="127">
        <v>0</v>
      </c>
      <c r="J121" s="127">
        <v>0</v>
      </c>
      <c r="K121" s="127">
        <v>2486</v>
      </c>
      <c r="L121" s="127">
        <v>2</v>
      </c>
      <c r="M121" s="127">
        <v>3</v>
      </c>
      <c r="N121" s="127">
        <v>2686</v>
      </c>
      <c r="O121" s="127">
        <v>2</v>
      </c>
      <c r="P121" s="127">
        <v>3</v>
      </c>
      <c r="Q121" s="127">
        <v>491</v>
      </c>
      <c r="R121" s="127">
        <v>4129</v>
      </c>
      <c r="S121" s="127">
        <v>4620</v>
      </c>
      <c r="T121" s="127">
        <v>0</v>
      </c>
      <c r="U121" s="127">
        <v>0</v>
      </c>
      <c r="V121" s="127">
        <v>9</v>
      </c>
      <c r="W121" s="127">
        <v>2</v>
      </c>
      <c r="X121" s="127">
        <v>9</v>
      </c>
      <c r="Y121" s="127">
        <v>2</v>
      </c>
      <c r="Z121" s="127">
        <v>0</v>
      </c>
      <c r="AA121" s="127">
        <v>5</v>
      </c>
      <c r="AB121" s="127">
        <v>5</v>
      </c>
      <c r="AC121" s="127">
        <v>0</v>
      </c>
      <c r="AD121" s="127">
        <v>0</v>
      </c>
      <c r="AE121" s="127">
        <v>0</v>
      </c>
      <c r="AF121" s="127">
        <v>2850</v>
      </c>
      <c r="AG121" s="127">
        <v>2850</v>
      </c>
      <c r="AH121" s="127">
        <v>0</v>
      </c>
      <c r="AI121" s="127">
        <v>604106</v>
      </c>
      <c r="AJ121" s="127">
        <v>670</v>
      </c>
      <c r="AK121" s="128">
        <v>604776</v>
      </c>
    </row>
    <row r="122" spans="1:37">
      <c r="A122" s="174">
        <v>43313</v>
      </c>
      <c r="B122" s="123" t="s">
        <v>104</v>
      </c>
      <c r="C122" s="124"/>
      <c r="D122" s="125" t="s">
        <v>228</v>
      </c>
      <c r="E122" s="123" t="s">
        <v>270</v>
      </c>
      <c r="F122" s="123">
        <v>2018</v>
      </c>
      <c r="G122" s="126">
        <v>43313</v>
      </c>
      <c r="H122" s="127">
        <v>2201</v>
      </c>
      <c r="I122" s="127">
        <v>26</v>
      </c>
      <c r="J122" s="127">
        <v>0</v>
      </c>
      <c r="K122" s="127">
        <v>30967</v>
      </c>
      <c r="L122" s="127">
        <v>235</v>
      </c>
      <c r="M122" s="127">
        <v>191</v>
      </c>
      <c r="N122" s="127">
        <v>33168</v>
      </c>
      <c r="O122" s="127">
        <v>261</v>
      </c>
      <c r="P122" s="127">
        <v>191</v>
      </c>
      <c r="Q122" s="127">
        <v>5589</v>
      </c>
      <c r="R122" s="127">
        <v>57656</v>
      </c>
      <c r="S122" s="127">
        <v>63245</v>
      </c>
      <c r="T122" s="127">
        <v>55</v>
      </c>
      <c r="U122" s="127">
        <v>26</v>
      </c>
      <c r="V122" s="127">
        <v>595</v>
      </c>
      <c r="W122" s="127">
        <v>265</v>
      </c>
      <c r="X122" s="127">
        <v>650</v>
      </c>
      <c r="Y122" s="127">
        <v>291</v>
      </c>
      <c r="Z122" s="127">
        <v>0</v>
      </c>
      <c r="AA122" s="127">
        <v>250</v>
      </c>
      <c r="AB122" s="127">
        <v>250</v>
      </c>
      <c r="AC122" s="127">
        <v>0</v>
      </c>
      <c r="AD122" s="127">
        <v>0</v>
      </c>
      <c r="AE122" s="127">
        <v>0</v>
      </c>
      <c r="AF122" s="127">
        <v>35493</v>
      </c>
      <c r="AG122" s="127">
        <v>35493</v>
      </c>
      <c r="AH122" s="127">
        <v>0</v>
      </c>
      <c r="AI122" s="127">
        <v>8538101</v>
      </c>
      <c r="AJ122" s="127">
        <v>71537</v>
      </c>
      <c r="AK122" s="128">
        <v>8609638</v>
      </c>
    </row>
    <row r="123" spans="1:37">
      <c r="A123" s="174">
        <v>43313</v>
      </c>
      <c r="B123" s="123" t="s">
        <v>105</v>
      </c>
      <c r="C123" s="124"/>
      <c r="D123" s="125" t="s">
        <v>229</v>
      </c>
      <c r="E123" s="123" t="s">
        <v>270</v>
      </c>
      <c r="F123" s="123">
        <v>2018</v>
      </c>
      <c r="G123" s="126">
        <v>43313</v>
      </c>
      <c r="H123" s="127">
        <v>630</v>
      </c>
      <c r="I123" s="127">
        <v>41</v>
      </c>
      <c r="J123" s="127">
        <v>1</v>
      </c>
      <c r="K123" s="127">
        <v>9073</v>
      </c>
      <c r="L123" s="127">
        <v>122</v>
      </c>
      <c r="M123" s="127">
        <v>48</v>
      </c>
      <c r="N123" s="127">
        <v>9703</v>
      </c>
      <c r="O123" s="127">
        <v>163</v>
      </c>
      <c r="P123" s="127">
        <v>49</v>
      </c>
      <c r="Q123" s="127">
        <v>1563</v>
      </c>
      <c r="R123" s="127">
        <v>15330</v>
      </c>
      <c r="S123" s="127">
        <v>16893</v>
      </c>
      <c r="T123" s="127">
        <v>110</v>
      </c>
      <c r="U123" s="127">
        <v>73</v>
      </c>
      <c r="V123" s="127">
        <v>326</v>
      </c>
      <c r="W123" s="127">
        <v>202</v>
      </c>
      <c r="X123" s="127">
        <v>436</v>
      </c>
      <c r="Y123" s="127">
        <v>275</v>
      </c>
      <c r="Z123" s="127">
        <v>1</v>
      </c>
      <c r="AA123" s="127">
        <v>66</v>
      </c>
      <c r="AB123" s="127">
        <v>67</v>
      </c>
      <c r="AC123" s="127">
        <v>0</v>
      </c>
      <c r="AD123" s="127">
        <v>0</v>
      </c>
      <c r="AE123" s="127">
        <v>0</v>
      </c>
      <c r="AF123" s="127">
        <v>11485</v>
      </c>
      <c r="AG123" s="127">
        <v>11485</v>
      </c>
      <c r="AH123" s="127">
        <v>0</v>
      </c>
      <c r="AI123" s="127">
        <v>2352914</v>
      </c>
      <c r="AJ123" s="127">
        <v>35866</v>
      </c>
      <c r="AK123" s="128">
        <v>2388780</v>
      </c>
    </row>
    <row r="124" spans="1:37">
      <c r="A124" s="174">
        <v>43313</v>
      </c>
      <c r="B124" s="123" t="s">
        <v>106</v>
      </c>
      <c r="C124" s="124"/>
      <c r="D124" s="125" t="s">
        <v>230</v>
      </c>
      <c r="E124" s="123" t="s">
        <v>270</v>
      </c>
      <c r="F124" s="123">
        <v>2018</v>
      </c>
      <c r="G124" s="126">
        <v>43313</v>
      </c>
      <c r="H124" s="127">
        <v>709</v>
      </c>
      <c r="I124" s="127">
        <v>3</v>
      </c>
      <c r="J124" s="127">
        <v>0</v>
      </c>
      <c r="K124" s="127">
        <v>5256</v>
      </c>
      <c r="L124" s="127">
        <v>27</v>
      </c>
      <c r="M124" s="127">
        <v>5</v>
      </c>
      <c r="N124" s="127">
        <v>5965</v>
      </c>
      <c r="O124" s="127">
        <v>30</v>
      </c>
      <c r="P124" s="127">
        <v>5</v>
      </c>
      <c r="Q124" s="127">
        <v>1934</v>
      </c>
      <c r="R124" s="127">
        <v>10683</v>
      </c>
      <c r="S124" s="127">
        <v>12617</v>
      </c>
      <c r="T124" s="127">
        <v>6</v>
      </c>
      <c r="U124" s="127">
        <v>3</v>
      </c>
      <c r="V124" s="127">
        <v>83</v>
      </c>
      <c r="W124" s="127">
        <v>43</v>
      </c>
      <c r="X124" s="127">
        <v>89</v>
      </c>
      <c r="Y124" s="127">
        <v>46</v>
      </c>
      <c r="Z124" s="127">
        <v>0</v>
      </c>
      <c r="AA124" s="127">
        <v>5</v>
      </c>
      <c r="AB124" s="127">
        <v>5</v>
      </c>
      <c r="AC124" s="127">
        <v>0</v>
      </c>
      <c r="AD124" s="127">
        <v>0</v>
      </c>
      <c r="AE124" s="127">
        <v>0</v>
      </c>
      <c r="AF124" s="127">
        <v>6312</v>
      </c>
      <c r="AG124" s="127">
        <v>6312</v>
      </c>
      <c r="AH124" s="127">
        <v>0</v>
      </c>
      <c r="AI124" s="127">
        <v>1677175</v>
      </c>
      <c r="AJ124" s="127">
        <v>4217</v>
      </c>
      <c r="AK124" s="128">
        <v>1681392</v>
      </c>
    </row>
    <row r="125" spans="1:37">
      <c r="A125" s="174">
        <v>43344</v>
      </c>
      <c r="B125" s="123" t="s">
        <v>1</v>
      </c>
      <c r="C125" s="124"/>
      <c r="D125" s="125" t="s">
        <v>165</v>
      </c>
      <c r="E125" s="123" t="s">
        <v>270</v>
      </c>
      <c r="F125" s="123">
        <v>2018</v>
      </c>
      <c r="G125" s="126">
        <v>43344</v>
      </c>
      <c r="H125" s="127">
        <v>207269</v>
      </c>
      <c r="I125" s="127">
        <v>4382</v>
      </c>
      <c r="J125" s="127">
        <v>244</v>
      </c>
      <c r="K125" s="127">
        <v>1689811</v>
      </c>
      <c r="L125" s="127">
        <v>18562</v>
      </c>
      <c r="M125" s="127">
        <v>9137</v>
      </c>
      <c r="N125" s="127">
        <v>1897080</v>
      </c>
      <c r="O125" s="127">
        <v>22944</v>
      </c>
      <c r="P125" s="127">
        <v>9381</v>
      </c>
      <c r="Q125" s="127">
        <v>524813</v>
      </c>
      <c r="R125" s="127">
        <v>3266463</v>
      </c>
      <c r="S125" s="127">
        <v>3791276</v>
      </c>
      <c r="T125" s="127">
        <v>9907</v>
      </c>
      <c r="U125" s="127">
        <v>5957</v>
      </c>
      <c r="V125" s="127">
        <v>44908</v>
      </c>
      <c r="W125" s="127">
        <v>22979</v>
      </c>
      <c r="X125" s="127">
        <v>54815</v>
      </c>
      <c r="Y125" s="127">
        <v>28936</v>
      </c>
      <c r="Z125" s="127">
        <v>324</v>
      </c>
      <c r="AA125" s="127">
        <v>11663</v>
      </c>
      <c r="AB125" s="127">
        <v>11987</v>
      </c>
      <c r="AC125" s="127">
        <v>0</v>
      </c>
      <c r="AD125" s="127">
        <v>0</v>
      </c>
      <c r="AE125" s="127">
        <v>0</v>
      </c>
      <c r="AF125" s="127">
        <v>2047283</v>
      </c>
      <c r="AG125" s="127">
        <v>2047283</v>
      </c>
      <c r="AH125" s="127">
        <v>0</v>
      </c>
      <c r="AI125" s="127">
        <v>515512682.95999998</v>
      </c>
      <c r="AJ125" s="127">
        <v>4427462.96</v>
      </c>
      <c r="AK125" s="127">
        <v>519940145.92000002</v>
      </c>
    </row>
    <row r="126" spans="1:37">
      <c r="A126" s="174">
        <v>43344</v>
      </c>
      <c r="B126" s="123" t="s">
        <v>3</v>
      </c>
      <c r="C126" s="124"/>
      <c r="D126" s="125" t="s">
        <v>166</v>
      </c>
      <c r="E126" s="123" t="s">
        <v>270</v>
      </c>
      <c r="F126" s="123">
        <v>2018</v>
      </c>
      <c r="G126" s="126">
        <v>43344</v>
      </c>
      <c r="H126" s="127">
        <v>4159</v>
      </c>
      <c r="I126" s="127">
        <v>154</v>
      </c>
      <c r="J126" s="127">
        <v>3</v>
      </c>
      <c r="K126" s="127">
        <v>47939</v>
      </c>
      <c r="L126" s="127">
        <v>1246</v>
      </c>
      <c r="M126" s="127">
        <v>587</v>
      </c>
      <c r="N126" s="127">
        <v>52098</v>
      </c>
      <c r="O126" s="127">
        <v>1400</v>
      </c>
      <c r="P126" s="127">
        <v>590</v>
      </c>
      <c r="Q126" s="127">
        <v>9596</v>
      </c>
      <c r="R126" s="127">
        <v>83899</v>
      </c>
      <c r="S126" s="127">
        <v>93495</v>
      </c>
      <c r="T126" s="127">
        <v>389</v>
      </c>
      <c r="U126" s="127">
        <v>208</v>
      </c>
      <c r="V126" s="127">
        <v>2999</v>
      </c>
      <c r="W126" s="127">
        <v>1683</v>
      </c>
      <c r="X126" s="127">
        <v>3388</v>
      </c>
      <c r="Y126" s="127">
        <v>1891</v>
      </c>
      <c r="Z126" s="127">
        <v>6</v>
      </c>
      <c r="AA126" s="127">
        <v>767</v>
      </c>
      <c r="AB126" s="127">
        <v>773</v>
      </c>
      <c r="AC126" s="127">
        <v>0</v>
      </c>
      <c r="AD126" s="127">
        <v>0</v>
      </c>
      <c r="AE126" s="127">
        <v>0</v>
      </c>
      <c r="AF126" s="127">
        <v>54088</v>
      </c>
      <c r="AG126" s="127">
        <v>54088</v>
      </c>
      <c r="AH126" s="127">
        <v>0</v>
      </c>
      <c r="AI126" s="127">
        <v>13491723</v>
      </c>
      <c r="AJ126" s="127">
        <v>277871</v>
      </c>
      <c r="AK126" s="128">
        <v>13769594</v>
      </c>
    </row>
    <row r="127" spans="1:37">
      <c r="A127" s="174">
        <v>43344</v>
      </c>
      <c r="B127" s="123" t="s">
        <v>5</v>
      </c>
      <c r="C127" s="124"/>
      <c r="D127" s="125" t="s">
        <v>167</v>
      </c>
      <c r="E127" s="123" t="s">
        <v>270</v>
      </c>
      <c r="F127" s="123">
        <v>2018</v>
      </c>
      <c r="G127" s="126">
        <v>43344</v>
      </c>
      <c r="H127" s="127">
        <v>2</v>
      </c>
      <c r="I127" s="127">
        <v>0</v>
      </c>
      <c r="J127" s="127">
        <v>0</v>
      </c>
      <c r="K127" s="127">
        <v>65</v>
      </c>
      <c r="L127" s="127">
        <v>0</v>
      </c>
      <c r="M127" s="127">
        <v>0</v>
      </c>
      <c r="N127" s="127">
        <v>67</v>
      </c>
      <c r="O127" s="127">
        <v>0</v>
      </c>
      <c r="P127" s="127">
        <v>0</v>
      </c>
      <c r="Q127" s="127">
        <v>2</v>
      </c>
      <c r="R127" s="127">
        <v>112</v>
      </c>
      <c r="S127" s="127">
        <v>114</v>
      </c>
      <c r="T127" s="127">
        <v>0</v>
      </c>
      <c r="U127" s="127">
        <v>0</v>
      </c>
      <c r="V127" s="127">
        <v>0</v>
      </c>
      <c r="W127" s="127">
        <v>0</v>
      </c>
      <c r="X127" s="127">
        <v>0</v>
      </c>
      <c r="Y127" s="127">
        <v>0</v>
      </c>
      <c r="Z127" s="127">
        <v>0</v>
      </c>
      <c r="AA127" s="127">
        <v>0</v>
      </c>
      <c r="AB127" s="127">
        <v>0</v>
      </c>
      <c r="AC127" s="127">
        <v>0</v>
      </c>
      <c r="AD127" s="127">
        <v>0</v>
      </c>
      <c r="AE127" s="127">
        <v>0</v>
      </c>
      <c r="AF127" s="127">
        <v>69</v>
      </c>
      <c r="AG127" s="127">
        <v>69</v>
      </c>
      <c r="AH127" s="127">
        <v>0</v>
      </c>
      <c r="AI127" s="127">
        <v>14203</v>
      </c>
      <c r="AJ127" s="127">
        <v>0</v>
      </c>
      <c r="AK127" s="128">
        <v>14203</v>
      </c>
    </row>
    <row r="128" spans="1:37">
      <c r="A128" s="174">
        <v>43344</v>
      </c>
      <c r="B128" s="123" t="s">
        <v>6</v>
      </c>
      <c r="C128" s="124"/>
      <c r="D128" s="125" t="s">
        <v>168</v>
      </c>
      <c r="E128" s="123" t="s">
        <v>270</v>
      </c>
      <c r="F128" s="123">
        <v>2018</v>
      </c>
      <c r="G128" s="126">
        <v>43344</v>
      </c>
      <c r="H128" s="127">
        <v>105</v>
      </c>
      <c r="I128" s="127">
        <v>0</v>
      </c>
      <c r="J128" s="127">
        <v>0</v>
      </c>
      <c r="K128" s="127">
        <v>1373</v>
      </c>
      <c r="L128" s="127">
        <v>1</v>
      </c>
      <c r="M128" s="127">
        <v>0</v>
      </c>
      <c r="N128" s="127">
        <v>1478</v>
      </c>
      <c r="O128" s="127">
        <v>1</v>
      </c>
      <c r="P128" s="127">
        <v>0</v>
      </c>
      <c r="Q128" s="127">
        <v>263</v>
      </c>
      <c r="R128" s="127">
        <v>2347</v>
      </c>
      <c r="S128" s="127">
        <v>2610</v>
      </c>
      <c r="T128" s="127">
        <v>0</v>
      </c>
      <c r="U128" s="127">
        <v>0</v>
      </c>
      <c r="V128" s="127">
        <v>3</v>
      </c>
      <c r="W128" s="127">
        <v>1</v>
      </c>
      <c r="X128" s="127">
        <v>3</v>
      </c>
      <c r="Y128" s="127">
        <v>1</v>
      </c>
      <c r="Z128" s="127">
        <v>0</v>
      </c>
      <c r="AA128" s="127">
        <v>0</v>
      </c>
      <c r="AB128" s="127">
        <v>0</v>
      </c>
      <c r="AC128" s="127">
        <v>0</v>
      </c>
      <c r="AD128" s="127">
        <v>0</v>
      </c>
      <c r="AE128" s="127">
        <v>0</v>
      </c>
      <c r="AF128" s="127">
        <v>1540</v>
      </c>
      <c r="AG128" s="127">
        <v>1540</v>
      </c>
      <c r="AH128" s="127">
        <v>0</v>
      </c>
      <c r="AI128" s="127">
        <v>340781</v>
      </c>
      <c r="AJ128" s="127">
        <v>49</v>
      </c>
      <c r="AK128" s="128">
        <v>340830</v>
      </c>
    </row>
    <row r="129" spans="1:37">
      <c r="A129" s="174">
        <v>43344</v>
      </c>
      <c r="B129" s="123" t="s">
        <v>7</v>
      </c>
      <c r="C129" s="124"/>
      <c r="D129" s="125" t="s">
        <v>169</v>
      </c>
      <c r="E129" s="123" t="s">
        <v>270</v>
      </c>
      <c r="F129" s="123">
        <v>2018</v>
      </c>
      <c r="G129" s="126">
        <v>43344</v>
      </c>
      <c r="H129" s="127">
        <v>1398</v>
      </c>
      <c r="I129" s="127">
        <v>9</v>
      </c>
      <c r="J129" s="127">
        <v>0</v>
      </c>
      <c r="K129" s="127">
        <v>15095</v>
      </c>
      <c r="L129" s="127">
        <v>44</v>
      </c>
      <c r="M129" s="127">
        <v>25</v>
      </c>
      <c r="N129" s="127">
        <v>16493</v>
      </c>
      <c r="O129" s="127">
        <v>53</v>
      </c>
      <c r="P129" s="127">
        <v>25</v>
      </c>
      <c r="Q129" s="127">
        <v>3442</v>
      </c>
      <c r="R129" s="127">
        <v>26387</v>
      </c>
      <c r="S129" s="127">
        <v>29829</v>
      </c>
      <c r="T129" s="127">
        <v>18</v>
      </c>
      <c r="U129" s="127">
        <v>9</v>
      </c>
      <c r="V129" s="127">
        <v>129</v>
      </c>
      <c r="W129" s="127">
        <v>47</v>
      </c>
      <c r="X129" s="127">
        <v>147</v>
      </c>
      <c r="Y129" s="127">
        <v>56</v>
      </c>
      <c r="Z129" s="127">
        <v>0</v>
      </c>
      <c r="AA129" s="127">
        <v>28</v>
      </c>
      <c r="AB129" s="127">
        <v>28</v>
      </c>
      <c r="AC129" s="127">
        <v>0</v>
      </c>
      <c r="AD129" s="127">
        <v>0</v>
      </c>
      <c r="AE129" s="127">
        <v>0</v>
      </c>
      <c r="AF129" s="127">
        <v>17526</v>
      </c>
      <c r="AG129" s="127">
        <v>17526</v>
      </c>
      <c r="AH129" s="127">
        <v>0</v>
      </c>
      <c r="AI129" s="127">
        <v>3983846</v>
      </c>
      <c r="AJ129" s="127">
        <v>9474</v>
      </c>
      <c r="AK129" s="128">
        <v>3993320</v>
      </c>
    </row>
    <row r="130" spans="1:37">
      <c r="A130" s="174">
        <v>43344</v>
      </c>
      <c r="B130" s="123" t="s">
        <v>8</v>
      </c>
      <c r="C130" s="124"/>
      <c r="D130" s="125" t="s">
        <v>171</v>
      </c>
      <c r="E130" s="123" t="s">
        <v>270</v>
      </c>
      <c r="F130" s="123">
        <v>2018</v>
      </c>
      <c r="G130" s="126">
        <v>43344</v>
      </c>
      <c r="H130" s="127">
        <v>158</v>
      </c>
      <c r="I130" s="127">
        <v>0</v>
      </c>
      <c r="J130" s="127">
        <v>0</v>
      </c>
      <c r="K130" s="127">
        <v>2533</v>
      </c>
      <c r="L130" s="127">
        <v>5</v>
      </c>
      <c r="M130" s="127">
        <v>1</v>
      </c>
      <c r="N130" s="127">
        <v>2691</v>
      </c>
      <c r="O130" s="127">
        <v>5</v>
      </c>
      <c r="P130" s="127">
        <v>1</v>
      </c>
      <c r="Q130" s="127">
        <v>426</v>
      </c>
      <c r="R130" s="127">
        <v>4315</v>
      </c>
      <c r="S130" s="127">
        <v>4741</v>
      </c>
      <c r="T130" s="127">
        <v>0</v>
      </c>
      <c r="U130" s="127">
        <v>0</v>
      </c>
      <c r="V130" s="127">
        <v>10</v>
      </c>
      <c r="W130" s="127">
        <v>6</v>
      </c>
      <c r="X130" s="127">
        <v>10</v>
      </c>
      <c r="Y130" s="127">
        <v>6</v>
      </c>
      <c r="Z130" s="127">
        <v>0</v>
      </c>
      <c r="AA130" s="127">
        <v>1</v>
      </c>
      <c r="AB130" s="127">
        <v>1</v>
      </c>
      <c r="AC130" s="127">
        <v>0</v>
      </c>
      <c r="AD130" s="127">
        <v>0</v>
      </c>
      <c r="AE130" s="127">
        <v>0</v>
      </c>
      <c r="AF130" s="127">
        <v>2742</v>
      </c>
      <c r="AG130" s="127">
        <v>2742</v>
      </c>
      <c r="AH130" s="127">
        <v>0</v>
      </c>
      <c r="AI130" s="127">
        <v>613394</v>
      </c>
      <c r="AJ130" s="127">
        <v>627</v>
      </c>
      <c r="AK130" s="128">
        <v>614021</v>
      </c>
    </row>
    <row r="131" spans="1:37">
      <c r="A131" s="174">
        <v>43344</v>
      </c>
      <c r="B131" s="123" t="s">
        <v>10</v>
      </c>
      <c r="C131" s="124"/>
      <c r="D131" s="125" t="s">
        <v>172</v>
      </c>
      <c r="E131" s="123" t="s">
        <v>270</v>
      </c>
      <c r="F131" s="123">
        <v>2018</v>
      </c>
      <c r="G131" s="126">
        <v>43344</v>
      </c>
      <c r="H131" s="127">
        <v>59</v>
      </c>
      <c r="I131" s="127">
        <v>0</v>
      </c>
      <c r="J131" s="127">
        <v>0</v>
      </c>
      <c r="K131" s="127">
        <v>547</v>
      </c>
      <c r="L131" s="127">
        <v>3</v>
      </c>
      <c r="M131" s="127">
        <v>1</v>
      </c>
      <c r="N131" s="127">
        <v>606</v>
      </c>
      <c r="O131" s="127">
        <v>3</v>
      </c>
      <c r="P131" s="127">
        <v>1</v>
      </c>
      <c r="Q131" s="127">
        <v>147</v>
      </c>
      <c r="R131" s="127">
        <v>1142</v>
      </c>
      <c r="S131" s="127">
        <v>1289</v>
      </c>
      <c r="T131" s="127">
        <v>0</v>
      </c>
      <c r="U131" s="127">
        <v>0</v>
      </c>
      <c r="V131" s="127">
        <v>12</v>
      </c>
      <c r="W131" s="127">
        <v>4</v>
      </c>
      <c r="X131" s="127">
        <v>12</v>
      </c>
      <c r="Y131" s="127">
        <v>4</v>
      </c>
      <c r="Z131" s="127">
        <v>0</v>
      </c>
      <c r="AA131" s="127">
        <v>1</v>
      </c>
      <c r="AB131" s="127">
        <v>1</v>
      </c>
      <c r="AC131" s="127">
        <v>0</v>
      </c>
      <c r="AD131" s="127">
        <v>0</v>
      </c>
      <c r="AE131" s="127">
        <v>0</v>
      </c>
      <c r="AF131" s="127">
        <v>651</v>
      </c>
      <c r="AG131" s="127">
        <v>651</v>
      </c>
      <c r="AH131" s="127">
        <v>0</v>
      </c>
      <c r="AI131" s="127">
        <v>156224</v>
      </c>
      <c r="AJ131" s="127">
        <v>192</v>
      </c>
      <c r="AK131" s="128">
        <v>156416</v>
      </c>
    </row>
    <row r="132" spans="1:37">
      <c r="A132" s="174">
        <v>43344</v>
      </c>
      <c r="B132" s="123" t="s">
        <v>13</v>
      </c>
      <c r="C132" s="124"/>
      <c r="D132" s="125" t="s">
        <v>173</v>
      </c>
      <c r="E132" s="123" t="s">
        <v>270</v>
      </c>
      <c r="F132" s="123">
        <v>2018</v>
      </c>
      <c r="G132" s="126">
        <v>43344</v>
      </c>
      <c r="H132" s="127">
        <v>3004</v>
      </c>
      <c r="I132" s="127">
        <v>86</v>
      </c>
      <c r="J132" s="127">
        <v>1</v>
      </c>
      <c r="K132" s="127">
        <v>26481</v>
      </c>
      <c r="L132" s="127">
        <v>373</v>
      </c>
      <c r="M132" s="127">
        <v>127</v>
      </c>
      <c r="N132" s="127">
        <v>29485</v>
      </c>
      <c r="O132" s="127">
        <v>459</v>
      </c>
      <c r="P132" s="127">
        <v>128</v>
      </c>
      <c r="Q132" s="127">
        <v>6990</v>
      </c>
      <c r="R132" s="127">
        <v>50202</v>
      </c>
      <c r="S132" s="127">
        <v>57192</v>
      </c>
      <c r="T132" s="127">
        <v>202</v>
      </c>
      <c r="U132" s="127">
        <v>123</v>
      </c>
      <c r="V132" s="127">
        <v>913</v>
      </c>
      <c r="W132" s="127">
        <v>502</v>
      </c>
      <c r="X132" s="127">
        <v>1115</v>
      </c>
      <c r="Y132" s="127">
        <v>625</v>
      </c>
      <c r="Z132" s="127">
        <v>3</v>
      </c>
      <c r="AA132" s="127">
        <v>163</v>
      </c>
      <c r="AB132" s="127">
        <v>166</v>
      </c>
      <c r="AC132" s="127">
        <v>0</v>
      </c>
      <c r="AD132" s="127">
        <v>0</v>
      </c>
      <c r="AE132" s="127">
        <v>0</v>
      </c>
      <c r="AF132" s="127">
        <v>34338</v>
      </c>
      <c r="AG132" s="127">
        <v>34338</v>
      </c>
      <c r="AH132" s="127">
        <v>0</v>
      </c>
      <c r="AI132" s="127">
        <v>8025219</v>
      </c>
      <c r="AJ132" s="127">
        <v>77309</v>
      </c>
      <c r="AK132" s="128">
        <v>8102528</v>
      </c>
    </row>
    <row r="133" spans="1:37">
      <c r="A133" s="174">
        <v>43344</v>
      </c>
      <c r="B133" s="123" t="s">
        <v>16</v>
      </c>
      <c r="C133" s="124"/>
      <c r="D133" s="125" t="s">
        <v>174</v>
      </c>
      <c r="E133" s="123" t="s">
        <v>270</v>
      </c>
      <c r="F133" s="123">
        <v>2018</v>
      </c>
      <c r="G133" s="126">
        <v>43344</v>
      </c>
      <c r="H133" s="127">
        <v>306</v>
      </c>
      <c r="I133" s="127">
        <v>0</v>
      </c>
      <c r="J133" s="127">
        <v>0</v>
      </c>
      <c r="K133" s="127">
        <v>2156</v>
      </c>
      <c r="L133" s="127">
        <v>2</v>
      </c>
      <c r="M133" s="127">
        <v>0</v>
      </c>
      <c r="N133" s="127">
        <v>2462</v>
      </c>
      <c r="O133" s="127">
        <v>2</v>
      </c>
      <c r="P133" s="127">
        <v>0</v>
      </c>
      <c r="Q133" s="127">
        <v>854</v>
      </c>
      <c r="R133" s="127">
        <v>3984</v>
      </c>
      <c r="S133" s="127">
        <v>4838</v>
      </c>
      <c r="T133" s="127">
        <v>0</v>
      </c>
      <c r="U133" s="127">
        <v>0</v>
      </c>
      <c r="V133" s="127">
        <v>5</v>
      </c>
      <c r="W133" s="127">
        <v>2</v>
      </c>
      <c r="X133" s="127">
        <v>5</v>
      </c>
      <c r="Y133" s="127">
        <v>2</v>
      </c>
      <c r="Z133" s="127">
        <v>0</v>
      </c>
      <c r="AA133" s="127">
        <v>0</v>
      </c>
      <c r="AB133" s="127">
        <v>0</v>
      </c>
      <c r="AC133" s="127">
        <v>0</v>
      </c>
      <c r="AD133" s="127">
        <v>0</v>
      </c>
      <c r="AE133" s="127">
        <v>0</v>
      </c>
      <c r="AF133" s="127">
        <v>2560</v>
      </c>
      <c r="AG133" s="127">
        <v>2560</v>
      </c>
      <c r="AH133" s="127">
        <v>0</v>
      </c>
      <c r="AI133" s="127">
        <v>630164</v>
      </c>
      <c r="AJ133" s="127">
        <v>288</v>
      </c>
      <c r="AK133" s="128">
        <v>630452</v>
      </c>
    </row>
    <row r="134" spans="1:37">
      <c r="A134" s="174">
        <v>43344</v>
      </c>
      <c r="B134" s="123" t="s">
        <v>20</v>
      </c>
      <c r="C134" s="124"/>
      <c r="D134" s="125" t="s">
        <v>175</v>
      </c>
      <c r="E134" s="123" t="s">
        <v>270</v>
      </c>
      <c r="F134" s="123">
        <v>2018</v>
      </c>
      <c r="G134" s="126">
        <v>43344</v>
      </c>
      <c r="H134" s="127">
        <v>462</v>
      </c>
      <c r="I134" s="127">
        <v>1</v>
      </c>
      <c r="J134" s="127">
        <v>0</v>
      </c>
      <c r="K134" s="127">
        <v>5829</v>
      </c>
      <c r="L134" s="127">
        <v>23</v>
      </c>
      <c r="M134" s="127">
        <v>5</v>
      </c>
      <c r="N134" s="127">
        <v>6291</v>
      </c>
      <c r="O134" s="127">
        <v>24</v>
      </c>
      <c r="P134" s="127">
        <v>5</v>
      </c>
      <c r="Q134" s="127">
        <v>1058</v>
      </c>
      <c r="R134" s="127">
        <v>9613</v>
      </c>
      <c r="S134" s="127">
        <v>10671</v>
      </c>
      <c r="T134" s="127">
        <v>1</v>
      </c>
      <c r="U134" s="127">
        <v>1</v>
      </c>
      <c r="V134" s="127">
        <v>60</v>
      </c>
      <c r="W134" s="127">
        <v>27</v>
      </c>
      <c r="X134" s="127">
        <v>61</v>
      </c>
      <c r="Y134" s="127">
        <v>28</v>
      </c>
      <c r="Z134" s="127">
        <v>0</v>
      </c>
      <c r="AA134" s="127">
        <v>7</v>
      </c>
      <c r="AB134" s="127">
        <v>7</v>
      </c>
      <c r="AC134" s="127">
        <v>0</v>
      </c>
      <c r="AD134" s="127">
        <v>0</v>
      </c>
      <c r="AE134" s="127">
        <v>0</v>
      </c>
      <c r="AF134" s="127">
        <v>6565</v>
      </c>
      <c r="AG134" s="127">
        <v>6565</v>
      </c>
      <c r="AH134" s="127">
        <v>0</v>
      </c>
      <c r="AI134" s="127">
        <v>1423826</v>
      </c>
      <c r="AJ134" s="127">
        <v>2897</v>
      </c>
      <c r="AK134" s="128">
        <v>1426723</v>
      </c>
    </row>
    <row r="135" spans="1:37">
      <c r="A135" s="174">
        <v>43344</v>
      </c>
      <c r="B135" s="123" t="s">
        <v>23</v>
      </c>
      <c r="C135" s="129"/>
      <c r="D135" s="125" t="s">
        <v>176</v>
      </c>
      <c r="E135" s="123" t="s">
        <v>270</v>
      </c>
      <c r="F135" s="123">
        <v>2018</v>
      </c>
      <c r="G135" s="126">
        <v>43344</v>
      </c>
      <c r="H135" s="127">
        <v>10864</v>
      </c>
      <c r="I135" s="127">
        <v>153</v>
      </c>
      <c r="J135" s="127">
        <v>8</v>
      </c>
      <c r="K135" s="127">
        <v>79365</v>
      </c>
      <c r="L135" s="127">
        <v>681</v>
      </c>
      <c r="M135" s="127">
        <v>213</v>
      </c>
      <c r="N135" s="127">
        <v>90229</v>
      </c>
      <c r="O135" s="127">
        <v>834</v>
      </c>
      <c r="P135" s="127">
        <v>221</v>
      </c>
      <c r="Q135" s="127">
        <v>29170</v>
      </c>
      <c r="R135" s="127">
        <v>176184</v>
      </c>
      <c r="S135" s="127">
        <v>205354</v>
      </c>
      <c r="T135" s="127">
        <v>396</v>
      </c>
      <c r="U135" s="127">
        <v>183</v>
      </c>
      <c r="V135" s="127">
        <v>1850</v>
      </c>
      <c r="W135" s="127">
        <v>796</v>
      </c>
      <c r="X135" s="127">
        <v>2246</v>
      </c>
      <c r="Y135" s="127">
        <v>979</v>
      </c>
      <c r="Z135" s="127">
        <v>9</v>
      </c>
      <c r="AA135" s="127">
        <v>276</v>
      </c>
      <c r="AB135" s="127">
        <v>285</v>
      </c>
      <c r="AC135" s="127">
        <v>0</v>
      </c>
      <c r="AD135" s="127">
        <v>0</v>
      </c>
      <c r="AE135" s="127">
        <v>0</v>
      </c>
      <c r="AF135" s="127">
        <v>95497</v>
      </c>
      <c r="AG135" s="127">
        <v>95497</v>
      </c>
      <c r="AH135" s="127">
        <v>0</v>
      </c>
      <c r="AI135" s="127">
        <v>27169401</v>
      </c>
      <c r="AJ135" s="127">
        <v>143775</v>
      </c>
      <c r="AK135" s="128">
        <v>27313176</v>
      </c>
    </row>
    <row r="136" spans="1:37">
      <c r="A136" s="174">
        <v>43344</v>
      </c>
      <c r="B136" s="123" t="s">
        <v>26</v>
      </c>
      <c r="C136" s="124"/>
      <c r="D136" s="125" t="s">
        <v>177</v>
      </c>
      <c r="E136" s="123" t="s">
        <v>270</v>
      </c>
      <c r="F136" s="123">
        <v>2018</v>
      </c>
      <c r="G136" s="126">
        <v>43344</v>
      </c>
      <c r="H136" s="127">
        <v>177</v>
      </c>
      <c r="I136" s="127">
        <v>1</v>
      </c>
      <c r="J136" s="127">
        <v>0</v>
      </c>
      <c r="K136" s="127">
        <v>1316</v>
      </c>
      <c r="L136" s="127">
        <v>9</v>
      </c>
      <c r="M136" s="127">
        <v>0</v>
      </c>
      <c r="N136" s="127">
        <v>1493</v>
      </c>
      <c r="O136" s="127">
        <v>10</v>
      </c>
      <c r="P136" s="127">
        <v>0</v>
      </c>
      <c r="Q136" s="127">
        <v>463</v>
      </c>
      <c r="R136" s="127">
        <v>2762</v>
      </c>
      <c r="S136" s="127">
        <v>3225</v>
      </c>
      <c r="T136" s="127">
        <v>2</v>
      </c>
      <c r="U136" s="127">
        <v>1</v>
      </c>
      <c r="V136" s="127">
        <v>26</v>
      </c>
      <c r="W136" s="127">
        <v>9</v>
      </c>
      <c r="X136" s="127">
        <v>28</v>
      </c>
      <c r="Y136" s="127">
        <v>10</v>
      </c>
      <c r="Z136" s="127">
        <v>0</v>
      </c>
      <c r="AA136" s="127">
        <v>0</v>
      </c>
      <c r="AB136" s="127">
        <v>0</v>
      </c>
      <c r="AC136" s="127">
        <v>0</v>
      </c>
      <c r="AD136" s="127">
        <v>0</v>
      </c>
      <c r="AE136" s="127">
        <v>0</v>
      </c>
      <c r="AF136" s="127">
        <v>1595</v>
      </c>
      <c r="AG136" s="127">
        <v>1595</v>
      </c>
      <c r="AH136" s="127">
        <v>0</v>
      </c>
      <c r="AI136" s="127">
        <v>398253</v>
      </c>
      <c r="AJ136" s="127">
        <v>661</v>
      </c>
      <c r="AK136" s="128">
        <v>398914</v>
      </c>
    </row>
    <row r="137" spans="1:37">
      <c r="A137" s="174">
        <v>43344</v>
      </c>
      <c r="B137" s="123" t="s">
        <v>29</v>
      </c>
      <c r="C137" s="124"/>
      <c r="D137" s="125" t="s">
        <v>178</v>
      </c>
      <c r="E137" s="123" t="s">
        <v>270</v>
      </c>
      <c r="F137" s="123">
        <v>2018</v>
      </c>
      <c r="G137" s="126">
        <v>43344</v>
      </c>
      <c r="H137" s="127">
        <v>771</v>
      </c>
      <c r="I137" s="127">
        <v>2</v>
      </c>
      <c r="J137" s="127">
        <v>0</v>
      </c>
      <c r="K137" s="127">
        <v>10952</v>
      </c>
      <c r="L137" s="127">
        <v>31</v>
      </c>
      <c r="M137" s="127">
        <v>8</v>
      </c>
      <c r="N137" s="127">
        <v>11723</v>
      </c>
      <c r="O137" s="127">
        <v>33</v>
      </c>
      <c r="P137" s="127">
        <v>8</v>
      </c>
      <c r="Q137" s="127">
        <v>1940</v>
      </c>
      <c r="R137" s="127">
        <v>17390</v>
      </c>
      <c r="S137" s="127">
        <v>19330</v>
      </c>
      <c r="T137" s="127">
        <v>3</v>
      </c>
      <c r="U137" s="127">
        <v>2</v>
      </c>
      <c r="V137" s="127">
        <v>75</v>
      </c>
      <c r="W137" s="127">
        <v>36</v>
      </c>
      <c r="X137" s="127">
        <v>78</v>
      </c>
      <c r="Y137" s="127">
        <v>38</v>
      </c>
      <c r="Z137" s="127">
        <v>0</v>
      </c>
      <c r="AA137" s="127">
        <v>9</v>
      </c>
      <c r="AB137" s="127">
        <v>9</v>
      </c>
      <c r="AC137" s="127">
        <v>0</v>
      </c>
      <c r="AD137" s="127">
        <v>0</v>
      </c>
      <c r="AE137" s="127">
        <v>0</v>
      </c>
      <c r="AF137" s="127">
        <v>12419</v>
      </c>
      <c r="AG137" s="127">
        <v>12419</v>
      </c>
      <c r="AH137" s="127">
        <v>0</v>
      </c>
      <c r="AI137" s="127">
        <v>2654601</v>
      </c>
      <c r="AJ137" s="127">
        <v>5255</v>
      </c>
      <c r="AK137" s="128">
        <v>2659856</v>
      </c>
    </row>
    <row r="138" spans="1:37">
      <c r="A138" s="174">
        <v>43344</v>
      </c>
      <c r="B138" s="123" t="s">
        <v>32</v>
      </c>
      <c r="C138" s="124"/>
      <c r="D138" s="125" t="s">
        <v>179</v>
      </c>
      <c r="E138" s="123" t="s">
        <v>270</v>
      </c>
      <c r="F138" s="123">
        <v>2018</v>
      </c>
      <c r="G138" s="126">
        <v>43344</v>
      </c>
      <c r="H138" s="127">
        <v>2052</v>
      </c>
      <c r="I138" s="127">
        <v>24</v>
      </c>
      <c r="J138" s="127">
        <v>2</v>
      </c>
      <c r="K138" s="127">
        <v>14600</v>
      </c>
      <c r="L138" s="127">
        <v>242</v>
      </c>
      <c r="M138" s="127">
        <v>54</v>
      </c>
      <c r="N138" s="127">
        <v>16652</v>
      </c>
      <c r="O138" s="127">
        <v>266</v>
      </c>
      <c r="P138" s="127">
        <v>56</v>
      </c>
      <c r="Q138" s="127">
        <v>5703</v>
      </c>
      <c r="R138" s="127">
        <v>33175</v>
      </c>
      <c r="S138" s="127">
        <v>38878</v>
      </c>
      <c r="T138" s="127">
        <v>58</v>
      </c>
      <c r="U138" s="127">
        <v>24</v>
      </c>
      <c r="V138" s="127">
        <v>669</v>
      </c>
      <c r="W138" s="127">
        <v>261</v>
      </c>
      <c r="X138" s="127">
        <v>727</v>
      </c>
      <c r="Y138" s="127">
        <v>285</v>
      </c>
      <c r="Z138" s="127">
        <v>2</v>
      </c>
      <c r="AA138" s="127">
        <v>59</v>
      </c>
      <c r="AB138" s="127">
        <v>61</v>
      </c>
      <c r="AC138" s="127">
        <v>0</v>
      </c>
      <c r="AD138" s="127">
        <v>0</v>
      </c>
      <c r="AE138" s="127">
        <v>0</v>
      </c>
      <c r="AF138" s="127">
        <v>17751</v>
      </c>
      <c r="AG138" s="127">
        <v>17751</v>
      </c>
      <c r="AH138" s="127">
        <v>0</v>
      </c>
      <c r="AI138" s="127">
        <v>4953751</v>
      </c>
      <c r="AJ138" s="127">
        <v>36194</v>
      </c>
      <c r="AK138" s="128">
        <v>4989945</v>
      </c>
    </row>
    <row r="139" spans="1:37">
      <c r="A139" s="174">
        <v>43344</v>
      </c>
      <c r="B139" s="123" t="s">
        <v>35</v>
      </c>
      <c r="C139" s="124"/>
      <c r="D139" s="125" t="s">
        <v>180</v>
      </c>
      <c r="E139" s="123" t="s">
        <v>270</v>
      </c>
      <c r="F139" s="123">
        <v>2018</v>
      </c>
      <c r="G139" s="126">
        <v>43344</v>
      </c>
      <c r="H139" s="127">
        <v>82</v>
      </c>
      <c r="I139" s="127">
        <v>0</v>
      </c>
      <c r="J139" s="127">
        <v>0</v>
      </c>
      <c r="K139" s="127">
        <v>907</v>
      </c>
      <c r="L139" s="127">
        <v>1</v>
      </c>
      <c r="M139" s="127">
        <v>1</v>
      </c>
      <c r="N139" s="127">
        <v>989</v>
      </c>
      <c r="O139" s="127">
        <v>1</v>
      </c>
      <c r="P139" s="127">
        <v>1</v>
      </c>
      <c r="Q139" s="127">
        <v>224</v>
      </c>
      <c r="R139" s="127">
        <v>1614</v>
      </c>
      <c r="S139" s="127">
        <v>1838</v>
      </c>
      <c r="T139" s="127">
        <v>0</v>
      </c>
      <c r="U139" s="127">
        <v>0</v>
      </c>
      <c r="V139" s="127">
        <v>3</v>
      </c>
      <c r="W139" s="127">
        <v>1</v>
      </c>
      <c r="X139" s="127">
        <v>3</v>
      </c>
      <c r="Y139" s="127">
        <v>1</v>
      </c>
      <c r="Z139" s="127">
        <v>0</v>
      </c>
      <c r="AA139" s="127">
        <v>1</v>
      </c>
      <c r="AB139" s="127">
        <v>1</v>
      </c>
      <c r="AC139" s="127">
        <v>0</v>
      </c>
      <c r="AD139" s="127">
        <v>0</v>
      </c>
      <c r="AE139" s="127">
        <v>0</v>
      </c>
      <c r="AF139" s="127">
        <v>1015</v>
      </c>
      <c r="AG139" s="127">
        <v>1015</v>
      </c>
      <c r="AH139" s="127">
        <v>0</v>
      </c>
      <c r="AI139" s="127">
        <v>224586</v>
      </c>
      <c r="AJ139" s="127">
        <v>192</v>
      </c>
      <c r="AK139" s="128">
        <v>224778</v>
      </c>
    </row>
    <row r="140" spans="1:37">
      <c r="A140" s="174">
        <v>43344</v>
      </c>
      <c r="B140" s="123" t="s">
        <v>38</v>
      </c>
      <c r="C140" s="124"/>
      <c r="D140" s="125" t="s">
        <v>181</v>
      </c>
      <c r="E140" s="123" t="s">
        <v>270</v>
      </c>
      <c r="F140" s="123">
        <v>2018</v>
      </c>
      <c r="G140" s="126">
        <v>43344</v>
      </c>
      <c r="H140" s="127">
        <v>9075</v>
      </c>
      <c r="I140" s="127">
        <v>31</v>
      </c>
      <c r="J140" s="127">
        <v>2</v>
      </c>
      <c r="K140" s="127">
        <v>56925</v>
      </c>
      <c r="L140" s="127">
        <v>384</v>
      </c>
      <c r="M140" s="127">
        <v>278</v>
      </c>
      <c r="N140" s="127">
        <v>66000</v>
      </c>
      <c r="O140" s="127">
        <v>415</v>
      </c>
      <c r="P140" s="127">
        <v>280</v>
      </c>
      <c r="Q140" s="127">
        <v>24017</v>
      </c>
      <c r="R140" s="127">
        <v>126741</v>
      </c>
      <c r="S140" s="127">
        <v>150758</v>
      </c>
      <c r="T140" s="127">
        <v>79</v>
      </c>
      <c r="U140" s="127">
        <v>33</v>
      </c>
      <c r="V140" s="127">
        <v>1052</v>
      </c>
      <c r="W140" s="127">
        <v>421</v>
      </c>
      <c r="X140" s="127">
        <v>1131</v>
      </c>
      <c r="Y140" s="127">
        <v>454</v>
      </c>
      <c r="Z140" s="127">
        <v>3</v>
      </c>
      <c r="AA140" s="127">
        <v>427</v>
      </c>
      <c r="AB140" s="127">
        <v>430</v>
      </c>
      <c r="AC140" s="127">
        <v>0</v>
      </c>
      <c r="AD140" s="127">
        <v>0</v>
      </c>
      <c r="AE140" s="127">
        <v>0</v>
      </c>
      <c r="AF140" s="127">
        <v>70057</v>
      </c>
      <c r="AG140" s="127">
        <v>70057</v>
      </c>
      <c r="AH140" s="127">
        <v>0</v>
      </c>
      <c r="AI140" s="127">
        <v>19812627</v>
      </c>
      <c r="AJ140" s="127">
        <v>115555</v>
      </c>
      <c r="AK140" s="128">
        <v>19928182</v>
      </c>
    </row>
    <row r="141" spans="1:37">
      <c r="A141" s="174">
        <v>43344</v>
      </c>
      <c r="B141" s="123" t="s">
        <v>41</v>
      </c>
      <c r="C141" s="124"/>
      <c r="D141" s="125" t="s">
        <v>182</v>
      </c>
      <c r="E141" s="123" t="s">
        <v>270</v>
      </c>
      <c r="F141" s="123">
        <v>2018</v>
      </c>
      <c r="G141" s="126">
        <v>43344</v>
      </c>
      <c r="H141" s="127">
        <v>1370</v>
      </c>
      <c r="I141" s="127">
        <v>12</v>
      </c>
      <c r="J141" s="127">
        <v>0</v>
      </c>
      <c r="K141" s="127">
        <v>8870</v>
      </c>
      <c r="L141" s="127">
        <v>95</v>
      </c>
      <c r="M141" s="127">
        <v>32</v>
      </c>
      <c r="N141" s="127">
        <v>10240</v>
      </c>
      <c r="O141" s="127">
        <v>107</v>
      </c>
      <c r="P141" s="127">
        <v>32</v>
      </c>
      <c r="Q141" s="127">
        <v>3808</v>
      </c>
      <c r="R141" s="127">
        <v>18560</v>
      </c>
      <c r="S141" s="127">
        <v>22368</v>
      </c>
      <c r="T141" s="127">
        <v>39</v>
      </c>
      <c r="U141" s="127">
        <v>12</v>
      </c>
      <c r="V141" s="127">
        <v>271</v>
      </c>
      <c r="W141" s="127">
        <v>103</v>
      </c>
      <c r="X141" s="127">
        <v>310</v>
      </c>
      <c r="Y141" s="127">
        <v>115</v>
      </c>
      <c r="Z141" s="127">
        <v>0</v>
      </c>
      <c r="AA141" s="127">
        <v>42</v>
      </c>
      <c r="AB141" s="127">
        <v>42</v>
      </c>
      <c r="AC141" s="127">
        <v>0</v>
      </c>
      <c r="AD141" s="127">
        <v>0</v>
      </c>
      <c r="AE141" s="127">
        <v>0</v>
      </c>
      <c r="AF141" s="127">
        <v>10858</v>
      </c>
      <c r="AG141" s="127">
        <v>10858</v>
      </c>
      <c r="AH141" s="127">
        <v>0</v>
      </c>
      <c r="AI141" s="127">
        <v>2839672</v>
      </c>
      <c r="AJ141" s="127">
        <v>14394</v>
      </c>
      <c r="AK141" s="128">
        <v>2854066</v>
      </c>
    </row>
    <row r="142" spans="1:37">
      <c r="A142" s="174">
        <v>43344</v>
      </c>
      <c r="B142" s="123" t="s">
        <v>44</v>
      </c>
      <c r="C142" s="124"/>
      <c r="D142" s="125" t="s">
        <v>183</v>
      </c>
      <c r="E142" s="123" t="s">
        <v>270</v>
      </c>
      <c r="F142" s="123">
        <v>2018</v>
      </c>
      <c r="G142" s="126">
        <v>43344</v>
      </c>
      <c r="H142" s="127">
        <v>466</v>
      </c>
      <c r="I142" s="127">
        <v>3</v>
      </c>
      <c r="J142" s="127">
        <v>0</v>
      </c>
      <c r="K142" s="127">
        <v>5754</v>
      </c>
      <c r="L142" s="127">
        <v>22</v>
      </c>
      <c r="M142" s="127">
        <v>2</v>
      </c>
      <c r="N142" s="127">
        <v>6220</v>
      </c>
      <c r="O142" s="127">
        <v>25</v>
      </c>
      <c r="P142" s="127">
        <v>2</v>
      </c>
      <c r="Q142" s="127">
        <v>1153</v>
      </c>
      <c r="R142" s="127">
        <v>10069</v>
      </c>
      <c r="S142" s="127">
        <v>11222</v>
      </c>
      <c r="T142" s="127">
        <v>10</v>
      </c>
      <c r="U142" s="127">
        <v>3</v>
      </c>
      <c r="V142" s="127">
        <v>59</v>
      </c>
      <c r="W142" s="127">
        <v>23</v>
      </c>
      <c r="X142" s="127">
        <v>69</v>
      </c>
      <c r="Y142" s="127">
        <v>26</v>
      </c>
      <c r="Z142" s="127">
        <v>0</v>
      </c>
      <c r="AA142" s="127">
        <v>2</v>
      </c>
      <c r="AB142" s="127">
        <v>2</v>
      </c>
      <c r="AC142" s="127">
        <v>0</v>
      </c>
      <c r="AD142" s="127">
        <v>0</v>
      </c>
      <c r="AE142" s="127">
        <v>0</v>
      </c>
      <c r="AF142" s="127">
        <v>6647</v>
      </c>
      <c r="AG142" s="127">
        <v>6647</v>
      </c>
      <c r="AH142" s="127">
        <v>0</v>
      </c>
      <c r="AI142" s="127">
        <v>1476978</v>
      </c>
      <c r="AJ142" s="127">
        <v>2202</v>
      </c>
      <c r="AK142" s="128">
        <v>1479180</v>
      </c>
    </row>
    <row r="143" spans="1:37">
      <c r="A143" s="174">
        <v>43344</v>
      </c>
      <c r="B143" s="123" t="s">
        <v>47</v>
      </c>
      <c r="C143" s="124"/>
      <c r="D143" s="125" t="s">
        <v>184</v>
      </c>
      <c r="E143" s="123" t="s">
        <v>270</v>
      </c>
      <c r="F143" s="123">
        <v>2018</v>
      </c>
      <c r="G143" s="126">
        <v>43344</v>
      </c>
      <c r="H143" s="127">
        <v>193</v>
      </c>
      <c r="I143" s="127">
        <v>1</v>
      </c>
      <c r="J143" s="127">
        <v>0</v>
      </c>
      <c r="K143" s="127">
        <v>1248</v>
      </c>
      <c r="L143" s="127">
        <v>2</v>
      </c>
      <c r="M143" s="127">
        <v>0</v>
      </c>
      <c r="N143" s="127">
        <v>1441</v>
      </c>
      <c r="O143" s="127">
        <v>3</v>
      </c>
      <c r="P143" s="127">
        <v>0</v>
      </c>
      <c r="Q143" s="127">
        <v>529</v>
      </c>
      <c r="R143" s="127">
        <v>2353</v>
      </c>
      <c r="S143" s="127">
        <v>2882</v>
      </c>
      <c r="T143" s="127">
        <v>4</v>
      </c>
      <c r="U143" s="127">
        <v>1</v>
      </c>
      <c r="V143" s="127">
        <v>3</v>
      </c>
      <c r="W143" s="127">
        <v>2</v>
      </c>
      <c r="X143" s="127">
        <v>7</v>
      </c>
      <c r="Y143" s="127">
        <v>3</v>
      </c>
      <c r="Z143" s="127">
        <v>0</v>
      </c>
      <c r="AA143" s="127">
        <v>0</v>
      </c>
      <c r="AB143" s="127">
        <v>0</v>
      </c>
      <c r="AC143" s="127">
        <v>0</v>
      </c>
      <c r="AD143" s="127">
        <v>0</v>
      </c>
      <c r="AE143" s="127">
        <v>0</v>
      </c>
      <c r="AF143" s="127">
        <v>1492</v>
      </c>
      <c r="AG143" s="127">
        <v>1492</v>
      </c>
      <c r="AH143" s="127">
        <v>0</v>
      </c>
      <c r="AI143" s="127">
        <v>389591</v>
      </c>
      <c r="AJ143" s="127">
        <v>210</v>
      </c>
      <c r="AK143" s="128">
        <v>389801</v>
      </c>
    </row>
    <row r="144" spans="1:37">
      <c r="A144" s="174">
        <v>43344</v>
      </c>
      <c r="B144" s="123" t="s">
        <v>50</v>
      </c>
      <c r="C144" s="124"/>
      <c r="D144" s="125" t="s">
        <v>185</v>
      </c>
      <c r="E144" s="123" t="s">
        <v>270</v>
      </c>
      <c r="F144" s="123">
        <v>2018</v>
      </c>
      <c r="G144" s="126">
        <v>43344</v>
      </c>
      <c r="H144" s="127">
        <v>69608</v>
      </c>
      <c r="I144" s="127">
        <v>2232</v>
      </c>
      <c r="J144" s="127">
        <v>180</v>
      </c>
      <c r="K144" s="127">
        <v>469512</v>
      </c>
      <c r="L144" s="127">
        <v>5399</v>
      </c>
      <c r="M144" s="127">
        <v>3126</v>
      </c>
      <c r="N144" s="127">
        <v>539120</v>
      </c>
      <c r="O144" s="127">
        <v>7631</v>
      </c>
      <c r="P144" s="127">
        <v>3306</v>
      </c>
      <c r="Q144" s="127">
        <v>167844</v>
      </c>
      <c r="R144" s="127">
        <v>867585</v>
      </c>
      <c r="S144" s="127">
        <v>1035429</v>
      </c>
      <c r="T144" s="127">
        <v>4633</v>
      </c>
      <c r="U144" s="127">
        <v>3072</v>
      </c>
      <c r="V144" s="127">
        <v>12419</v>
      </c>
      <c r="W144" s="127">
        <v>6659</v>
      </c>
      <c r="X144" s="127">
        <v>17052</v>
      </c>
      <c r="Y144" s="127">
        <v>9731</v>
      </c>
      <c r="Z144" s="127">
        <v>227</v>
      </c>
      <c r="AA144" s="127">
        <v>3989</v>
      </c>
      <c r="AB144" s="127">
        <v>4216</v>
      </c>
      <c r="AC144" s="127">
        <v>0</v>
      </c>
      <c r="AD144" s="127">
        <v>0</v>
      </c>
      <c r="AE144" s="127">
        <v>0</v>
      </c>
      <c r="AF144" s="127">
        <v>572276</v>
      </c>
      <c r="AG144" s="127">
        <v>572276</v>
      </c>
      <c r="AH144" s="127">
        <v>0</v>
      </c>
      <c r="AI144" s="127">
        <v>146024111</v>
      </c>
      <c r="AJ144" s="127">
        <v>1538938</v>
      </c>
      <c r="AK144" s="128">
        <v>147563049</v>
      </c>
    </row>
    <row r="145" spans="1:37">
      <c r="A145" s="174">
        <v>43344</v>
      </c>
      <c r="B145" s="123" t="s">
        <v>53</v>
      </c>
      <c r="C145" s="124"/>
      <c r="D145" s="125" t="s">
        <v>186</v>
      </c>
      <c r="E145" s="123" t="s">
        <v>270</v>
      </c>
      <c r="F145" s="123">
        <v>2018</v>
      </c>
      <c r="G145" s="126">
        <v>43344</v>
      </c>
      <c r="H145" s="127">
        <v>1405</v>
      </c>
      <c r="I145" s="127">
        <v>28</v>
      </c>
      <c r="J145" s="127">
        <v>0</v>
      </c>
      <c r="K145" s="127">
        <v>9333</v>
      </c>
      <c r="L145" s="127">
        <v>69</v>
      </c>
      <c r="M145" s="127">
        <v>9</v>
      </c>
      <c r="N145" s="127">
        <v>10738</v>
      </c>
      <c r="O145" s="127">
        <v>97</v>
      </c>
      <c r="P145" s="127">
        <v>9</v>
      </c>
      <c r="Q145" s="127">
        <v>3919</v>
      </c>
      <c r="R145" s="127">
        <v>21678</v>
      </c>
      <c r="S145" s="127">
        <v>25597</v>
      </c>
      <c r="T145" s="127">
        <v>71</v>
      </c>
      <c r="U145" s="127">
        <v>29</v>
      </c>
      <c r="V145" s="127">
        <v>184</v>
      </c>
      <c r="W145" s="127">
        <v>82</v>
      </c>
      <c r="X145" s="127">
        <v>255</v>
      </c>
      <c r="Y145" s="127">
        <v>111</v>
      </c>
      <c r="Z145" s="127">
        <v>0</v>
      </c>
      <c r="AA145" s="127">
        <v>11</v>
      </c>
      <c r="AB145" s="127">
        <v>11</v>
      </c>
      <c r="AC145" s="127">
        <v>0</v>
      </c>
      <c r="AD145" s="127">
        <v>0</v>
      </c>
      <c r="AE145" s="127">
        <v>0</v>
      </c>
      <c r="AF145" s="127">
        <v>8337</v>
      </c>
      <c r="AG145" s="127">
        <v>8337</v>
      </c>
      <c r="AH145" s="127">
        <v>0</v>
      </c>
      <c r="AI145" s="127">
        <v>3283359</v>
      </c>
      <c r="AJ145" s="127">
        <v>10223</v>
      </c>
      <c r="AK145" s="128">
        <v>3293582</v>
      </c>
    </row>
    <row r="146" spans="1:37">
      <c r="A146" s="174">
        <v>43344</v>
      </c>
      <c r="B146" s="123" t="s">
        <v>55</v>
      </c>
      <c r="C146" s="124"/>
      <c r="D146" s="125" t="s">
        <v>187</v>
      </c>
      <c r="E146" s="123" t="s">
        <v>270</v>
      </c>
      <c r="F146" s="123">
        <v>2018</v>
      </c>
      <c r="G146" s="126">
        <v>43344</v>
      </c>
      <c r="H146" s="127">
        <v>438</v>
      </c>
      <c r="I146" s="127">
        <v>34</v>
      </c>
      <c r="J146" s="127">
        <v>2</v>
      </c>
      <c r="K146" s="127">
        <v>5145</v>
      </c>
      <c r="L146" s="127">
        <v>223</v>
      </c>
      <c r="M146" s="127">
        <v>63</v>
      </c>
      <c r="N146" s="127">
        <v>5583</v>
      </c>
      <c r="O146" s="127">
        <v>257</v>
      </c>
      <c r="P146" s="127">
        <v>65</v>
      </c>
      <c r="Q146" s="127">
        <v>946</v>
      </c>
      <c r="R146" s="127">
        <v>7724</v>
      </c>
      <c r="S146" s="127">
        <v>8670</v>
      </c>
      <c r="T146" s="127">
        <v>71</v>
      </c>
      <c r="U146" s="127">
        <v>36</v>
      </c>
      <c r="V146" s="127">
        <v>463</v>
      </c>
      <c r="W146" s="127">
        <v>272</v>
      </c>
      <c r="X146" s="127">
        <v>534</v>
      </c>
      <c r="Y146" s="127">
        <v>308</v>
      </c>
      <c r="Z146" s="127">
        <v>2</v>
      </c>
      <c r="AA146" s="127">
        <v>76</v>
      </c>
      <c r="AB146" s="127">
        <v>78</v>
      </c>
      <c r="AC146" s="127">
        <v>0</v>
      </c>
      <c r="AD146" s="127">
        <v>0</v>
      </c>
      <c r="AE146" s="127">
        <v>0</v>
      </c>
      <c r="AF146" s="127">
        <v>6087</v>
      </c>
      <c r="AG146" s="127">
        <v>6087</v>
      </c>
      <c r="AH146" s="127">
        <v>0</v>
      </c>
      <c r="AI146" s="127">
        <v>1297881</v>
      </c>
      <c r="AJ146" s="127">
        <v>30777</v>
      </c>
      <c r="AK146" s="128">
        <v>1328658</v>
      </c>
    </row>
    <row r="147" spans="1:37">
      <c r="A147" s="174">
        <v>43344</v>
      </c>
      <c r="B147" s="123" t="s">
        <v>58</v>
      </c>
      <c r="C147" s="124"/>
      <c r="D147" s="125" t="s">
        <v>188</v>
      </c>
      <c r="E147" s="123" t="s">
        <v>270</v>
      </c>
      <c r="F147" s="123">
        <v>2018</v>
      </c>
      <c r="G147" s="126">
        <v>43344</v>
      </c>
      <c r="H147" s="127">
        <v>82</v>
      </c>
      <c r="I147" s="127">
        <v>1</v>
      </c>
      <c r="J147" s="127">
        <v>0</v>
      </c>
      <c r="K147" s="127">
        <v>926</v>
      </c>
      <c r="L147" s="127">
        <v>2</v>
      </c>
      <c r="M147" s="127">
        <v>2</v>
      </c>
      <c r="N147" s="127">
        <v>1008</v>
      </c>
      <c r="O147" s="127">
        <v>3</v>
      </c>
      <c r="P147" s="127">
        <v>2</v>
      </c>
      <c r="Q147" s="127">
        <v>234</v>
      </c>
      <c r="R147" s="127">
        <v>1590</v>
      </c>
      <c r="S147" s="127">
        <v>1824</v>
      </c>
      <c r="T147" s="127">
        <v>1</v>
      </c>
      <c r="U147" s="127">
        <v>1</v>
      </c>
      <c r="V147" s="127">
        <v>5</v>
      </c>
      <c r="W147" s="127">
        <v>2</v>
      </c>
      <c r="X147" s="127">
        <v>6</v>
      </c>
      <c r="Y147" s="127">
        <v>3</v>
      </c>
      <c r="Z147" s="127">
        <v>0</v>
      </c>
      <c r="AA147" s="127">
        <v>2</v>
      </c>
      <c r="AB147" s="127">
        <v>2</v>
      </c>
      <c r="AC147" s="127">
        <v>0</v>
      </c>
      <c r="AD147" s="127">
        <v>0</v>
      </c>
      <c r="AE147" s="127">
        <v>0</v>
      </c>
      <c r="AF147" s="127">
        <v>1055</v>
      </c>
      <c r="AG147" s="127">
        <v>1055</v>
      </c>
      <c r="AH147" s="127">
        <v>0</v>
      </c>
      <c r="AI147" s="127">
        <v>234782</v>
      </c>
      <c r="AJ147" s="127">
        <v>798</v>
      </c>
      <c r="AK147" s="128">
        <v>235580</v>
      </c>
    </row>
    <row r="148" spans="1:37">
      <c r="A148" s="174">
        <v>43344</v>
      </c>
      <c r="B148" s="123" t="s">
        <v>61</v>
      </c>
      <c r="C148" s="124"/>
      <c r="D148" s="125" t="s">
        <v>189</v>
      </c>
      <c r="E148" s="123" t="s">
        <v>270</v>
      </c>
      <c r="F148" s="123">
        <v>2018</v>
      </c>
      <c r="G148" s="126">
        <v>43344</v>
      </c>
      <c r="H148" s="127">
        <v>404</v>
      </c>
      <c r="I148" s="127">
        <v>3</v>
      </c>
      <c r="J148" s="127">
        <v>0</v>
      </c>
      <c r="K148" s="127">
        <v>5545</v>
      </c>
      <c r="L148" s="127">
        <v>36</v>
      </c>
      <c r="M148" s="127">
        <v>14</v>
      </c>
      <c r="N148" s="127">
        <v>5949</v>
      </c>
      <c r="O148" s="127">
        <v>39</v>
      </c>
      <c r="P148" s="127">
        <v>14</v>
      </c>
      <c r="Q148" s="127">
        <v>1029</v>
      </c>
      <c r="R148" s="127">
        <v>9868</v>
      </c>
      <c r="S148" s="127">
        <v>10897</v>
      </c>
      <c r="T148" s="127">
        <v>6</v>
      </c>
      <c r="U148" s="127">
        <v>3</v>
      </c>
      <c r="V148" s="127">
        <v>89</v>
      </c>
      <c r="W148" s="127">
        <v>38</v>
      </c>
      <c r="X148" s="127">
        <v>95</v>
      </c>
      <c r="Y148" s="127">
        <v>41</v>
      </c>
      <c r="Z148" s="127">
        <v>0</v>
      </c>
      <c r="AA148" s="127">
        <v>18</v>
      </c>
      <c r="AB148" s="127">
        <v>18</v>
      </c>
      <c r="AC148" s="127">
        <v>0</v>
      </c>
      <c r="AD148" s="127">
        <v>0</v>
      </c>
      <c r="AE148" s="127">
        <v>0</v>
      </c>
      <c r="AF148" s="127">
        <v>6293</v>
      </c>
      <c r="AG148" s="127">
        <v>6293</v>
      </c>
      <c r="AH148" s="127">
        <v>0</v>
      </c>
      <c r="AI148" s="127">
        <v>1502321</v>
      </c>
      <c r="AJ148" s="127">
        <v>6274</v>
      </c>
      <c r="AK148" s="128">
        <v>1508595</v>
      </c>
    </row>
    <row r="149" spans="1:37">
      <c r="A149" s="174">
        <v>43344</v>
      </c>
      <c r="B149" s="123" t="s">
        <v>64</v>
      </c>
      <c r="C149" s="124"/>
      <c r="D149" s="125" t="s">
        <v>190</v>
      </c>
      <c r="E149" s="123" t="s">
        <v>270</v>
      </c>
      <c r="F149" s="123">
        <v>2018</v>
      </c>
      <c r="G149" s="126">
        <v>43344</v>
      </c>
      <c r="H149" s="127">
        <v>2868</v>
      </c>
      <c r="I149" s="127">
        <v>17</v>
      </c>
      <c r="J149" s="127">
        <v>1</v>
      </c>
      <c r="K149" s="127">
        <v>19498</v>
      </c>
      <c r="L149" s="127">
        <v>79</v>
      </c>
      <c r="M149" s="127">
        <v>12</v>
      </c>
      <c r="N149" s="127">
        <v>22366</v>
      </c>
      <c r="O149" s="127">
        <v>96</v>
      </c>
      <c r="P149" s="127">
        <v>13</v>
      </c>
      <c r="Q149" s="127">
        <v>7628</v>
      </c>
      <c r="R149" s="127">
        <v>42706</v>
      </c>
      <c r="S149" s="127">
        <v>50334</v>
      </c>
      <c r="T149" s="127">
        <v>42</v>
      </c>
      <c r="U149" s="127">
        <v>17</v>
      </c>
      <c r="V149" s="127">
        <v>201</v>
      </c>
      <c r="W149" s="127">
        <v>90</v>
      </c>
      <c r="X149" s="127">
        <v>243</v>
      </c>
      <c r="Y149" s="127">
        <v>107</v>
      </c>
      <c r="Z149" s="127">
        <v>1</v>
      </c>
      <c r="AA149" s="127">
        <v>15</v>
      </c>
      <c r="AB149" s="127">
        <v>16</v>
      </c>
      <c r="AC149" s="127">
        <v>0</v>
      </c>
      <c r="AD149" s="127">
        <v>0</v>
      </c>
      <c r="AE149" s="127">
        <v>0</v>
      </c>
      <c r="AF149" s="127">
        <v>23515</v>
      </c>
      <c r="AG149" s="127">
        <v>23515</v>
      </c>
      <c r="AH149" s="127">
        <v>0</v>
      </c>
      <c r="AI149" s="127">
        <v>6517110</v>
      </c>
      <c r="AJ149" s="127">
        <v>9130</v>
      </c>
      <c r="AK149" s="128">
        <v>6526240</v>
      </c>
    </row>
    <row r="150" spans="1:37">
      <c r="A150" s="174">
        <v>43344</v>
      </c>
      <c r="B150" s="123" t="s">
        <v>67</v>
      </c>
      <c r="C150" s="124"/>
      <c r="D150" s="125" t="s">
        <v>191</v>
      </c>
      <c r="E150" s="123" t="s">
        <v>270</v>
      </c>
      <c r="F150" s="123">
        <v>2018</v>
      </c>
      <c r="G150" s="126">
        <v>43344</v>
      </c>
      <c r="H150" s="127">
        <v>77</v>
      </c>
      <c r="I150" s="127">
        <v>0</v>
      </c>
      <c r="J150" s="127">
        <v>0</v>
      </c>
      <c r="K150" s="127">
        <v>519</v>
      </c>
      <c r="L150" s="127">
        <v>0</v>
      </c>
      <c r="M150" s="127">
        <v>0</v>
      </c>
      <c r="N150" s="127">
        <v>596</v>
      </c>
      <c r="O150" s="127">
        <v>0</v>
      </c>
      <c r="P150" s="127">
        <v>0</v>
      </c>
      <c r="Q150" s="127">
        <v>191</v>
      </c>
      <c r="R150" s="127">
        <v>1018</v>
      </c>
      <c r="S150" s="127">
        <v>1209</v>
      </c>
      <c r="T150" s="127">
        <v>0</v>
      </c>
      <c r="U150" s="127">
        <v>0</v>
      </c>
      <c r="V150" s="127">
        <v>0</v>
      </c>
      <c r="W150" s="127">
        <v>0</v>
      </c>
      <c r="X150" s="127">
        <v>0</v>
      </c>
      <c r="Y150" s="127">
        <v>0</v>
      </c>
      <c r="Z150" s="127">
        <v>0</v>
      </c>
      <c r="AA150" s="127">
        <v>0</v>
      </c>
      <c r="AB150" s="127">
        <v>0</v>
      </c>
      <c r="AC150" s="127">
        <v>0</v>
      </c>
      <c r="AD150" s="127">
        <v>0</v>
      </c>
      <c r="AE150" s="127">
        <v>0</v>
      </c>
      <c r="AF150" s="127">
        <v>629</v>
      </c>
      <c r="AG150" s="127">
        <v>629</v>
      </c>
      <c r="AH150" s="127">
        <v>0</v>
      </c>
      <c r="AI150" s="127">
        <v>157686</v>
      </c>
      <c r="AJ150" s="127">
        <v>0</v>
      </c>
      <c r="AK150" s="128">
        <v>157686</v>
      </c>
    </row>
    <row r="151" spans="1:37">
      <c r="A151" s="174">
        <v>43344</v>
      </c>
      <c r="B151" s="123" t="s">
        <v>70</v>
      </c>
      <c r="C151" s="124"/>
      <c r="D151" s="125" t="s">
        <v>192</v>
      </c>
      <c r="E151" s="123" t="s">
        <v>270</v>
      </c>
      <c r="F151" s="123">
        <v>2018</v>
      </c>
      <c r="G151" s="126">
        <v>43344</v>
      </c>
      <c r="H151" s="127">
        <v>12</v>
      </c>
      <c r="I151" s="127">
        <v>0</v>
      </c>
      <c r="J151" s="127">
        <v>0</v>
      </c>
      <c r="K151" s="127">
        <v>365</v>
      </c>
      <c r="L151" s="127">
        <v>1</v>
      </c>
      <c r="M151" s="127">
        <v>0</v>
      </c>
      <c r="N151" s="127">
        <v>377</v>
      </c>
      <c r="O151" s="127">
        <v>1</v>
      </c>
      <c r="P151" s="127">
        <v>0</v>
      </c>
      <c r="Q151" s="127">
        <v>29</v>
      </c>
      <c r="R151" s="127">
        <v>617</v>
      </c>
      <c r="S151" s="127">
        <v>646</v>
      </c>
      <c r="T151" s="127">
        <v>0</v>
      </c>
      <c r="U151" s="127">
        <v>0</v>
      </c>
      <c r="V151" s="127">
        <v>1</v>
      </c>
      <c r="W151" s="127">
        <v>1</v>
      </c>
      <c r="X151" s="127">
        <v>1</v>
      </c>
      <c r="Y151" s="127">
        <v>1</v>
      </c>
      <c r="Z151" s="127">
        <v>0</v>
      </c>
      <c r="AA151" s="127">
        <v>0</v>
      </c>
      <c r="AB151" s="127">
        <v>0</v>
      </c>
      <c r="AC151" s="127">
        <v>0</v>
      </c>
      <c r="AD151" s="127">
        <v>0</v>
      </c>
      <c r="AE151" s="127">
        <v>0</v>
      </c>
      <c r="AF151" s="127">
        <v>398</v>
      </c>
      <c r="AG151" s="127">
        <v>398</v>
      </c>
      <c r="AH151" s="127">
        <v>0</v>
      </c>
      <c r="AI151" s="127">
        <v>82879</v>
      </c>
      <c r="AJ151" s="127">
        <v>160</v>
      </c>
      <c r="AK151" s="128">
        <v>83039</v>
      </c>
    </row>
    <row r="152" spans="1:37">
      <c r="A152" s="174">
        <v>43344</v>
      </c>
      <c r="B152" s="123" t="s">
        <v>193</v>
      </c>
      <c r="C152" s="124"/>
      <c r="D152" s="125" t="s">
        <v>194</v>
      </c>
      <c r="E152" s="123" t="s">
        <v>270</v>
      </c>
      <c r="F152" s="123">
        <v>2018</v>
      </c>
      <c r="G152" s="126">
        <v>43344</v>
      </c>
      <c r="H152" s="127">
        <v>1517</v>
      </c>
      <c r="I152" s="127">
        <v>14</v>
      </c>
      <c r="J152" s="127">
        <v>0</v>
      </c>
      <c r="K152" s="127">
        <v>15859</v>
      </c>
      <c r="L152" s="127">
        <v>146</v>
      </c>
      <c r="M152" s="127">
        <v>21</v>
      </c>
      <c r="N152" s="127">
        <v>17376</v>
      </c>
      <c r="O152" s="127">
        <v>160</v>
      </c>
      <c r="P152" s="127">
        <v>21</v>
      </c>
      <c r="Q152" s="127">
        <v>3911</v>
      </c>
      <c r="R152" s="127">
        <v>33382</v>
      </c>
      <c r="S152" s="127">
        <v>37293</v>
      </c>
      <c r="T152" s="127">
        <v>32</v>
      </c>
      <c r="U152" s="127">
        <v>16</v>
      </c>
      <c r="V152" s="127">
        <v>395</v>
      </c>
      <c r="W152" s="127">
        <v>164</v>
      </c>
      <c r="X152" s="127">
        <v>427</v>
      </c>
      <c r="Y152" s="127">
        <v>180</v>
      </c>
      <c r="Z152" s="127">
        <v>0</v>
      </c>
      <c r="AA152" s="127">
        <v>25</v>
      </c>
      <c r="AB152" s="127">
        <v>25</v>
      </c>
      <c r="AC152" s="127">
        <v>0</v>
      </c>
      <c r="AD152" s="127">
        <v>0</v>
      </c>
      <c r="AE152" s="127">
        <v>0</v>
      </c>
      <c r="AF152" s="127">
        <v>18555</v>
      </c>
      <c r="AG152" s="127">
        <v>18555</v>
      </c>
      <c r="AH152" s="127">
        <v>0</v>
      </c>
      <c r="AI152" s="127">
        <v>4720420</v>
      </c>
      <c r="AJ152" s="127">
        <v>16014</v>
      </c>
      <c r="AK152" s="128">
        <v>4736434</v>
      </c>
    </row>
    <row r="153" spans="1:37">
      <c r="A153" s="174">
        <v>43344</v>
      </c>
      <c r="B153" s="123" t="s">
        <v>195</v>
      </c>
      <c r="C153" s="124"/>
      <c r="D153" s="125" t="s">
        <v>196</v>
      </c>
      <c r="E153" s="123" t="s">
        <v>270</v>
      </c>
      <c r="F153" s="123">
        <v>2018</v>
      </c>
      <c r="G153" s="126">
        <v>43344</v>
      </c>
      <c r="H153" s="127">
        <v>190</v>
      </c>
      <c r="I153" s="127">
        <v>2</v>
      </c>
      <c r="J153" s="127">
        <v>0</v>
      </c>
      <c r="K153" s="127">
        <v>2539</v>
      </c>
      <c r="L153" s="127">
        <v>39</v>
      </c>
      <c r="M153" s="127">
        <v>2</v>
      </c>
      <c r="N153" s="127">
        <v>2729</v>
      </c>
      <c r="O153" s="127">
        <v>41</v>
      </c>
      <c r="P153" s="127">
        <v>2</v>
      </c>
      <c r="Q153" s="127">
        <v>443</v>
      </c>
      <c r="R153" s="127">
        <v>4854</v>
      </c>
      <c r="S153" s="127">
        <v>5297</v>
      </c>
      <c r="T153" s="127">
        <v>4</v>
      </c>
      <c r="U153" s="127">
        <v>2</v>
      </c>
      <c r="V153" s="127">
        <v>96</v>
      </c>
      <c r="W153" s="127">
        <v>45</v>
      </c>
      <c r="X153" s="127">
        <v>100</v>
      </c>
      <c r="Y153" s="127">
        <v>47</v>
      </c>
      <c r="Z153" s="127">
        <v>0</v>
      </c>
      <c r="AA153" s="127">
        <v>2</v>
      </c>
      <c r="AB153" s="127">
        <v>2</v>
      </c>
      <c r="AC153" s="127">
        <v>0</v>
      </c>
      <c r="AD153" s="127">
        <v>0</v>
      </c>
      <c r="AE153" s="127">
        <v>0</v>
      </c>
      <c r="AF153" s="127">
        <v>2941</v>
      </c>
      <c r="AG153" s="127">
        <v>2941</v>
      </c>
      <c r="AH153" s="127">
        <v>0</v>
      </c>
      <c r="AI153" s="127">
        <v>656749</v>
      </c>
      <c r="AJ153" s="127">
        <v>2678</v>
      </c>
      <c r="AK153" s="128">
        <v>659427</v>
      </c>
    </row>
    <row r="154" spans="1:37">
      <c r="A154" s="174">
        <v>43344</v>
      </c>
      <c r="B154" s="123" t="s">
        <v>197</v>
      </c>
      <c r="C154" s="124"/>
      <c r="D154" s="125" t="s">
        <v>198</v>
      </c>
      <c r="E154" s="123" t="s">
        <v>270</v>
      </c>
      <c r="F154" s="123">
        <v>2018</v>
      </c>
      <c r="G154" s="126">
        <v>43344</v>
      </c>
      <c r="H154" s="127">
        <v>226</v>
      </c>
      <c r="I154" s="127">
        <v>2</v>
      </c>
      <c r="J154" s="127">
        <v>0</v>
      </c>
      <c r="K154" s="127">
        <v>3980</v>
      </c>
      <c r="L154" s="127">
        <v>15</v>
      </c>
      <c r="M154" s="127">
        <v>4</v>
      </c>
      <c r="N154" s="127">
        <v>4206</v>
      </c>
      <c r="O154" s="127">
        <v>17</v>
      </c>
      <c r="P154" s="127">
        <v>4</v>
      </c>
      <c r="Q154" s="127">
        <v>537</v>
      </c>
      <c r="R154" s="127">
        <v>6594</v>
      </c>
      <c r="S154" s="127">
        <v>7131</v>
      </c>
      <c r="T154" s="127">
        <v>3</v>
      </c>
      <c r="U154" s="127">
        <v>2</v>
      </c>
      <c r="V154" s="127">
        <v>34</v>
      </c>
      <c r="W154" s="127">
        <v>15</v>
      </c>
      <c r="X154" s="127">
        <v>37</v>
      </c>
      <c r="Y154" s="127">
        <v>17</v>
      </c>
      <c r="Z154" s="127">
        <v>0</v>
      </c>
      <c r="AA154" s="127">
        <v>4</v>
      </c>
      <c r="AB154" s="127">
        <v>4</v>
      </c>
      <c r="AC154" s="127">
        <v>0</v>
      </c>
      <c r="AD154" s="127">
        <v>0</v>
      </c>
      <c r="AE154" s="127">
        <v>0</v>
      </c>
      <c r="AF154" s="127">
        <v>4418</v>
      </c>
      <c r="AG154" s="127">
        <v>4418</v>
      </c>
      <c r="AH154" s="127">
        <v>0</v>
      </c>
      <c r="AI154" s="127">
        <v>960279</v>
      </c>
      <c r="AJ154" s="127">
        <v>1760</v>
      </c>
      <c r="AK154" s="128">
        <v>962039</v>
      </c>
    </row>
    <row r="155" spans="1:37">
      <c r="A155" s="174">
        <v>43344</v>
      </c>
      <c r="B155" s="123" t="s">
        <v>199</v>
      </c>
      <c r="C155" s="124"/>
      <c r="D155" s="125" t="s">
        <v>200</v>
      </c>
      <c r="E155" s="123" t="s">
        <v>270</v>
      </c>
      <c r="F155" s="123">
        <v>2018</v>
      </c>
      <c r="G155" s="126">
        <v>43344</v>
      </c>
      <c r="H155" s="127">
        <v>7901</v>
      </c>
      <c r="I155" s="127">
        <v>180</v>
      </c>
      <c r="J155" s="127">
        <v>3</v>
      </c>
      <c r="K155" s="127">
        <v>96563</v>
      </c>
      <c r="L155" s="127">
        <v>1699</v>
      </c>
      <c r="M155" s="127">
        <v>869</v>
      </c>
      <c r="N155" s="127">
        <v>104464</v>
      </c>
      <c r="O155" s="127">
        <v>1879</v>
      </c>
      <c r="P155" s="127">
        <v>872</v>
      </c>
      <c r="Q155" s="127">
        <v>20426</v>
      </c>
      <c r="R155" s="127">
        <v>184571</v>
      </c>
      <c r="S155" s="127">
        <v>204997</v>
      </c>
      <c r="T155" s="127">
        <v>419</v>
      </c>
      <c r="U155" s="127">
        <v>250</v>
      </c>
      <c r="V155" s="127">
        <v>3816</v>
      </c>
      <c r="W155" s="127">
        <v>2188</v>
      </c>
      <c r="X155" s="127">
        <v>4235</v>
      </c>
      <c r="Y155" s="127">
        <v>2438</v>
      </c>
      <c r="Z155" s="127">
        <v>3</v>
      </c>
      <c r="AA155" s="127">
        <v>1166</v>
      </c>
      <c r="AB155" s="127">
        <v>1169</v>
      </c>
      <c r="AC155" s="127">
        <v>0</v>
      </c>
      <c r="AD155" s="127">
        <v>0</v>
      </c>
      <c r="AE155" s="127">
        <v>0</v>
      </c>
      <c r="AF155" s="127">
        <v>112150</v>
      </c>
      <c r="AG155" s="127">
        <v>112150</v>
      </c>
      <c r="AH155" s="127">
        <v>0</v>
      </c>
      <c r="AI155" s="127">
        <v>27583149.960000001</v>
      </c>
      <c r="AJ155" s="127">
        <v>380302.96</v>
      </c>
      <c r="AK155" s="128">
        <v>27963452.920000002</v>
      </c>
    </row>
    <row r="156" spans="1:37">
      <c r="A156" s="174">
        <v>43344</v>
      </c>
      <c r="B156" s="123" t="s">
        <v>201</v>
      </c>
      <c r="C156" s="124"/>
      <c r="D156" s="125" t="s">
        <v>202</v>
      </c>
      <c r="E156" s="123" t="s">
        <v>270</v>
      </c>
      <c r="F156" s="123">
        <v>2018</v>
      </c>
      <c r="G156" s="126">
        <v>43344</v>
      </c>
      <c r="H156" s="127">
        <v>562</v>
      </c>
      <c r="I156" s="127">
        <v>10</v>
      </c>
      <c r="J156" s="127">
        <v>0</v>
      </c>
      <c r="K156" s="127">
        <v>7730</v>
      </c>
      <c r="L156" s="127">
        <v>40</v>
      </c>
      <c r="M156" s="127">
        <v>33</v>
      </c>
      <c r="N156" s="127">
        <v>8292</v>
      </c>
      <c r="O156" s="127">
        <v>50</v>
      </c>
      <c r="P156" s="127">
        <v>33</v>
      </c>
      <c r="Q156" s="127">
        <v>1270</v>
      </c>
      <c r="R156" s="127">
        <v>13064</v>
      </c>
      <c r="S156" s="127">
        <v>14334</v>
      </c>
      <c r="T156" s="127">
        <v>23</v>
      </c>
      <c r="U156" s="127">
        <v>16</v>
      </c>
      <c r="V156" s="127">
        <v>94</v>
      </c>
      <c r="W156" s="127">
        <v>55</v>
      </c>
      <c r="X156" s="127">
        <v>117</v>
      </c>
      <c r="Y156" s="127">
        <v>71</v>
      </c>
      <c r="Z156" s="127">
        <v>0</v>
      </c>
      <c r="AA156" s="127">
        <v>42</v>
      </c>
      <c r="AB156" s="127">
        <v>42</v>
      </c>
      <c r="AC156" s="127">
        <v>0</v>
      </c>
      <c r="AD156" s="127">
        <v>0</v>
      </c>
      <c r="AE156" s="127">
        <v>0</v>
      </c>
      <c r="AF156" s="127">
        <v>8398</v>
      </c>
      <c r="AG156" s="127">
        <v>8398</v>
      </c>
      <c r="AH156" s="127">
        <v>0</v>
      </c>
      <c r="AI156" s="127">
        <v>1809656</v>
      </c>
      <c r="AJ156" s="127">
        <v>11288</v>
      </c>
      <c r="AK156" s="128">
        <v>1820944</v>
      </c>
    </row>
    <row r="157" spans="1:37">
      <c r="A157" s="174">
        <v>43344</v>
      </c>
      <c r="B157" s="123" t="s">
        <v>203</v>
      </c>
      <c r="C157" s="124"/>
      <c r="D157" s="125" t="s">
        <v>204</v>
      </c>
      <c r="E157" s="123" t="s">
        <v>270</v>
      </c>
      <c r="F157" s="123">
        <v>2018</v>
      </c>
      <c r="G157" s="126">
        <v>43344</v>
      </c>
      <c r="H157" s="127">
        <v>62</v>
      </c>
      <c r="I157" s="127">
        <v>0</v>
      </c>
      <c r="J157" s="127">
        <v>0</v>
      </c>
      <c r="K157" s="127">
        <v>1003</v>
      </c>
      <c r="L157" s="127">
        <v>0</v>
      </c>
      <c r="M157" s="127">
        <v>0</v>
      </c>
      <c r="N157" s="127">
        <v>1065</v>
      </c>
      <c r="O157" s="127">
        <v>0</v>
      </c>
      <c r="P157" s="127">
        <v>0</v>
      </c>
      <c r="Q157" s="127">
        <v>146</v>
      </c>
      <c r="R157" s="127">
        <v>1799</v>
      </c>
      <c r="S157" s="127">
        <v>1945</v>
      </c>
      <c r="T157" s="127">
        <v>0</v>
      </c>
      <c r="U157" s="127">
        <v>0</v>
      </c>
      <c r="V157" s="127">
        <v>0</v>
      </c>
      <c r="W157" s="127">
        <v>0</v>
      </c>
      <c r="X157" s="127">
        <v>0</v>
      </c>
      <c r="Y157" s="127">
        <v>0</v>
      </c>
      <c r="Z157" s="127">
        <v>0</v>
      </c>
      <c r="AA157" s="127">
        <v>0</v>
      </c>
      <c r="AB157" s="127">
        <v>0</v>
      </c>
      <c r="AC157" s="127">
        <v>0</v>
      </c>
      <c r="AD157" s="127">
        <v>0</v>
      </c>
      <c r="AE157" s="127">
        <v>0</v>
      </c>
      <c r="AF157" s="127">
        <v>1115</v>
      </c>
      <c r="AG157" s="127">
        <v>1115</v>
      </c>
      <c r="AH157" s="127">
        <v>0</v>
      </c>
      <c r="AI157" s="127">
        <v>255083</v>
      </c>
      <c r="AJ157" s="127">
        <v>0</v>
      </c>
      <c r="AK157" s="128">
        <v>255083</v>
      </c>
    </row>
    <row r="158" spans="1:37">
      <c r="A158" s="174">
        <v>43344</v>
      </c>
      <c r="B158" s="123" t="s">
        <v>73</v>
      </c>
      <c r="C158" s="124"/>
      <c r="D158" s="125" t="s">
        <v>205</v>
      </c>
      <c r="E158" s="123" t="s">
        <v>270</v>
      </c>
      <c r="F158" s="123">
        <v>2018</v>
      </c>
      <c r="G158" s="126">
        <v>43344</v>
      </c>
      <c r="H158" s="127">
        <v>12829</v>
      </c>
      <c r="I158" s="127">
        <v>78</v>
      </c>
      <c r="J158" s="127">
        <v>2</v>
      </c>
      <c r="K158" s="127">
        <v>101386</v>
      </c>
      <c r="L158" s="127">
        <v>583</v>
      </c>
      <c r="M158" s="127">
        <v>138</v>
      </c>
      <c r="N158" s="127">
        <v>114215</v>
      </c>
      <c r="O158" s="127">
        <v>661</v>
      </c>
      <c r="P158" s="127">
        <v>140</v>
      </c>
      <c r="Q158" s="127">
        <v>34722</v>
      </c>
      <c r="R158" s="127">
        <v>211936</v>
      </c>
      <c r="S158" s="127">
        <v>246658</v>
      </c>
      <c r="T158" s="127">
        <v>204</v>
      </c>
      <c r="U158" s="127">
        <v>95</v>
      </c>
      <c r="V158" s="127">
        <v>1572</v>
      </c>
      <c r="W158" s="127">
        <v>647</v>
      </c>
      <c r="X158" s="127">
        <v>1776</v>
      </c>
      <c r="Y158" s="127">
        <v>742</v>
      </c>
      <c r="Z158" s="127">
        <v>2</v>
      </c>
      <c r="AA158" s="127">
        <v>171</v>
      </c>
      <c r="AB158" s="127">
        <v>173</v>
      </c>
      <c r="AC158" s="127">
        <v>0</v>
      </c>
      <c r="AD158" s="127">
        <v>0</v>
      </c>
      <c r="AE158" s="127">
        <v>0</v>
      </c>
      <c r="AF158" s="127">
        <v>120251</v>
      </c>
      <c r="AG158" s="127">
        <v>120251</v>
      </c>
      <c r="AH158" s="127">
        <v>0</v>
      </c>
      <c r="AI158" s="127">
        <v>32502956</v>
      </c>
      <c r="AJ158" s="127">
        <v>89734</v>
      </c>
      <c r="AK158" s="128">
        <v>32592690</v>
      </c>
    </row>
    <row r="159" spans="1:37">
      <c r="A159" s="174">
        <v>43344</v>
      </c>
      <c r="B159" s="123" t="s">
        <v>76</v>
      </c>
      <c r="C159" s="124"/>
      <c r="D159" s="125" t="s">
        <v>206</v>
      </c>
      <c r="E159" s="123" t="s">
        <v>270</v>
      </c>
      <c r="F159" s="123">
        <v>2018</v>
      </c>
      <c r="G159" s="126">
        <v>43344</v>
      </c>
      <c r="H159" s="127">
        <v>11234</v>
      </c>
      <c r="I159" s="127">
        <v>449</v>
      </c>
      <c r="J159" s="127">
        <v>6</v>
      </c>
      <c r="K159" s="127">
        <v>80728</v>
      </c>
      <c r="L159" s="127">
        <v>1071</v>
      </c>
      <c r="M159" s="127">
        <v>472</v>
      </c>
      <c r="N159" s="127">
        <v>91962</v>
      </c>
      <c r="O159" s="127">
        <v>1520</v>
      </c>
      <c r="P159" s="127">
        <v>478</v>
      </c>
      <c r="Q159" s="127">
        <v>28894</v>
      </c>
      <c r="R159" s="127">
        <v>158503</v>
      </c>
      <c r="S159" s="127">
        <v>187397</v>
      </c>
      <c r="T159" s="127">
        <v>1183</v>
      </c>
      <c r="U159" s="127">
        <v>746</v>
      </c>
      <c r="V159" s="127">
        <v>2612</v>
      </c>
      <c r="W159" s="127">
        <v>1590</v>
      </c>
      <c r="X159" s="127">
        <v>3795</v>
      </c>
      <c r="Y159" s="127">
        <v>2336</v>
      </c>
      <c r="Z159" s="127">
        <v>11</v>
      </c>
      <c r="AA159" s="127">
        <v>661</v>
      </c>
      <c r="AB159" s="127">
        <v>672</v>
      </c>
      <c r="AC159" s="127">
        <v>0</v>
      </c>
      <c r="AD159" s="127">
        <v>0</v>
      </c>
      <c r="AE159" s="127">
        <v>0</v>
      </c>
      <c r="AF159" s="127">
        <v>107047</v>
      </c>
      <c r="AG159" s="127">
        <v>107047</v>
      </c>
      <c r="AH159" s="127">
        <v>0</v>
      </c>
      <c r="AI159" s="127">
        <v>26600667</v>
      </c>
      <c r="AJ159" s="127">
        <v>328501</v>
      </c>
      <c r="AK159" s="128">
        <v>26929168</v>
      </c>
    </row>
    <row r="160" spans="1:37">
      <c r="A160" s="174">
        <v>43344</v>
      </c>
      <c r="B160" s="123" t="s">
        <v>79</v>
      </c>
      <c r="C160" s="124"/>
      <c r="D160" s="125" t="s">
        <v>207</v>
      </c>
      <c r="E160" s="123" t="s">
        <v>270</v>
      </c>
      <c r="F160" s="123">
        <v>2018</v>
      </c>
      <c r="G160" s="126">
        <v>43344</v>
      </c>
      <c r="H160" s="127">
        <v>246</v>
      </c>
      <c r="I160" s="127">
        <v>1</v>
      </c>
      <c r="J160" s="127">
        <v>0</v>
      </c>
      <c r="K160" s="127">
        <v>1839</v>
      </c>
      <c r="L160" s="127">
        <v>10</v>
      </c>
      <c r="M160" s="127">
        <v>5</v>
      </c>
      <c r="N160" s="127">
        <v>2085</v>
      </c>
      <c r="O160" s="127">
        <v>11</v>
      </c>
      <c r="P160" s="127">
        <v>5</v>
      </c>
      <c r="Q160" s="127">
        <v>651</v>
      </c>
      <c r="R160" s="127">
        <v>3775</v>
      </c>
      <c r="S160" s="127">
        <v>4426</v>
      </c>
      <c r="T160" s="127">
        <v>1</v>
      </c>
      <c r="U160" s="127">
        <v>1</v>
      </c>
      <c r="V160" s="127">
        <v>27</v>
      </c>
      <c r="W160" s="127">
        <v>11</v>
      </c>
      <c r="X160" s="127">
        <v>28</v>
      </c>
      <c r="Y160" s="127">
        <v>12</v>
      </c>
      <c r="Z160" s="127">
        <v>0</v>
      </c>
      <c r="AA160" s="127">
        <v>7</v>
      </c>
      <c r="AB160" s="127">
        <v>7</v>
      </c>
      <c r="AC160" s="127">
        <v>0</v>
      </c>
      <c r="AD160" s="127">
        <v>0</v>
      </c>
      <c r="AE160" s="127">
        <v>0</v>
      </c>
      <c r="AF160" s="127">
        <v>2189</v>
      </c>
      <c r="AG160" s="127">
        <v>2189</v>
      </c>
      <c r="AH160" s="127">
        <v>0</v>
      </c>
      <c r="AI160" s="127">
        <v>574098</v>
      </c>
      <c r="AJ160" s="127">
        <v>1594</v>
      </c>
      <c r="AK160" s="128">
        <v>575692</v>
      </c>
    </row>
    <row r="161" spans="1:37">
      <c r="A161" s="174">
        <v>43344</v>
      </c>
      <c r="B161" s="123" t="s">
        <v>82</v>
      </c>
      <c r="C161" s="124"/>
      <c r="D161" s="125" t="s">
        <v>208</v>
      </c>
      <c r="E161" s="123" t="s">
        <v>270</v>
      </c>
      <c r="F161" s="123">
        <v>2018</v>
      </c>
      <c r="G161" s="126">
        <v>43344</v>
      </c>
      <c r="H161" s="127">
        <v>19769</v>
      </c>
      <c r="I161" s="127">
        <v>115</v>
      </c>
      <c r="J161" s="127">
        <v>4</v>
      </c>
      <c r="K161" s="127">
        <v>134060</v>
      </c>
      <c r="L161" s="127">
        <v>794</v>
      </c>
      <c r="M161" s="127">
        <v>237</v>
      </c>
      <c r="N161" s="127">
        <v>153829</v>
      </c>
      <c r="O161" s="127">
        <v>909</v>
      </c>
      <c r="P161" s="127">
        <v>241</v>
      </c>
      <c r="Q161" s="127">
        <v>51506</v>
      </c>
      <c r="R161" s="127">
        <v>278927</v>
      </c>
      <c r="S161" s="127">
        <v>330433</v>
      </c>
      <c r="T161" s="127">
        <v>291</v>
      </c>
      <c r="U161" s="127">
        <v>134</v>
      </c>
      <c r="V161" s="127">
        <v>2099</v>
      </c>
      <c r="W161" s="127">
        <v>930</v>
      </c>
      <c r="X161" s="127">
        <v>2390</v>
      </c>
      <c r="Y161" s="127">
        <v>1064</v>
      </c>
      <c r="Z161" s="127">
        <v>5</v>
      </c>
      <c r="AA161" s="127">
        <v>319</v>
      </c>
      <c r="AB161" s="127">
        <v>324</v>
      </c>
      <c r="AC161" s="127">
        <v>0</v>
      </c>
      <c r="AD161" s="127">
        <v>0</v>
      </c>
      <c r="AE161" s="127">
        <v>0</v>
      </c>
      <c r="AF161" s="127">
        <v>162138</v>
      </c>
      <c r="AG161" s="127">
        <v>162138</v>
      </c>
      <c r="AH161" s="127">
        <v>0</v>
      </c>
      <c r="AI161" s="127">
        <v>44462989</v>
      </c>
      <c r="AJ161" s="127">
        <v>141134</v>
      </c>
      <c r="AK161" s="128">
        <v>44604123</v>
      </c>
    </row>
    <row r="162" spans="1:37">
      <c r="A162" s="174">
        <v>43344</v>
      </c>
      <c r="B162" s="123" t="s">
        <v>85</v>
      </c>
      <c r="C162" s="124"/>
      <c r="D162" s="125" t="s">
        <v>209</v>
      </c>
      <c r="E162" s="123" t="s">
        <v>270</v>
      </c>
      <c r="F162" s="123">
        <v>2018</v>
      </c>
      <c r="G162" s="126">
        <v>43344</v>
      </c>
      <c r="H162" s="127">
        <v>9356</v>
      </c>
      <c r="I162" s="127">
        <v>273</v>
      </c>
      <c r="J162" s="127">
        <v>7</v>
      </c>
      <c r="K162" s="127">
        <v>120376</v>
      </c>
      <c r="L162" s="127">
        <v>1551</v>
      </c>
      <c r="M162" s="127">
        <v>593</v>
      </c>
      <c r="N162" s="127">
        <v>129732</v>
      </c>
      <c r="O162" s="127">
        <v>1824</v>
      </c>
      <c r="P162" s="127">
        <v>600</v>
      </c>
      <c r="Q162" s="127">
        <v>25324</v>
      </c>
      <c r="R162" s="127">
        <v>225556</v>
      </c>
      <c r="S162" s="127">
        <v>250880</v>
      </c>
      <c r="T162" s="127">
        <v>641</v>
      </c>
      <c r="U162" s="127">
        <v>374</v>
      </c>
      <c r="V162" s="127">
        <v>3658</v>
      </c>
      <c r="W162" s="127">
        <v>1831</v>
      </c>
      <c r="X162" s="127">
        <v>4299</v>
      </c>
      <c r="Y162" s="127">
        <v>2205</v>
      </c>
      <c r="Z162" s="127">
        <v>13</v>
      </c>
      <c r="AA162" s="127">
        <v>723</v>
      </c>
      <c r="AB162" s="127">
        <v>736</v>
      </c>
      <c r="AC162" s="127">
        <v>0</v>
      </c>
      <c r="AD162" s="127">
        <v>0</v>
      </c>
      <c r="AE162" s="127">
        <v>0</v>
      </c>
      <c r="AF162" s="127">
        <v>154008</v>
      </c>
      <c r="AG162" s="127">
        <v>154008</v>
      </c>
      <c r="AH162" s="127">
        <v>0</v>
      </c>
      <c r="AI162" s="127">
        <v>33141450</v>
      </c>
      <c r="AJ162" s="127">
        <v>302774</v>
      </c>
      <c r="AK162" s="128">
        <v>33444224</v>
      </c>
    </row>
    <row r="163" spans="1:37">
      <c r="A163" s="174">
        <v>43344</v>
      </c>
      <c r="B163" s="123" t="s">
        <v>86</v>
      </c>
      <c r="C163" s="124"/>
      <c r="D163" s="125" t="s">
        <v>210</v>
      </c>
      <c r="E163" s="123" t="s">
        <v>270</v>
      </c>
      <c r="F163" s="123">
        <v>2018</v>
      </c>
      <c r="G163" s="126">
        <v>43344</v>
      </c>
      <c r="H163" s="127">
        <v>1729</v>
      </c>
      <c r="I163" s="127">
        <v>116</v>
      </c>
      <c r="J163" s="127">
        <v>14</v>
      </c>
      <c r="K163" s="127">
        <v>29327</v>
      </c>
      <c r="L163" s="127">
        <v>591</v>
      </c>
      <c r="M163" s="127">
        <v>900</v>
      </c>
      <c r="N163" s="127">
        <v>31056</v>
      </c>
      <c r="O163" s="127">
        <v>707</v>
      </c>
      <c r="P163" s="127">
        <v>914</v>
      </c>
      <c r="Q163" s="127">
        <v>3588</v>
      </c>
      <c r="R163" s="127">
        <v>41206</v>
      </c>
      <c r="S163" s="127">
        <v>44794</v>
      </c>
      <c r="T163" s="127">
        <v>203</v>
      </c>
      <c r="U163" s="127">
        <v>144</v>
      </c>
      <c r="V163" s="127">
        <v>1170</v>
      </c>
      <c r="W163" s="127">
        <v>746</v>
      </c>
      <c r="X163" s="127">
        <v>1373</v>
      </c>
      <c r="Y163" s="127">
        <v>890</v>
      </c>
      <c r="Z163" s="127">
        <v>20</v>
      </c>
      <c r="AA163" s="127">
        <v>932</v>
      </c>
      <c r="AB163" s="127">
        <v>952</v>
      </c>
      <c r="AC163" s="127">
        <v>0</v>
      </c>
      <c r="AD163" s="127">
        <v>0</v>
      </c>
      <c r="AE163" s="127">
        <v>0</v>
      </c>
      <c r="AF163" s="127">
        <v>35210</v>
      </c>
      <c r="AG163" s="127">
        <v>35210</v>
      </c>
      <c r="AH163" s="127">
        <v>0</v>
      </c>
      <c r="AI163" s="127">
        <v>6549107</v>
      </c>
      <c r="AJ163" s="127">
        <v>237426</v>
      </c>
      <c r="AK163" s="128">
        <v>6786533</v>
      </c>
    </row>
    <row r="164" spans="1:37">
      <c r="A164" s="174">
        <v>43344</v>
      </c>
      <c r="B164" s="123" t="s">
        <v>87</v>
      </c>
      <c r="C164" s="124"/>
      <c r="D164" s="125" t="s">
        <v>211</v>
      </c>
      <c r="E164" s="123" t="s">
        <v>270</v>
      </c>
      <c r="F164" s="123">
        <v>2018</v>
      </c>
      <c r="G164" s="126">
        <v>43344</v>
      </c>
      <c r="H164" s="127">
        <v>5580</v>
      </c>
      <c r="I164" s="127">
        <v>37</v>
      </c>
      <c r="J164" s="127">
        <v>1</v>
      </c>
      <c r="K164" s="127">
        <v>38780</v>
      </c>
      <c r="L164" s="127">
        <v>387</v>
      </c>
      <c r="M164" s="127">
        <v>124</v>
      </c>
      <c r="N164" s="127">
        <v>44360</v>
      </c>
      <c r="O164" s="127">
        <v>424</v>
      </c>
      <c r="P164" s="127">
        <v>125</v>
      </c>
      <c r="Q164" s="127">
        <v>13512</v>
      </c>
      <c r="R164" s="127">
        <v>82298</v>
      </c>
      <c r="S164" s="127">
        <v>95810</v>
      </c>
      <c r="T164" s="127">
        <v>99</v>
      </c>
      <c r="U164" s="127">
        <v>41</v>
      </c>
      <c r="V164" s="127">
        <v>1135</v>
      </c>
      <c r="W164" s="127">
        <v>488</v>
      </c>
      <c r="X164" s="127">
        <v>1234</v>
      </c>
      <c r="Y164" s="127">
        <v>529</v>
      </c>
      <c r="Z164" s="127">
        <v>2</v>
      </c>
      <c r="AA164" s="127">
        <v>173</v>
      </c>
      <c r="AB164" s="127">
        <v>175</v>
      </c>
      <c r="AC164" s="127">
        <v>0</v>
      </c>
      <c r="AD164" s="127">
        <v>0</v>
      </c>
      <c r="AE164" s="127">
        <v>0</v>
      </c>
      <c r="AF164" s="127">
        <v>46793</v>
      </c>
      <c r="AG164" s="127">
        <v>46793</v>
      </c>
      <c r="AH164" s="127">
        <v>0</v>
      </c>
      <c r="AI164" s="127">
        <v>12528973</v>
      </c>
      <c r="AJ164" s="127">
        <v>71390</v>
      </c>
      <c r="AK164" s="128">
        <v>12600363</v>
      </c>
    </row>
    <row r="165" spans="1:37">
      <c r="A165" s="174">
        <v>43344</v>
      </c>
      <c r="B165" s="123" t="s">
        <v>88</v>
      </c>
      <c r="C165" s="124"/>
      <c r="D165" s="125" t="s">
        <v>212</v>
      </c>
      <c r="E165" s="123" t="s">
        <v>270</v>
      </c>
      <c r="F165" s="123">
        <v>2018</v>
      </c>
      <c r="G165" s="126">
        <v>43344</v>
      </c>
      <c r="H165" s="127">
        <v>656</v>
      </c>
      <c r="I165" s="127">
        <v>4</v>
      </c>
      <c r="J165" s="127">
        <v>0</v>
      </c>
      <c r="K165" s="127">
        <v>8183</v>
      </c>
      <c r="L165" s="127">
        <v>30</v>
      </c>
      <c r="M165" s="127">
        <v>14</v>
      </c>
      <c r="N165" s="127">
        <v>8839</v>
      </c>
      <c r="O165" s="127">
        <v>34</v>
      </c>
      <c r="P165" s="127">
        <v>14</v>
      </c>
      <c r="Q165" s="127">
        <v>1598</v>
      </c>
      <c r="R165" s="127">
        <v>13486</v>
      </c>
      <c r="S165" s="127">
        <v>15084</v>
      </c>
      <c r="T165" s="127">
        <v>11</v>
      </c>
      <c r="U165" s="127">
        <v>4</v>
      </c>
      <c r="V165" s="127">
        <v>74</v>
      </c>
      <c r="W165" s="127">
        <v>33</v>
      </c>
      <c r="X165" s="127">
        <v>85</v>
      </c>
      <c r="Y165" s="127">
        <v>37</v>
      </c>
      <c r="Z165" s="127">
        <v>0</v>
      </c>
      <c r="AA165" s="127">
        <v>15</v>
      </c>
      <c r="AB165" s="127">
        <v>15</v>
      </c>
      <c r="AC165" s="127">
        <v>0</v>
      </c>
      <c r="AD165" s="127">
        <v>0</v>
      </c>
      <c r="AE165" s="127">
        <v>0</v>
      </c>
      <c r="AF165" s="127">
        <v>9216</v>
      </c>
      <c r="AG165" s="127">
        <v>9216</v>
      </c>
      <c r="AH165" s="127">
        <v>0</v>
      </c>
      <c r="AI165" s="127">
        <v>1982352</v>
      </c>
      <c r="AJ165" s="127">
        <v>5888</v>
      </c>
      <c r="AK165" s="128">
        <v>1988240</v>
      </c>
    </row>
    <row r="166" spans="1:37">
      <c r="A166" s="174">
        <v>43344</v>
      </c>
      <c r="B166" s="123" t="s">
        <v>89</v>
      </c>
      <c r="C166" s="124"/>
      <c r="D166" s="125" t="s">
        <v>213</v>
      </c>
      <c r="E166" s="123" t="s">
        <v>270</v>
      </c>
      <c r="F166" s="123">
        <v>2018</v>
      </c>
      <c r="G166" s="126">
        <v>43344</v>
      </c>
      <c r="H166" s="127">
        <v>506</v>
      </c>
      <c r="I166" s="127">
        <v>17</v>
      </c>
      <c r="J166" s="127">
        <v>1</v>
      </c>
      <c r="K166" s="127">
        <v>11000</v>
      </c>
      <c r="L166" s="127">
        <v>325</v>
      </c>
      <c r="M166" s="127">
        <v>109</v>
      </c>
      <c r="N166" s="127">
        <v>11506</v>
      </c>
      <c r="O166" s="127">
        <v>342</v>
      </c>
      <c r="P166" s="127">
        <v>110</v>
      </c>
      <c r="Q166" s="127">
        <v>1199</v>
      </c>
      <c r="R166" s="127">
        <v>19848</v>
      </c>
      <c r="S166" s="127">
        <v>21047</v>
      </c>
      <c r="T166" s="127">
        <v>38</v>
      </c>
      <c r="U166" s="127">
        <v>19</v>
      </c>
      <c r="V166" s="127">
        <v>810</v>
      </c>
      <c r="W166" s="127">
        <v>418</v>
      </c>
      <c r="X166" s="127">
        <v>848</v>
      </c>
      <c r="Y166" s="127">
        <v>437</v>
      </c>
      <c r="Z166" s="127">
        <v>1</v>
      </c>
      <c r="AA166" s="127">
        <v>132</v>
      </c>
      <c r="AB166" s="127">
        <v>133</v>
      </c>
      <c r="AC166" s="127">
        <v>0</v>
      </c>
      <c r="AD166" s="127">
        <v>0</v>
      </c>
      <c r="AE166" s="127">
        <v>0</v>
      </c>
      <c r="AF166" s="127">
        <v>12428</v>
      </c>
      <c r="AG166" s="127">
        <v>12428</v>
      </c>
      <c r="AH166" s="127">
        <v>0</v>
      </c>
      <c r="AI166" s="127">
        <v>2803488</v>
      </c>
      <c r="AJ166" s="127">
        <v>52315</v>
      </c>
      <c r="AK166" s="128">
        <v>2855803</v>
      </c>
    </row>
    <row r="167" spans="1:37">
      <c r="A167" s="174">
        <v>43344</v>
      </c>
      <c r="B167" s="123" t="s">
        <v>90</v>
      </c>
      <c r="C167" s="124"/>
      <c r="D167" s="125" t="s">
        <v>214</v>
      </c>
      <c r="E167" s="123" t="s">
        <v>270</v>
      </c>
      <c r="F167" s="123">
        <v>2018</v>
      </c>
      <c r="G167" s="126">
        <v>43344</v>
      </c>
      <c r="H167" s="127">
        <v>1617</v>
      </c>
      <c r="I167" s="127">
        <v>15</v>
      </c>
      <c r="J167" s="127">
        <v>0</v>
      </c>
      <c r="K167" s="127">
        <v>17452</v>
      </c>
      <c r="L167" s="127">
        <v>123</v>
      </c>
      <c r="M167" s="127">
        <v>66</v>
      </c>
      <c r="N167" s="127">
        <v>19069</v>
      </c>
      <c r="O167" s="127">
        <v>138</v>
      </c>
      <c r="P167" s="127">
        <v>66</v>
      </c>
      <c r="Q167" s="127">
        <v>4231</v>
      </c>
      <c r="R167" s="127">
        <v>31992</v>
      </c>
      <c r="S167" s="127">
        <v>36223</v>
      </c>
      <c r="T167" s="127">
        <v>43</v>
      </c>
      <c r="U167" s="127">
        <v>17</v>
      </c>
      <c r="V167" s="127">
        <v>320</v>
      </c>
      <c r="W167" s="127">
        <v>128</v>
      </c>
      <c r="X167" s="127">
        <v>363</v>
      </c>
      <c r="Y167" s="127">
        <v>145</v>
      </c>
      <c r="Z167" s="127">
        <v>0</v>
      </c>
      <c r="AA167" s="127">
        <v>77</v>
      </c>
      <c r="AB167" s="127">
        <v>77</v>
      </c>
      <c r="AC167" s="127">
        <v>0</v>
      </c>
      <c r="AD167" s="127">
        <v>0</v>
      </c>
      <c r="AE167" s="127">
        <v>0</v>
      </c>
      <c r="AF167" s="127">
        <v>22267</v>
      </c>
      <c r="AG167" s="127">
        <v>22267</v>
      </c>
      <c r="AH167" s="127">
        <v>0</v>
      </c>
      <c r="AI167" s="127">
        <v>4859408</v>
      </c>
      <c r="AJ167" s="127">
        <v>26325</v>
      </c>
      <c r="AK167" s="128">
        <v>4885733</v>
      </c>
    </row>
    <row r="168" spans="1:37">
      <c r="A168" s="174">
        <v>43344</v>
      </c>
      <c r="B168" s="123" t="s">
        <v>91</v>
      </c>
      <c r="C168" s="124"/>
      <c r="D168" s="125" t="s">
        <v>215</v>
      </c>
      <c r="E168" s="123" t="s">
        <v>270</v>
      </c>
      <c r="F168" s="123">
        <v>2018</v>
      </c>
      <c r="G168" s="126">
        <v>43344</v>
      </c>
      <c r="H168" s="127">
        <v>2971</v>
      </c>
      <c r="I168" s="127">
        <v>76</v>
      </c>
      <c r="J168" s="127">
        <v>6</v>
      </c>
      <c r="K168" s="127">
        <v>37444</v>
      </c>
      <c r="L168" s="127">
        <v>538</v>
      </c>
      <c r="M168" s="127">
        <v>406</v>
      </c>
      <c r="N168" s="127">
        <v>40415</v>
      </c>
      <c r="O168" s="127">
        <v>614</v>
      </c>
      <c r="P168" s="127">
        <v>412</v>
      </c>
      <c r="Q168" s="127">
        <v>7114</v>
      </c>
      <c r="R168" s="127">
        <v>68124</v>
      </c>
      <c r="S168" s="127">
        <v>75238</v>
      </c>
      <c r="T168" s="127">
        <v>160</v>
      </c>
      <c r="U168" s="127">
        <v>93</v>
      </c>
      <c r="V168" s="127">
        <v>1163</v>
      </c>
      <c r="W168" s="127">
        <v>678</v>
      </c>
      <c r="X168" s="127">
        <v>1323</v>
      </c>
      <c r="Y168" s="127">
        <v>771</v>
      </c>
      <c r="Z168" s="127">
        <v>13</v>
      </c>
      <c r="AA168" s="127">
        <v>566</v>
      </c>
      <c r="AB168" s="127">
        <v>579</v>
      </c>
      <c r="AC168" s="127">
        <v>0</v>
      </c>
      <c r="AD168" s="127">
        <v>0</v>
      </c>
      <c r="AE168" s="127">
        <v>0</v>
      </c>
      <c r="AF168" s="127">
        <v>42963</v>
      </c>
      <c r="AG168" s="127">
        <v>42963</v>
      </c>
      <c r="AH168" s="127">
        <v>0</v>
      </c>
      <c r="AI168" s="127">
        <v>10043937</v>
      </c>
      <c r="AJ168" s="127">
        <v>148131</v>
      </c>
      <c r="AK168" s="128">
        <v>10192068</v>
      </c>
    </row>
    <row r="169" spans="1:37">
      <c r="A169" s="174">
        <v>43344</v>
      </c>
      <c r="B169" s="123" t="s">
        <v>92</v>
      </c>
      <c r="C169" s="124"/>
      <c r="D169" s="125" t="s">
        <v>216</v>
      </c>
      <c r="E169" s="123" t="s">
        <v>270</v>
      </c>
      <c r="F169" s="123">
        <v>2018</v>
      </c>
      <c r="G169" s="126">
        <v>43344</v>
      </c>
      <c r="H169" s="127">
        <v>837</v>
      </c>
      <c r="I169" s="127">
        <v>4</v>
      </c>
      <c r="J169" s="127">
        <v>0</v>
      </c>
      <c r="K169" s="127">
        <v>12782</v>
      </c>
      <c r="L169" s="127">
        <v>48</v>
      </c>
      <c r="M169" s="127">
        <v>15</v>
      </c>
      <c r="N169" s="127">
        <v>13619</v>
      </c>
      <c r="O169" s="127">
        <v>52</v>
      </c>
      <c r="P169" s="127">
        <v>15</v>
      </c>
      <c r="Q169" s="127">
        <v>2042</v>
      </c>
      <c r="R169" s="127">
        <v>21280</v>
      </c>
      <c r="S169" s="127">
        <v>23322</v>
      </c>
      <c r="T169" s="127">
        <v>10</v>
      </c>
      <c r="U169" s="127">
        <v>4</v>
      </c>
      <c r="V169" s="127">
        <v>108</v>
      </c>
      <c r="W169" s="127">
        <v>57</v>
      </c>
      <c r="X169" s="127">
        <v>118</v>
      </c>
      <c r="Y169" s="127">
        <v>61</v>
      </c>
      <c r="Z169" s="127">
        <v>0</v>
      </c>
      <c r="AA169" s="127">
        <v>18</v>
      </c>
      <c r="AB169" s="127">
        <v>18</v>
      </c>
      <c r="AC169" s="127">
        <v>0</v>
      </c>
      <c r="AD169" s="127">
        <v>0</v>
      </c>
      <c r="AE169" s="127">
        <v>0</v>
      </c>
      <c r="AF169" s="127">
        <v>15282</v>
      </c>
      <c r="AG169" s="127">
        <v>15282</v>
      </c>
      <c r="AH169" s="127">
        <v>0</v>
      </c>
      <c r="AI169" s="127">
        <v>3091762</v>
      </c>
      <c r="AJ169" s="127">
        <v>7722</v>
      </c>
      <c r="AK169" s="128">
        <v>3099484</v>
      </c>
    </row>
    <row r="170" spans="1:37">
      <c r="A170" s="174">
        <v>43344</v>
      </c>
      <c r="B170" s="123" t="s">
        <v>93</v>
      </c>
      <c r="C170" s="124"/>
      <c r="D170" s="125" t="s">
        <v>217</v>
      </c>
      <c r="E170" s="123" t="s">
        <v>270</v>
      </c>
      <c r="F170" s="123">
        <v>2018</v>
      </c>
      <c r="G170" s="126">
        <v>43344</v>
      </c>
      <c r="H170" s="127">
        <v>1033</v>
      </c>
      <c r="I170" s="127">
        <v>2</v>
      </c>
      <c r="J170" s="127">
        <v>0</v>
      </c>
      <c r="K170" s="127">
        <v>10760</v>
      </c>
      <c r="L170" s="127">
        <v>29</v>
      </c>
      <c r="M170" s="127">
        <v>12</v>
      </c>
      <c r="N170" s="127">
        <v>11793</v>
      </c>
      <c r="O170" s="127">
        <v>31</v>
      </c>
      <c r="P170" s="127">
        <v>12</v>
      </c>
      <c r="Q170" s="127">
        <v>2472</v>
      </c>
      <c r="R170" s="127">
        <v>19314</v>
      </c>
      <c r="S170" s="127">
        <v>21786</v>
      </c>
      <c r="T170" s="127">
        <v>6</v>
      </c>
      <c r="U170" s="127">
        <v>2</v>
      </c>
      <c r="V170" s="127">
        <v>70</v>
      </c>
      <c r="W170" s="127">
        <v>32</v>
      </c>
      <c r="X170" s="127">
        <v>76</v>
      </c>
      <c r="Y170" s="127">
        <v>34</v>
      </c>
      <c r="Z170" s="127">
        <v>0</v>
      </c>
      <c r="AA170" s="127">
        <v>17</v>
      </c>
      <c r="AB170" s="127">
        <v>17</v>
      </c>
      <c r="AC170" s="127">
        <v>0</v>
      </c>
      <c r="AD170" s="127">
        <v>0</v>
      </c>
      <c r="AE170" s="127">
        <v>0</v>
      </c>
      <c r="AF170" s="127">
        <v>11793</v>
      </c>
      <c r="AG170" s="127">
        <v>11793</v>
      </c>
      <c r="AH170" s="127">
        <v>0</v>
      </c>
      <c r="AI170" s="127">
        <v>2823264</v>
      </c>
      <c r="AJ170" s="127">
        <v>5310</v>
      </c>
      <c r="AK170" s="128">
        <v>2828574</v>
      </c>
    </row>
    <row r="171" spans="1:37">
      <c r="A171" s="174">
        <v>43344</v>
      </c>
      <c r="B171" s="123" t="s">
        <v>94</v>
      </c>
      <c r="C171" s="124"/>
      <c r="D171" s="125" t="s">
        <v>218</v>
      </c>
      <c r="E171" s="123" t="s">
        <v>270</v>
      </c>
      <c r="F171" s="123">
        <v>2018</v>
      </c>
      <c r="G171" s="126">
        <v>43344</v>
      </c>
      <c r="H171" s="127">
        <v>7</v>
      </c>
      <c r="I171" s="127">
        <v>0</v>
      </c>
      <c r="J171" s="127">
        <v>0</v>
      </c>
      <c r="K171" s="127">
        <v>126</v>
      </c>
      <c r="L171" s="127">
        <v>0</v>
      </c>
      <c r="M171" s="127">
        <v>0</v>
      </c>
      <c r="N171" s="127">
        <v>133</v>
      </c>
      <c r="O171" s="127">
        <v>0</v>
      </c>
      <c r="P171" s="127">
        <v>0</v>
      </c>
      <c r="Q171" s="127">
        <v>19</v>
      </c>
      <c r="R171" s="127">
        <v>202</v>
      </c>
      <c r="S171" s="127">
        <v>221</v>
      </c>
      <c r="T171" s="127">
        <v>0</v>
      </c>
      <c r="U171" s="127">
        <v>0</v>
      </c>
      <c r="V171" s="127">
        <v>0</v>
      </c>
      <c r="W171" s="127">
        <v>0</v>
      </c>
      <c r="X171" s="127">
        <v>0</v>
      </c>
      <c r="Y171" s="127">
        <v>0</v>
      </c>
      <c r="Z171" s="127">
        <v>0</v>
      </c>
      <c r="AA171" s="127">
        <v>0</v>
      </c>
      <c r="AB171" s="127">
        <v>0</v>
      </c>
      <c r="AC171" s="127">
        <v>0</v>
      </c>
      <c r="AD171" s="127">
        <v>0</v>
      </c>
      <c r="AE171" s="127">
        <v>0</v>
      </c>
      <c r="AF171" s="127">
        <v>139</v>
      </c>
      <c r="AG171" s="127">
        <v>139</v>
      </c>
      <c r="AH171" s="127">
        <v>0</v>
      </c>
      <c r="AI171" s="127">
        <v>26801</v>
      </c>
      <c r="AJ171" s="127">
        <v>15</v>
      </c>
      <c r="AK171" s="128">
        <v>26816</v>
      </c>
    </row>
    <row r="172" spans="1:37">
      <c r="A172" s="174">
        <v>43344</v>
      </c>
      <c r="B172" s="123" t="s">
        <v>95</v>
      </c>
      <c r="C172" s="124"/>
      <c r="D172" s="125" t="s">
        <v>219</v>
      </c>
      <c r="E172" s="123" t="s">
        <v>270</v>
      </c>
      <c r="F172" s="123">
        <v>2018</v>
      </c>
      <c r="G172" s="126">
        <v>43344</v>
      </c>
      <c r="H172" s="127">
        <v>335</v>
      </c>
      <c r="I172" s="127">
        <v>0</v>
      </c>
      <c r="J172" s="127">
        <v>0</v>
      </c>
      <c r="K172" s="127">
        <v>2778</v>
      </c>
      <c r="L172" s="127">
        <v>5</v>
      </c>
      <c r="M172" s="127">
        <v>2</v>
      </c>
      <c r="N172" s="127">
        <v>3113</v>
      </c>
      <c r="O172" s="127">
        <v>5</v>
      </c>
      <c r="P172" s="127">
        <v>2</v>
      </c>
      <c r="Q172" s="127">
        <v>885</v>
      </c>
      <c r="R172" s="127">
        <v>5420</v>
      </c>
      <c r="S172" s="127">
        <v>6305</v>
      </c>
      <c r="T172" s="127">
        <v>0</v>
      </c>
      <c r="U172" s="127">
        <v>0</v>
      </c>
      <c r="V172" s="127">
        <v>15</v>
      </c>
      <c r="W172" s="127">
        <v>6</v>
      </c>
      <c r="X172" s="127">
        <v>15</v>
      </c>
      <c r="Y172" s="127">
        <v>6</v>
      </c>
      <c r="Z172" s="127">
        <v>0</v>
      </c>
      <c r="AA172" s="127">
        <v>3</v>
      </c>
      <c r="AB172" s="127">
        <v>3</v>
      </c>
      <c r="AC172" s="127">
        <v>0</v>
      </c>
      <c r="AD172" s="127">
        <v>0</v>
      </c>
      <c r="AE172" s="127">
        <v>0</v>
      </c>
      <c r="AF172" s="127">
        <v>3316</v>
      </c>
      <c r="AG172" s="127">
        <v>3316</v>
      </c>
      <c r="AH172" s="127">
        <v>0</v>
      </c>
      <c r="AI172" s="127">
        <v>817930</v>
      </c>
      <c r="AJ172" s="127">
        <v>1033</v>
      </c>
      <c r="AK172" s="128">
        <v>818963</v>
      </c>
    </row>
    <row r="173" spans="1:37">
      <c r="A173" s="174">
        <v>43344</v>
      </c>
      <c r="B173" s="123" t="s">
        <v>96</v>
      </c>
      <c r="C173" s="124"/>
      <c r="D173" s="125" t="s">
        <v>220</v>
      </c>
      <c r="E173" s="123" t="s">
        <v>270</v>
      </c>
      <c r="F173" s="123">
        <v>2018</v>
      </c>
      <c r="G173" s="126">
        <v>43344</v>
      </c>
      <c r="H173" s="127">
        <v>1987</v>
      </c>
      <c r="I173" s="127">
        <v>17</v>
      </c>
      <c r="J173" s="127">
        <v>0</v>
      </c>
      <c r="K173" s="127">
        <v>17808</v>
      </c>
      <c r="L173" s="127">
        <v>139</v>
      </c>
      <c r="M173" s="127">
        <v>58</v>
      </c>
      <c r="N173" s="127">
        <v>19795</v>
      </c>
      <c r="O173" s="127">
        <v>156</v>
      </c>
      <c r="P173" s="127">
        <v>58</v>
      </c>
      <c r="Q173" s="127">
        <v>4668</v>
      </c>
      <c r="R173" s="127">
        <v>31609</v>
      </c>
      <c r="S173" s="127">
        <v>36277</v>
      </c>
      <c r="T173" s="127">
        <v>32</v>
      </c>
      <c r="U173" s="127">
        <v>19</v>
      </c>
      <c r="V173" s="127">
        <v>311</v>
      </c>
      <c r="W173" s="127">
        <v>175</v>
      </c>
      <c r="X173" s="127">
        <v>343</v>
      </c>
      <c r="Y173" s="127">
        <v>194</v>
      </c>
      <c r="Z173" s="127">
        <v>0</v>
      </c>
      <c r="AA173" s="127">
        <v>84</v>
      </c>
      <c r="AB173" s="127">
        <v>84</v>
      </c>
      <c r="AC173" s="127">
        <v>0</v>
      </c>
      <c r="AD173" s="127">
        <v>0</v>
      </c>
      <c r="AE173" s="127">
        <v>0</v>
      </c>
      <c r="AF173" s="127">
        <v>20953</v>
      </c>
      <c r="AG173" s="127">
        <v>20953</v>
      </c>
      <c r="AH173" s="127">
        <v>0</v>
      </c>
      <c r="AI173" s="127">
        <v>5037562</v>
      </c>
      <c r="AJ173" s="127">
        <v>34638</v>
      </c>
      <c r="AK173" s="128">
        <v>5072200</v>
      </c>
    </row>
    <row r="174" spans="1:37">
      <c r="A174" s="174">
        <v>43344</v>
      </c>
      <c r="B174" s="123" t="s">
        <v>97</v>
      </c>
      <c r="C174" s="124"/>
      <c r="D174" s="125" t="s">
        <v>221</v>
      </c>
      <c r="E174" s="123" t="s">
        <v>270</v>
      </c>
      <c r="F174" s="123">
        <v>2018</v>
      </c>
      <c r="G174" s="126">
        <v>43344</v>
      </c>
      <c r="H174" s="127">
        <v>1001</v>
      </c>
      <c r="I174" s="127">
        <v>20</v>
      </c>
      <c r="J174" s="127">
        <v>0</v>
      </c>
      <c r="K174" s="127">
        <v>14632</v>
      </c>
      <c r="L174" s="127">
        <v>197</v>
      </c>
      <c r="M174" s="127">
        <v>56</v>
      </c>
      <c r="N174" s="127">
        <v>15633</v>
      </c>
      <c r="O174" s="127">
        <v>217</v>
      </c>
      <c r="P174" s="127">
        <v>56</v>
      </c>
      <c r="Q174" s="127">
        <v>2388</v>
      </c>
      <c r="R174" s="127">
        <v>24099</v>
      </c>
      <c r="S174" s="127">
        <v>26487</v>
      </c>
      <c r="T174" s="127">
        <v>56</v>
      </c>
      <c r="U174" s="127">
        <v>23</v>
      </c>
      <c r="V174" s="127">
        <v>506</v>
      </c>
      <c r="W174" s="127">
        <v>228</v>
      </c>
      <c r="X174" s="127">
        <v>562</v>
      </c>
      <c r="Y174" s="127">
        <v>251</v>
      </c>
      <c r="Z174" s="127">
        <v>0</v>
      </c>
      <c r="AA174" s="127">
        <v>71</v>
      </c>
      <c r="AB174" s="127">
        <v>71</v>
      </c>
      <c r="AC174" s="127">
        <v>0</v>
      </c>
      <c r="AD174" s="127">
        <v>0</v>
      </c>
      <c r="AE174" s="127">
        <v>0</v>
      </c>
      <c r="AF174" s="127">
        <v>17587</v>
      </c>
      <c r="AG174" s="127">
        <v>17587</v>
      </c>
      <c r="AH174" s="127">
        <v>0</v>
      </c>
      <c r="AI174" s="127">
        <v>3505256</v>
      </c>
      <c r="AJ174" s="127">
        <v>26787</v>
      </c>
      <c r="AK174" s="128">
        <v>3532043</v>
      </c>
    </row>
    <row r="175" spans="1:37">
      <c r="A175" s="174">
        <v>43344</v>
      </c>
      <c r="B175" s="123" t="s">
        <v>98</v>
      </c>
      <c r="C175" s="124"/>
      <c r="D175" s="125" t="s">
        <v>222</v>
      </c>
      <c r="E175" s="123" t="s">
        <v>270</v>
      </c>
      <c r="F175" s="123">
        <v>2018</v>
      </c>
      <c r="G175" s="126">
        <v>43344</v>
      </c>
      <c r="H175" s="127">
        <v>4066</v>
      </c>
      <c r="I175" s="127">
        <v>29</v>
      </c>
      <c r="J175" s="127">
        <v>1</v>
      </c>
      <c r="K175" s="127">
        <v>31896</v>
      </c>
      <c r="L175" s="127">
        <v>168</v>
      </c>
      <c r="M175" s="127">
        <v>31</v>
      </c>
      <c r="N175" s="127">
        <v>35962</v>
      </c>
      <c r="O175" s="127">
        <v>197</v>
      </c>
      <c r="P175" s="127">
        <v>32</v>
      </c>
      <c r="Q175" s="127">
        <v>10835</v>
      </c>
      <c r="R175" s="127">
        <v>63521</v>
      </c>
      <c r="S175" s="127">
        <v>74356</v>
      </c>
      <c r="T175" s="127">
        <v>75</v>
      </c>
      <c r="U175" s="127">
        <v>35</v>
      </c>
      <c r="V175" s="127">
        <v>457</v>
      </c>
      <c r="W175" s="127">
        <v>194</v>
      </c>
      <c r="X175" s="127">
        <v>532</v>
      </c>
      <c r="Y175" s="127">
        <v>229</v>
      </c>
      <c r="Z175" s="127">
        <v>1</v>
      </c>
      <c r="AA175" s="127">
        <v>36</v>
      </c>
      <c r="AB175" s="127">
        <v>37</v>
      </c>
      <c r="AC175" s="127">
        <v>0</v>
      </c>
      <c r="AD175" s="127">
        <v>0</v>
      </c>
      <c r="AE175" s="127">
        <v>0</v>
      </c>
      <c r="AF175" s="127">
        <v>37749</v>
      </c>
      <c r="AG175" s="127">
        <v>37749</v>
      </c>
      <c r="AH175" s="127">
        <v>0</v>
      </c>
      <c r="AI175" s="127">
        <v>9843470</v>
      </c>
      <c r="AJ175" s="127">
        <v>26568</v>
      </c>
      <c r="AK175" s="128">
        <v>9870038</v>
      </c>
    </row>
    <row r="176" spans="1:37">
      <c r="A176" s="174">
        <v>43344</v>
      </c>
      <c r="B176" s="123" t="s">
        <v>99</v>
      </c>
      <c r="C176" s="124"/>
      <c r="D176" s="125" t="s">
        <v>223</v>
      </c>
      <c r="E176" s="123" t="s">
        <v>270</v>
      </c>
      <c r="F176" s="123">
        <v>2018</v>
      </c>
      <c r="G176" s="126">
        <v>43344</v>
      </c>
      <c r="H176" s="127">
        <v>589</v>
      </c>
      <c r="I176" s="127">
        <v>9</v>
      </c>
      <c r="J176" s="127">
        <v>0</v>
      </c>
      <c r="K176" s="127">
        <v>4352</v>
      </c>
      <c r="L176" s="127">
        <v>44</v>
      </c>
      <c r="M176" s="127">
        <v>7</v>
      </c>
      <c r="N176" s="127">
        <v>4941</v>
      </c>
      <c r="O176" s="127">
        <v>53</v>
      </c>
      <c r="P176" s="127">
        <v>7</v>
      </c>
      <c r="Q176" s="127">
        <v>1657</v>
      </c>
      <c r="R176" s="127">
        <v>9422</v>
      </c>
      <c r="S176" s="127">
        <v>11079</v>
      </c>
      <c r="T176" s="127">
        <v>22</v>
      </c>
      <c r="U176" s="127">
        <v>9</v>
      </c>
      <c r="V176" s="127">
        <v>122</v>
      </c>
      <c r="W176" s="127">
        <v>53</v>
      </c>
      <c r="X176" s="127">
        <v>144</v>
      </c>
      <c r="Y176" s="127">
        <v>62</v>
      </c>
      <c r="Z176" s="127">
        <v>0</v>
      </c>
      <c r="AA176" s="127">
        <v>10</v>
      </c>
      <c r="AB176" s="127">
        <v>10</v>
      </c>
      <c r="AC176" s="127">
        <v>0</v>
      </c>
      <c r="AD176" s="127">
        <v>0</v>
      </c>
      <c r="AE176" s="127">
        <v>0</v>
      </c>
      <c r="AF176" s="127">
        <v>5186</v>
      </c>
      <c r="AG176" s="127">
        <v>5186</v>
      </c>
      <c r="AH176" s="127">
        <v>0</v>
      </c>
      <c r="AI176" s="127">
        <v>1438325</v>
      </c>
      <c r="AJ176" s="127">
        <v>7008</v>
      </c>
      <c r="AK176" s="128">
        <v>1445333</v>
      </c>
    </row>
    <row r="177" spans="1:37">
      <c r="A177" s="174">
        <v>43344</v>
      </c>
      <c r="B177" s="123" t="s">
        <v>100</v>
      </c>
      <c r="C177" s="124"/>
      <c r="D177" s="125" t="s">
        <v>224</v>
      </c>
      <c r="E177" s="123" t="s">
        <v>270</v>
      </c>
      <c r="F177" s="123">
        <v>2018</v>
      </c>
      <c r="G177" s="126">
        <v>43344</v>
      </c>
      <c r="H177" s="127">
        <v>400</v>
      </c>
      <c r="I177" s="127">
        <v>2</v>
      </c>
      <c r="J177" s="127">
        <v>0</v>
      </c>
      <c r="K177" s="127">
        <v>3718</v>
      </c>
      <c r="L177" s="127">
        <v>4</v>
      </c>
      <c r="M177" s="127">
        <v>1</v>
      </c>
      <c r="N177" s="127">
        <v>4118</v>
      </c>
      <c r="O177" s="127">
        <v>6</v>
      </c>
      <c r="P177" s="127">
        <v>1</v>
      </c>
      <c r="Q177" s="127">
        <v>1015</v>
      </c>
      <c r="R177" s="127">
        <v>7687</v>
      </c>
      <c r="S177" s="127">
        <v>8702</v>
      </c>
      <c r="T177" s="127">
        <v>5</v>
      </c>
      <c r="U177" s="127">
        <v>2</v>
      </c>
      <c r="V177" s="127">
        <v>10</v>
      </c>
      <c r="W177" s="127">
        <v>4</v>
      </c>
      <c r="X177" s="127">
        <v>15</v>
      </c>
      <c r="Y177" s="127">
        <v>6</v>
      </c>
      <c r="Z177" s="127">
        <v>0</v>
      </c>
      <c r="AA177" s="127">
        <v>1</v>
      </c>
      <c r="AB177" s="127">
        <v>1</v>
      </c>
      <c r="AC177" s="127">
        <v>0</v>
      </c>
      <c r="AD177" s="127">
        <v>0</v>
      </c>
      <c r="AE177" s="127">
        <v>0</v>
      </c>
      <c r="AF177" s="127">
        <v>4384</v>
      </c>
      <c r="AG177" s="127">
        <v>4384</v>
      </c>
      <c r="AH177" s="127">
        <v>0</v>
      </c>
      <c r="AI177" s="127">
        <v>1102424</v>
      </c>
      <c r="AJ177" s="127">
        <v>863</v>
      </c>
      <c r="AK177" s="128">
        <v>1103287</v>
      </c>
    </row>
    <row r="178" spans="1:37">
      <c r="A178" s="174">
        <v>43344</v>
      </c>
      <c r="B178" s="123" t="s">
        <v>101</v>
      </c>
      <c r="C178" s="124"/>
      <c r="D178" s="125" t="s">
        <v>225</v>
      </c>
      <c r="E178" s="123" t="s">
        <v>270</v>
      </c>
      <c r="F178" s="123">
        <v>2018</v>
      </c>
      <c r="G178" s="126">
        <v>43344</v>
      </c>
      <c r="H178" s="127">
        <v>72</v>
      </c>
      <c r="I178" s="127">
        <v>0</v>
      </c>
      <c r="J178" s="127">
        <v>0</v>
      </c>
      <c r="K178" s="127">
        <v>888</v>
      </c>
      <c r="L178" s="127">
        <v>0</v>
      </c>
      <c r="M178" s="127">
        <v>0</v>
      </c>
      <c r="N178" s="127">
        <v>960</v>
      </c>
      <c r="O178" s="127">
        <v>0</v>
      </c>
      <c r="P178" s="127">
        <v>0</v>
      </c>
      <c r="Q178" s="127">
        <v>168</v>
      </c>
      <c r="R178" s="127">
        <v>1487</v>
      </c>
      <c r="S178" s="127">
        <v>1655</v>
      </c>
      <c r="T178" s="127">
        <v>0</v>
      </c>
      <c r="U178" s="127">
        <v>0</v>
      </c>
      <c r="V178" s="127">
        <v>0</v>
      </c>
      <c r="W178" s="127">
        <v>0</v>
      </c>
      <c r="X178" s="127">
        <v>0</v>
      </c>
      <c r="Y178" s="127">
        <v>0</v>
      </c>
      <c r="Z178" s="127">
        <v>0</v>
      </c>
      <c r="AA178" s="127">
        <v>0</v>
      </c>
      <c r="AB178" s="127">
        <v>0</v>
      </c>
      <c r="AC178" s="127">
        <v>0</v>
      </c>
      <c r="AD178" s="127">
        <v>0</v>
      </c>
      <c r="AE178" s="127">
        <v>0</v>
      </c>
      <c r="AF178" s="127">
        <v>1034</v>
      </c>
      <c r="AG178" s="127">
        <v>1034</v>
      </c>
      <c r="AH178" s="127">
        <v>0</v>
      </c>
      <c r="AI178" s="127">
        <v>233041</v>
      </c>
      <c r="AJ178" s="127">
        <v>0</v>
      </c>
      <c r="AK178" s="128">
        <v>233041</v>
      </c>
    </row>
    <row r="179" spans="1:37">
      <c r="A179" s="174">
        <v>43344</v>
      </c>
      <c r="B179" s="123" t="s">
        <v>102</v>
      </c>
      <c r="C179" s="124"/>
      <c r="D179" s="125" t="s">
        <v>226</v>
      </c>
      <c r="E179" s="123" t="s">
        <v>270</v>
      </c>
      <c r="F179" s="123">
        <v>2018</v>
      </c>
      <c r="G179" s="126">
        <v>43344</v>
      </c>
      <c r="H179" s="127">
        <v>6646</v>
      </c>
      <c r="I179" s="127">
        <v>51</v>
      </c>
      <c r="J179" s="127">
        <v>0</v>
      </c>
      <c r="K179" s="127">
        <v>41814</v>
      </c>
      <c r="L179" s="127">
        <v>618</v>
      </c>
      <c r="M179" s="127">
        <v>170</v>
      </c>
      <c r="N179" s="127">
        <v>48460</v>
      </c>
      <c r="O179" s="127">
        <v>669</v>
      </c>
      <c r="P179" s="127">
        <v>170</v>
      </c>
      <c r="Q179" s="127">
        <v>18427</v>
      </c>
      <c r="R179" s="127">
        <v>91588</v>
      </c>
      <c r="S179" s="127">
        <v>110015</v>
      </c>
      <c r="T179" s="127">
        <v>145</v>
      </c>
      <c r="U179" s="127">
        <v>55</v>
      </c>
      <c r="V179" s="127">
        <v>1719</v>
      </c>
      <c r="W179" s="127">
        <v>676</v>
      </c>
      <c r="X179" s="127">
        <v>1864</v>
      </c>
      <c r="Y179" s="127">
        <v>731</v>
      </c>
      <c r="Z179" s="127">
        <v>0</v>
      </c>
      <c r="AA179" s="127">
        <v>209</v>
      </c>
      <c r="AB179" s="127">
        <v>209</v>
      </c>
      <c r="AC179" s="127">
        <v>0</v>
      </c>
      <c r="AD179" s="127">
        <v>0</v>
      </c>
      <c r="AE179" s="127">
        <v>0</v>
      </c>
      <c r="AF179" s="127">
        <v>56574</v>
      </c>
      <c r="AG179" s="127">
        <v>56574</v>
      </c>
      <c r="AH179" s="127">
        <v>0</v>
      </c>
      <c r="AI179" s="127">
        <v>14857597</v>
      </c>
      <c r="AJ179" s="127">
        <v>107459</v>
      </c>
      <c r="AK179" s="128">
        <v>14965056</v>
      </c>
    </row>
    <row r="180" spans="1:37">
      <c r="A180" s="174">
        <v>43344</v>
      </c>
      <c r="B180" s="123" t="s">
        <v>103</v>
      </c>
      <c r="C180" s="124"/>
      <c r="D180" s="125" t="s">
        <v>227</v>
      </c>
      <c r="E180" s="123" t="s">
        <v>270</v>
      </c>
      <c r="F180" s="123">
        <v>2018</v>
      </c>
      <c r="G180" s="126">
        <v>43344</v>
      </c>
      <c r="H180" s="127">
        <v>202</v>
      </c>
      <c r="I180" s="127">
        <v>0</v>
      </c>
      <c r="J180" s="127">
        <v>0</v>
      </c>
      <c r="K180" s="127">
        <v>2499</v>
      </c>
      <c r="L180" s="127">
        <v>2</v>
      </c>
      <c r="M180" s="127">
        <v>3</v>
      </c>
      <c r="N180" s="127">
        <v>2701</v>
      </c>
      <c r="O180" s="127">
        <v>2</v>
      </c>
      <c r="P180" s="127">
        <v>3</v>
      </c>
      <c r="Q180" s="127">
        <v>487</v>
      </c>
      <c r="R180" s="127">
        <v>4150</v>
      </c>
      <c r="S180" s="127">
        <v>4637</v>
      </c>
      <c r="T180" s="127">
        <v>0</v>
      </c>
      <c r="U180" s="127">
        <v>0</v>
      </c>
      <c r="V180" s="127">
        <v>8</v>
      </c>
      <c r="W180" s="127">
        <v>2</v>
      </c>
      <c r="X180" s="127">
        <v>8</v>
      </c>
      <c r="Y180" s="127">
        <v>2</v>
      </c>
      <c r="Z180" s="127">
        <v>0</v>
      </c>
      <c r="AA180" s="127">
        <v>4</v>
      </c>
      <c r="AB180" s="127">
        <v>4</v>
      </c>
      <c r="AC180" s="127">
        <v>0</v>
      </c>
      <c r="AD180" s="127">
        <v>0</v>
      </c>
      <c r="AE180" s="127">
        <v>0</v>
      </c>
      <c r="AF180" s="127">
        <v>2855</v>
      </c>
      <c r="AG180" s="127">
        <v>2855</v>
      </c>
      <c r="AH180" s="127">
        <v>0</v>
      </c>
      <c r="AI180" s="127">
        <v>604026</v>
      </c>
      <c r="AJ180" s="127">
        <v>678</v>
      </c>
      <c r="AK180" s="128">
        <v>604704</v>
      </c>
    </row>
    <row r="181" spans="1:37">
      <c r="A181" s="174">
        <v>43344</v>
      </c>
      <c r="B181" s="123" t="s">
        <v>104</v>
      </c>
      <c r="C181" s="124"/>
      <c r="D181" s="125" t="s">
        <v>228</v>
      </c>
      <c r="E181" s="123" t="s">
        <v>270</v>
      </c>
      <c r="F181" s="123">
        <v>2018</v>
      </c>
      <c r="G181" s="126">
        <v>43344</v>
      </c>
      <c r="H181" s="127">
        <v>2214</v>
      </c>
      <c r="I181" s="127">
        <v>21</v>
      </c>
      <c r="J181" s="127">
        <v>0</v>
      </c>
      <c r="K181" s="127">
        <v>30586</v>
      </c>
      <c r="L181" s="127">
        <v>235</v>
      </c>
      <c r="M181" s="127">
        <v>177</v>
      </c>
      <c r="N181" s="127">
        <v>32800</v>
      </c>
      <c r="O181" s="127">
        <v>256</v>
      </c>
      <c r="P181" s="127">
        <v>177</v>
      </c>
      <c r="Q181" s="127">
        <v>5630</v>
      </c>
      <c r="R181" s="127">
        <v>57346</v>
      </c>
      <c r="S181" s="127">
        <v>62976</v>
      </c>
      <c r="T181" s="127">
        <v>57</v>
      </c>
      <c r="U181" s="127">
        <v>22</v>
      </c>
      <c r="V181" s="127">
        <v>584</v>
      </c>
      <c r="W181" s="127">
        <v>264</v>
      </c>
      <c r="X181" s="127">
        <v>641</v>
      </c>
      <c r="Y181" s="127">
        <v>286</v>
      </c>
      <c r="Z181" s="127">
        <v>0</v>
      </c>
      <c r="AA181" s="127">
        <v>231</v>
      </c>
      <c r="AB181" s="127">
        <v>231</v>
      </c>
      <c r="AC181" s="127">
        <v>0</v>
      </c>
      <c r="AD181" s="127">
        <v>0</v>
      </c>
      <c r="AE181" s="127">
        <v>0</v>
      </c>
      <c r="AF181" s="127">
        <v>34851</v>
      </c>
      <c r="AG181" s="127">
        <v>34851</v>
      </c>
      <c r="AH181" s="127">
        <v>0</v>
      </c>
      <c r="AI181" s="127">
        <v>8423465</v>
      </c>
      <c r="AJ181" s="127">
        <v>66971</v>
      </c>
      <c r="AK181" s="128">
        <v>8490436</v>
      </c>
    </row>
    <row r="182" spans="1:37">
      <c r="A182" s="174">
        <v>43344</v>
      </c>
      <c r="B182" s="123" t="s">
        <v>105</v>
      </c>
      <c r="C182" s="124"/>
      <c r="D182" s="125" t="s">
        <v>229</v>
      </c>
      <c r="E182" s="123" t="s">
        <v>270</v>
      </c>
      <c r="F182" s="123">
        <v>2018</v>
      </c>
      <c r="G182" s="126">
        <v>43344</v>
      </c>
      <c r="H182" s="127">
        <v>630</v>
      </c>
      <c r="I182" s="127">
        <v>43</v>
      </c>
      <c r="J182" s="127">
        <v>0</v>
      </c>
      <c r="K182" s="127">
        <v>8844</v>
      </c>
      <c r="L182" s="127">
        <v>131</v>
      </c>
      <c r="M182" s="127">
        <v>47</v>
      </c>
      <c r="N182" s="127">
        <v>9474</v>
      </c>
      <c r="O182" s="127">
        <v>174</v>
      </c>
      <c r="P182" s="127">
        <v>47</v>
      </c>
      <c r="Q182" s="127">
        <v>1547</v>
      </c>
      <c r="R182" s="127">
        <v>15068</v>
      </c>
      <c r="S182" s="127">
        <v>16615</v>
      </c>
      <c r="T182" s="127">
        <v>114</v>
      </c>
      <c r="U182" s="127">
        <v>70</v>
      </c>
      <c r="V182" s="127">
        <v>343</v>
      </c>
      <c r="W182" s="127">
        <v>210</v>
      </c>
      <c r="X182" s="127">
        <v>457</v>
      </c>
      <c r="Y182" s="127">
        <v>280</v>
      </c>
      <c r="Z182" s="127">
        <v>0</v>
      </c>
      <c r="AA182" s="127">
        <v>65</v>
      </c>
      <c r="AB182" s="127">
        <v>65</v>
      </c>
      <c r="AC182" s="127">
        <v>0</v>
      </c>
      <c r="AD182" s="127">
        <v>0</v>
      </c>
      <c r="AE182" s="127">
        <v>0</v>
      </c>
      <c r="AF182" s="127">
        <v>11160</v>
      </c>
      <c r="AG182" s="127">
        <v>11160</v>
      </c>
      <c r="AH182" s="127">
        <v>0</v>
      </c>
      <c r="AI182" s="127">
        <v>2294683</v>
      </c>
      <c r="AJ182" s="127">
        <v>36948</v>
      </c>
      <c r="AK182" s="128">
        <v>2331631</v>
      </c>
    </row>
    <row r="183" spans="1:37">
      <c r="A183" s="174">
        <v>43344</v>
      </c>
      <c r="B183" s="123" t="s">
        <v>106</v>
      </c>
      <c r="C183" s="124"/>
      <c r="D183" s="125" t="s">
        <v>230</v>
      </c>
      <c r="E183" s="123" t="s">
        <v>270</v>
      </c>
      <c r="F183" s="123">
        <v>2018</v>
      </c>
      <c r="G183" s="126">
        <v>43344</v>
      </c>
      <c r="H183" s="127">
        <v>702</v>
      </c>
      <c r="I183" s="127">
        <v>3</v>
      </c>
      <c r="J183" s="127">
        <v>0</v>
      </c>
      <c r="K183" s="127">
        <v>5281</v>
      </c>
      <c r="L183" s="127">
        <v>27</v>
      </c>
      <c r="M183" s="127">
        <v>5</v>
      </c>
      <c r="N183" s="127">
        <v>5983</v>
      </c>
      <c r="O183" s="127">
        <v>30</v>
      </c>
      <c r="P183" s="127">
        <v>5</v>
      </c>
      <c r="Q183" s="127">
        <v>1896</v>
      </c>
      <c r="R183" s="127">
        <v>10720</v>
      </c>
      <c r="S183" s="127">
        <v>12616</v>
      </c>
      <c r="T183" s="127">
        <v>5</v>
      </c>
      <c r="U183" s="127">
        <v>4</v>
      </c>
      <c r="V183" s="127">
        <v>79</v>
      </c>
      <c r="W183" s="127">
        <v>43</v>
      </c>
      <c r="X183" s="127">
        <v>84</v>
      </c>
      <c r="Y183" s="127">
        <v>47</v>
      </c>
      <c r="Z183" s="127">
        <v>0</v>
      </c>
      <c r="AA183" s="127">
        <v>5</v>
      </c>
      <c r="AB183" s="127">
        <v>5</v>
      </c>
      <c r="AC183" s="127">
        <v>0</v>
      </c>
      <c r="AD183" s="127">
        <v>0</v>
      </c>
      <c r="AE183" s="127">
        <v>0</v>
      </c>
      <c r="AF183" s="127">
        <v>6333</v>
      </c>
      <c r="AG183" s="127">
        <v>6333</v>
      </c>
      <c r="AH183" s="127">
        <v>0</v>
      </c>
      <c r="AI183" s="127">
        <v>1679346</v>
      </c>
      <c r="AJ183" s="127">
        <v>4763</v>
      </c>
      <c r="AK183" s="128">
        <v>1684109</v>
      </c>
    </row>
  </sheetData>
  <sheetProtection sheet="1" objects="1" scenarios="1" autoFilter="0"/>
  <mergeCells count="32">
    <mergeCell ref="Z4:Z5"/>
    <mergeCell ref="AA4:AA5"/>
    <mergeCell ref="AB4:AB5"/>
    <mergeCell ref="AC4:AC5"/>
    <mergeCell ref="AK4:AK5"/>
    <mergeCell ref="AE4:AE5"/>
    <mergeCell ref="AF4:AF5"/>
    <mergeCell ref="AG4:AG5"/>
    <mergeCell ref="AH4:AH5"/>
    <mergeCell ref="AI4:AI5"/>
    <mergeCell ref="AJ4:AJ5"/>
    <mergeCell ref="R4:R5"/>
    <mergeCell ref="S4:S5"/>
    <mergeCell ref="T4:U4"/>
    <mergeCell ref="V4:W4"/>
    <mergeCell ref="X4:Y4"/>
    <mergeCell ref="AI2:AK3"/>
    <mergeCell ref="H3:P3"/>
    <mergeCell ref="Q3:S3"/>
    <mergeCell ref="T3:Y3"/>
    <mergeCell ref="A2:G5"/>
    <mergeCell ref="H2:P2"/>
    <mergeCell ref="Q2:Y2"/>
    <mergeCell ref="Z2:AB2"/>
    <mergeCell ref="AC2:AH2"/>
    <mergeCell ref="AD4:AD5"/>
    <mergeCell ref="Z3:AB3"/>
    <mergeCell ref="AC3:AH3"/>
    <mergeCell ref="H4:J4"/>
    <mergeCell ref="K4:M4"/>
    <mergeCell ref="N4:P4"/>
    <mergeCell ref="Q4:Q5"/>
  </mergeCells>
  <conditionalFormatting sqref="H7:AK183">
    <cfRule type="containsBlanks" dxfId="41" priority="2">
      <formula>LEN(TRIM(H7))=0</formula>
    </cfRule>
  </conditionalFormatting>
  <conditionalFormatting sqref="AE7:AJ183">
    <cfRule type="containsBlanks" dxfId="40" priority="1">
      <formula>LEN(TRIM(AE7))=0</formula>
    </cfRule>
  </conditionalFormatting>
  <dataValidations count="30">
    <dataValidation allowBlank="1" prompt="Part C.  VALUE OF BENEFIT ISSUANCES DURING THE MONTH_x000a_ Item 20. Total_x000a_" sqref="AK6"/>
    <dataValidation allowBlank="1" prompt="Part C.  VALUE OF BENEFIT ISSUANCES DURING THE MONTH_x000a_ Item 19. Value of State benefit issuances_x000a_" sqref="AJ6"/>
    <dataValidation allowBlank="1" prompt="Part C.  VALUE OF BENEFIT ISSUANCES DURING THE MONTH_x000a_ Item 18. Value of Federal benefit issuances_x000a_" sqref="AI6"/>
    <dataValidation allowBlank="1" prompt="Part B.  ISSUANCES DURING THE MONTH_x000a_ Item 17. EBT Converted to Coupons _x000a_" sqref="AH6"/>
    <dataValidation allowBlank="1" prompt="Part B.  ISSUANCES DURING THE MONTH_x000a_ Item 16. Total _x000a_" sqref="AG6"/>
    <dataValidation allowBlank="1" prompt="Part B.  ISSUANCES DURING THE MONTH_x000a_ Item 15. EBT Issuances _x000a_" sqref="AF6"/>
    <dataValidation allowBlank="1" prompt="Part B.  ISSUANCES DURING THE MONTH_x000a_ Item 14. Over the Counter_x000a_" sqref="AE6"/>
    <dataValidation allowBlank="1" prompt="Part B.  ISSUANCES DURING THE MONTH_x000a_ Item 13. Contracted Over the Counter_x000a_" sqref="AD6"/>
    <dataValidation allowBlank="1" prompt="Part B.  ISSUANCES DURING THE MONTH_x000a_ Item 12. Mail_x000a_" sqref="AC6"/>
    <dataValidation allowBlank="1" prompt="Part A.  PARTICIPATION DURING THE MONTH_x000a_ Item 11. Number of persons in state only households _x000a_" sqref="AB6"/>
    <dataValidation allowBlank="1" prompt="Part A.  PARTICIPATION DURING THE MONTH_x000a_ Item 10. Number of federal and state persons in federal/state households (State)_x000a_" sqref="AA6"/>
    <dataValidation allowBlank="1" prompt="Part A.  PARTICIPATION DURING THE MONTH_x000a_ Item 9. Number of federal and state persons in federal/state households (Federal)_x000a_" sqref="Z6"/>
    <dataValidation allowBlank="1" prompt="Part A.  PARTICIPATION DURING THE MONTH_x000a_ Item 8. Number of persons in federal only households _x000a_" sqref="Y6"/>
    <dataValidation allowBlank="1" prompt="Part A.  PARTICIPATION DURING THE MONTH_x000a_ Item 7. Number of Households (State)_x000a_" sqref="X6"/>
    <dataValidation allowBlank="1" prompt="Part A.  PARTICIPATION DURING THE MONTH_x000a_ Item 6. Number of Households (Federal/State)_x000a_" sqref="W6"/>
    <dataValidation allowBlank="1" prompt="Part A.  PARTICIPATION DURING THE MONTH_x000a_ Item 5. Number of Households (Federal)_x000a_" sqref="V6"/>
    <dataValidation allowBlank="1" prompt="Part A.  PARTICIPATION DURING THE MONTH_x000a_ Item 4. Number of persons in state only households _x000a_ Column B.  Non-Public Assistance" sqref="U6"/>
    <dataValidation allowBlank="1" prompt="Part A.  PARTICIPATION DURING THE MONTH_x000a_ Item 4. Number of persons in state only households _x000a_ Column A.  Public Assistance" sqref="T6"/>
    <dataValidation allowBlank="1" prompt="Part A.  PARTICIPATION DURING THE MONTH_x000a_ Item 3. Number of federal and state persons in federal/state households (State)_x000a_ Column B.  Non-Public Assistance" sqref="S6"/>
    <dataValidation allowBlank="1" prompt="Part A.  PARTICIPATION DURING THE MONTH_x000a_ Item 3. Number of federal and state persons in federal/state households (Federal)_x000a_ Column B.  Non-Public Assistance" sqref="R6"/>
    <dataValidation allowBlank="1" prompt="Part A.  PARTICIPATION DURING THE MONTH_x000a_ Item 3. Number of federal and state persons in federal/state households (State)_x000a_ Column A.  Public Assistance" sqref="Q6"/>
    <dataValidation allowBlank="1" prompt="Part A.  PARTICIPATION DURING THE MONTH_x000a_ Item 3. Number of federal and state persons in federal/state households (Federal)_x000a_ Column A.  Public Assistance" sqref="P6"/>
    <dataValidation allowBlank="1" prompt="Part A.  PARTICIPATION DURING THE MONTH_x000a_ Item 2. Number of persons in federal only households _x000a_ Column B.  Non-Public Assistance" sqref="O6"/>
    <dataValidation allowBlank="1" prompt="Part A.  PARTICIPATION DURING THE MONTH_x000a_ Item 2. Number of persons in federal only households _x000a_ Column A.  Public Assistance" sqref="N6"/>
    <dataValidation allowBlank="1" prompt="Part A.  PARTICIPATION DURING THE MONTH_x000a_ Item 1. Number of State Households_x000a_ Column B.  Non-Public Assistance" sqref="M6"/>
    <dataValidation allowBlank="1" prompt="Part A.  PARTICIPATION DURING THE MONTH_x000a_ Item 1. Number of Federal/State Households _x000a_ Column B.  Non-Public Assistance" sqref="L6"/>
    <dataValidation allowBlank="1" prompt="Part A.  PARTICIPATION DURING THE MONTH_x000a_ Item 1. Number of Federal Households_x000a_ Column B.  Non-Public Assistance" sqref="K6"/>
    <dataValidation allowBlank="1" prompt="Part A.  PARTICIPATION DURING THE MONTH_x000a_ Item 1. Number of State Households _x000a_ Column A.  Public Assistance" sqref="J6"/>
    <dataValidation allowBlank="1" prompt="Part A.  PARTICIPATION DURING THE MONTH_x000a_ Item 1. Number of Federal/State Households _x000a_ Column A.  Public Assistance" sqref="I6"/>
    <dataValidation allowBlank="1" prompt="Part A.  PARTICIPATION DURING THE MONTH_x000a_ Item 1. Number of Federal Households _x000a_ Column A.  Public Assistance" sqref="H6"/>
  </dataValidation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Release Summary</vt:lpstr>
      <vt:lpstr>DataDictionary</vt:lpstr>
      <vt:lpstr>Report View</vt:lpstr>
      <vt:lpstr>Data</vt:lpstr>
      <vt:lpstr>DataDictionary!Print_Area</vt:lpstr>
      <vt:lpstr>'Report View'!Print_Area</vt:lpstr>
      <vt:lpstr>TitleRegion1.a2.d32.2</vt:lpstr>
      <vt:lpstr>TitleRegion1.a4.c16.1</vt:lpstr>
      <vt:lpstr>TitleRegion1.A6.AK183.4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DFA256 FY18-19 Data Release</dc:title>
  <dc:creator>Jacquelyn Alvarez</dc:creator>
  <cp:lastModifiedBy>Jacquelyn Neri</cp:lastModifiedBy>
  <dcterms:created xsi:type="dcterms:W3CDTF">2018-10-29T21:33:54Z</dcterms:created>
  <dcterms:modified xsi:type="dcterms:W3CDTF">2018-11-02T19:32:40Z</dcterms:modified>
</cp:coreProperties>
</file>