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Users\jalvare1\Desktop\11-26-18\"/>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'[1]ACL VALIDATIONS 07-15'!#REF!</definedName>
    <definedName name="DataDictionary2" hidden="1">'[1]ACL VALIDATIONS 07-15'!#REF!</definedName>
    <definedName name="DateRange" localSheetId="1">OFFSET('[2]Report View'!$B$3,0,0,COUNTIF('[2]Report View'!$B$3:$B$14,"&lt;&gt;N/A"),1)</definedName>
    <definedName name="DateRange" localSheetId="0">OFFSET('[2]Report View'!$B$3,0,0,COUNTIF('[2]Report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[2]!DataDictionary[[#Headers],[Cell]]</definedName>
    <definedName name="TitleRegion1.a2.d32.2">DataDictionary[[#Headers],[Cell]]</definedName>
    <definedName name="TitleRegion1.a4.c16.1">ReleaseSummary[[#Headers],[REPORT MONTH]]</definedName>
    <definedName name="TitleRegion1.A6.AK242.4">Data!$A$6</definedName>
    <definedName name="Z_53B10681_B06D_11D2_92B8_00104BCA8B71_.wvu.Cols" localSheetId="3" hidden="1">'[1]ACL VALIDATIONS 07-15'!#REF!</definedName>
    <definedName name="Z_53B10681_B06D_11D2_92B8_00104BCA8B71_.wvu.Cols" localSheetId="1" hidden="1">'[3]ACL VALIDATIONS 07-15'!#REF!</definedName>
    <definedName name="Z_53B10681_B06D_11D2_92B8_00104BCA8B71_.wvu.Cols" hidden="1">'[1]ACL VALIDATIONS 07-15'!#REF!</definedName>
    <definedName name="Z_B3F13501_AFB0_11D2_9943_00104BC68B7D_.wvu.Cols" localSheetId="3" hidden="1">'[1]ACL VALIDATIONS 07-15'!#REF!</definedName>
    <definedName name="Z_B3F13501_AFB0_11D2_9943_00104BC68B7D_.wvu.Cols" localSheetId="1" hidden="1">'[3]ACL VALIDATIONS 07-15'!#REF!</definedName>
    <definedName name="Z_B3F13501_AFB0_11D2_9943_00104BC68B7D_.wvu.Cols" hidden="1">'[1]ACL VALIDATIONS 07-15'!#REF!</definedName>
    <definedName name="Z_D411FE81_CCBD_11D2_9105_00104B9EF16E_.wvu.Cols" localSheetId="3" hidden="1">'[1]ACL VALIDATIONS 07-15'!#REF!</definedName>
    <definedName name="Z_D411FE81_CCBD_11D2_9105_00104B9EF16E_.wvu.Cols" localSheetId="1" hidden="1">'[3]ACL VALIDATIONS 07-15'!#REF!</definedName>
    <definedName name="Z_D411FE81_CCBD_11D2_9105_00104B9EF16E_.wvu.Cols" hidden="1">'[1]ACL VALIDATIONS 07-15'!#REF!</definedName>
    <definedName name="Z_F94D19A1_B6D3_11D2_9134_00104BD18A22_.wvu.Cols" localSheetId="3" hidden="1">'[1]ACL VALIDATIONS 07-15'!#REF!</definedName>
    <definedName name="Z_F94D19A1_B6D3_11D2_9134_00104BD18A22_.wvu.Cols" localSheetId="1" hidden="1">'[3]ACL VALIDATIONS 07-15'!#REF!</definedName>
    <definedName name="Z_F94D19A1_B6D3_11D2_9134_00104BD18A22_.wvu.Cols" hidden="1">'[1]ACL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Q33" i="2" l="1" a="1"/>
  <c r="Q33" i="2" s="1"/>
  <c r="K14" i="2" a="1"/>
  <c r="K14" i="2" s="1"/>
  <c r="Q32" i="2" a="1"/>
  <c r="Q32" i="2" s="1"/>
  <c r="Q27" i="2" a="1"/>
  <c r="Q27" i="2" s="1"/>
  <c r="Q18" i="2" a="1"/>
  <c r="Q18" i="2" s="1"/>
  <c r="Q15" i="2" a="1"/>
  <c r="Q15" i="2" s="1"/>
  <c r="G13" i="2" l="1" a="1"/>
  <c r="G13" i="2" s="1"/>
  <c r="M13" i="2" a="1"/>
  <c r="M13" i="2" s="1"/>
  <c r="O29" i="2" a="1"/>
  <c r="O29" i="2" s="1"/>
  <c r="G14" i="2" a="1"/>
  <c r="G14" i="2" s="1"/>
  <c r="Q20" i="2" a="1"/>
  <c r="Q20" i="2" s="1"/>
  <c r="Q28" i="2" a="1"/>
  <c r="Q28" i="2" s="1"/>
  <c r="O12" i="2" a="1"/>
  <c r="O12" i="2" s="1"/>
  <c r="M14" i="2" a="1"/>
  <c r="M14" i="2" s="1"/>
  <c r="Q17" i="2" a="1"/>
  <c r="Q17" i="2" s="1"/>
  <c r="Q19" i="2" a="1"/>
  <c r="Q19" i="2" s="1"/>
  <c r="Q22" i="2" a="1"/>
  <c r="Q22" i="2" s="1"/>
  <c r="K12" i="2" a="1"/>
  <c r="K12" i="2" s="1"/>
  <c r="K15" i="2" a="1"/>
  <c r="K15" i="2" s="1"/>
  <c r="M12" i="2" a="1"/>
  <c r="M12" i="2" s="1"/>
  <c r="Q26" i="2" a="1"/>
  <c r="Q26" i="2" s="1"/>
  <c r="I12" i="2" a="1"/>
  <c r="I12" i="2" s="1"/>
  <c r="Q31" i="2" a="1"/>
  <c r="Q31" i="2" s="1"/>
  <c r="Q12" i="2" a="1"/>
  <c r="Q12" i="2" s="1"/>
  <c r="Q14" i="2" a="1"/>
  <c r="Q14" i="2" s="1"/>
  <c r="Q16" i="2" a="1"/>
  <c r="Q16" i="2" s="1"/>
  <c r="Q25" i="2" a="1"/>
  <c r="Q25" i="2" s="1"/>
  <c r="Q21" i="2" a="1"/>
  <c r="Q21" i="2" s="1"/>
  <c r="Q24" i="2" a="1"/>
  <c r="Q24" i="2" s="1"/>
  <c r="G12" i="2" l="1" a="1"/>
  <c r="G12" i="2" s="1"/>
</calcChain>
</file>

<file path=xl/sharedStrings.xml><?xml version="1.0" encoding="utf-8"?>
<sst xmlns="http://schemas.openxmlformats.org/spreadsheetml/2006/main" count="1002" uniqueCount="275">
  <si>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</si>
  <si>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</si>
  <si>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</si>
  <si>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</si>
  <si>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</si>
  <si>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</si>
  <si>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</si>
  <si>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</si>
  <si>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</si>
  <si>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</si>
  <si>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</si>
  <si>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</si>
  <si>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</si>
  <si>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</si>
  <si>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</si>
  <si>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</si>
  <si>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</si>
  <si>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</si>
  <si>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</si>
  <si>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</si>
  <si>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</si>
  <si>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</si>
  <si>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</si>
  <si>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</si>
  <si>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</si>
  <si>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</si>
  <si>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</si>
  <si>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</si>
  <si>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</si>
  <si>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</si>
  <si>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</si>
  <si>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</si>
  <si>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</si>
  <si>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</si>
  <si>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</si>
  <si>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</si>
  <si>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</si>
  <si>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</si>
  <si>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</si>
  <si>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</si>
  <si>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</si>
  <si>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</si>
  <si>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</si>
  <si>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</si>
  <si>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</si>
  <si>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</si>
  <si>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</si>
  <si>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</si>
  <si>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</si>
  <si>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</si>
  <si>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</si>
  <si>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</si>
  <si>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</si>
  <si>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</si>
  <si>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</si>
  <si>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</si>
  <si>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</si>
  <si>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</si>
  <si>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</si>
  <si>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</si>
  <si>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</si>
  <si>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</si>
  <si>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</si>
  <si>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</si>
  <si>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</si>
  <si>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</si>
  <si>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</si>
  <si>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</si>
  <si>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</si>
  <si>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</si>
  <si>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</si>
  <si>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</si>
  <si>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</si>
  <si>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</si>
  <si>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</si>
  <si>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</si>
  <si>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</si>
  <si>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</si>
  <si>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</si>
  <si>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</si>
  <si>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</si>
  <si>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</si>
  <si>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</si>
  <si>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</si>
  <si>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</si>
  <si>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</si>
  <si>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</si>
  <si>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</si>
  <si>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</si>
  <si>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</si>
  <si>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</si>
  <si>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</si>
  <si>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</si>
  <si>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</si>
  <si>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</si>
  <si>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</si>
  <si>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</si>
  <si>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</si>
  <si>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</si>
  <si>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</si>
  <si>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</si>
  <si>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</si>
  <si>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</si>
  <si>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</si>
  <si>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</si>
  <si>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</si>
  <si>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</si>
  <si>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</si>
  <si>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</si>
  <si>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</si>
  <si>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</si>
  <si>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</si>
  <si>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</si>
  <si>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</si>
  <si>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</si>
  <si>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</si>
  <si>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</si>
  <si>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</si>
  <si>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</si>
  <si>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</si>
  <si>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</si>
  <si>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</si>
  <si>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</si>
  <si>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</si>
  <si>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</si>
  <si>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</si>
  <si>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</si>
  <si>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</si>
  <si>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</si>
  <si>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</si>
  <si>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</si>
  <si>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</si>
  <si>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</si>
  <si>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</si>
  <si>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</si>
  <si>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</si>
  <si>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</si>
  <si>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</si>
  <si>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</si>
  <si>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</si>
  <si>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</si>
  <si>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</si>
  <si>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</si>
  <si>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</si>
  <si>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</si>
  <si>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</si>
  <si>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</si>
  <si>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</si>
  <si>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</si>
  <si>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</si>
  <si>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</si>
  <si>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</si>
  <si>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</si>
  <si>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</si>
  <si>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</si>
  <si>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</si>
  <si>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</si>
  <si>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</si>
  <si>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</si>
  <si>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</si>
  <si>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</si>
  <si>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</si>
  <si>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</si>
  <si>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</si>
  <si>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</si>
  <si>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</si>
  <si>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</si>
  <si>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</si>
  <si>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</si>
  <si>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</si>
  <si>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a/</t>
  </si>
  <si>
    <t>05</t>
  </si>
  <si>
    <t>06</t>
  </si>
  <si>
    <t>07</t>
  </si>
  <si>
    <t>08</t>
  </si>
  <si>
    <t>09</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</si>
  <si>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</si>
  <si>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</si>
  <si>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</si>
  <si>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</si>
  <si>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</si>
  <si>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</si>
  <si>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</si>
  <si>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</si>
  <si>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</si>
  <si>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</si>
  <si>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</si>
  <si>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</si>
  <si>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</si>
  <si>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</si>
  <si>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</si>
  <si>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</si>
  <si>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</si>
  <si>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</si>
  <si>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</si>
  <si>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</si>
  <si>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</si>
  <si>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</si>
  <si>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</si>
  <si>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</si>
  <si>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</si>
  <si>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</si>
  <si>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</si>
  <si>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</si>
  <si>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</si>
  <si>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</si>
  <si>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</si>
  <si>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</si>
  <si>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</si>
  <si>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</si>
  <si>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</si>
  <si>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</si>
  <si>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</si>
  <si>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</si>
  <si>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</si>
  <si>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</si>
  <si>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</si>
  <si>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</si>
  <si>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</si>
  <si>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</si>
  <si>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</si>
  <si>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</si>
  <si>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</si>
  <si>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</si>
  <si>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</si>
  <si>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</si>
  <si>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</si>
  <si>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</si>
  <si>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</si>
  <si>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</si>
  <si>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</si>
  <si>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</si>
  <si>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</si>
  <si>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</si>
  <si>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</si>
  <si>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</si>
  <si>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</si>
  <si>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</si>
  <si>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</si>
  <si>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</si>
  <si>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</si>
  <si>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</si>
  <si>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</si>
  <si>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</si>
  <si>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</si>
  <si>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</si>
  <si>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</si>
  <si>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</si>
  <si>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</si>
  <si>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</si>
  <si>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</si>
  <si>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</si>
  <si>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</si>
  <si>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</si>
  <si>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</si>
  <si>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</si>
  <si>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</si>
  <si>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</si>
  <si>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</si>
  <si>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</si>
  <si>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</si>
  <si>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</si>
  <si>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</si>
  <si>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</si>
  <si>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</si>
  <si>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</si>
  <si>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</si>
  <si>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Calaveras</t>
  </si>
  <si>
    <t>Now reporting:  Lake and Shata</t>
  </si>
  <si>
    <t>All reporting</t>
  </si>
  <si>
    <t>This page is not accessible. Please refer to the sheet called 'Data' for an accessible data table.</t>
  </si>
  <si>
    <t>2018-19</t>
  </si>
  <si>
    <t xml:space="preserve"> (Accessible sheet). Data table begins in Cell A6. Item descriptions are contained within input messages in Row 6.</t>
  </si>
  <si>
    <t>Food Stamp Program Participation and Benefit Issuance Report (DFA 256)</t>
  </si>
  <si>
    <t>Fiscal Year 2018-19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</si>
</sst>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mmmm\ yyyy"/>
    <numFmt numFmtId="165" formatCode="&quot;$&quot;#,##0"/>
    <numFmt numFmtId="166" formatCode="mmmyy"/>
    <numFmt numFmtId="167" formatCode="mmm\ yyyy"/>
    <numFmt numFmtId="168" formatCode="mmmm\ d\,\ yyyy"/>
    <numFmt numFmtId="169" formatCode="[$-409]mmmm\ d\,\ yyyy;@"/>
    <numFmt numFmtId="173" formatCode="_(* #,##0_);_(* \(#,##0\);_(* &quot;-&quot;??_);_(@_)"/>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amily val="2"/>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8">
    <xf numFmtId="0" fontId="0" fillId="0" borderId="0"/>
    <xf numFmtId="0" fontId="3" fillId="0" borderId="0"/>
    <xf numFmtId="0" fontId="3" fillId="0" borderId="0"/>
    <xf numFmtId="0" fontId="1" fillId="0" borderId="0"/>
    <xf numFmtId="0" fontId="22" fillId="0" borderId="0"/>
    <xf numFmtId="0" fontId="3" fillId="0" borderId="0"/>
    <xf numFmtId="0" fontId="3" fillId="0" borderId="0"/>
    <xf numFmtId="43" fontId="1" fillId="0" borderId="0" applyFont="0" applyFill="0" applyBorder="0" applyAlignment="0" applyProtection="0"/>
  </cellStyleXfs>
  <cellXfs count="25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3" fillId="2" borderId="11" xfId="1" applyFont="1" applyFill="1" applyBorder="1" applyAlignment="1" applyProtection="1">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 fillId="5" borderId="0" xfId="1" applyFont="1" applyFill="1" applyBorder="1" applyAlignment="1">
      <alignment vertical="top"/>
    </xf>
    <xf numFmtId="0" fontId="3" fillId="0" borderId="0" xfId="1" applyFont="1" applyAlignment="1">
      <alignment vertical="top"/>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1" fillId="0" borderId="0" xfId="1" applyFont="1" applyAlignment="1">
      <alignment vertical="center"/>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9" fillId="2" borderId="0" xfId="1" applyFont="1" applyFill="1" applyBorder="1" applyAlignment="1" applyProtection="1">
      <alignment vertical="center"/>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21" fillId="2" borderId="38" xfId="1" applyFont="1" applyFill="1" applyBorder="1" applyAlignment="1">
      <alignment horizontal="center" wrapText="1"/>
    </xf>
    <xf numFmtId="0" fontId="21" fillId="2" borderId="40" xfId="1" applyFont="1" applyFill="1" applyBorder="1" applyAlignment="1">
      <alignment horizontal="center" wrapText="1"/>
    </xf>
    <xf numFmtId="0" fontId="21" fillId="2" borderId="38" xfId="1" applyFont="1" applyFill="1" applyBorder="1" applyAlignment="1">
      <alignment horizontal="center"/>
    </xf>
    <xf numFmtId="0" fontId="21" fillId="2" borderId="40" xfId="1" applyFont="1" applyFill="1" applyBorder="1" applyAlignment="1">
      <alignment horizontal="center"/>
    </xf>
    <xf numFmtId="0" fontId="21" fillId="2" borderId="2"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3" xfId="1" applyFont="1" applyFill="1" applyBorder="1" applyAlignment="1">
      <alignment horizontal="center"/>
    </xf>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173" fontId="15" fillId="2" borderId="20" xfId="7" applyNumberFormat="1" applyFont="1" applyFill="1" applyBorder="1" applyAlignment="1" applyProtection="1">
      <protection hidden="1"/>
    </xf>
  </cellXfs>
  <cellStyles count="8">
    <cellStyle name="Comma" xfId="7" builtinId="3"/>
    <cellStyle name="Normal" xfId="0" builtinId="0"/>
    <cellStyle name="Normal 11 7" xfId="6"/>
    <cellStyle name="Normal 13 3" xfId="5"/>
    <cellStyle name="Normal 2" xfId="1"/>
    <cellStyle name="Normal 2 2" xfId="2"/>
    <cellStyle name="Normal 79" xfId="3"/>
    <cellStyle name="Normal 81" xfId="4"/>
  </cellStyles>
  <dxfs count="61">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border outline="0">
        <bottom style="double">
          <color indexed="64"/>
        </bottom>
      </border>
    </dxf>
    <dxf>
      <font>
        <strike val="0"/>
        <outline val="0"/>
        <shadow val="0"/>
        <u val="none"/>
        <vertAlign val="baseline"/>
        <sz val="12"/>
        <color theme="1"/>
        <name val="Arial"/>
        <scheme val="none"/>
      </font>
      <fill>
        <patternFill patternType="solid">
          <fgColor indexed="64"/>
          <bgColor theme="0"/>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CALFRESH\DFA256\Workbooks\DFA256%20Workbook%20FY18-19.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COMPARISONS COUNTY"/>
      <sheetName val="COMPARISON CELLS"/>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43282</v>
          </cell>
        </row>
        <row r="4">
          <cell r="B4">
            <v>43313</v>
          </cell>
        </row>
        <row r="5">
          <cell r="B5">
            <v>43344</v>
          </cell>
        </row>
        <row r="6">
          <cell r="B6">
            <v>43374</v>
          </cell>
        </row>
        <row r="7">
          <cell r="B7" t="str">
            <v>N/A</v>
          </cell>
        </row>
        <row r="8">
          <cell r="B8" t="str">
            <v>N/A</v>
          </cell>
        </row>
        <row r="9">
          <cell r="B9" t="str">
            <v>N/A</v>
          </cell>
        </row>
        <row r="10">
          <cell r="B10" t="str">
            <v>N/A</v>
          </cell>
        </row>
        <row r="11">
          <cell r="B11" t="str">
            <v>N/A</v>
          </cell>
        </row>
        <row r="12">
          <cell r="B12" t="str">
            <v>N/A</v>
          </cell>
        </row>
        <row r="13">
          <cell r="B13" t="str">
            <v>N/A</v>
          </cell>
        </row>
        <row r="14">
          <cell r="B14" t="str">
            <v>N/A</v>
          </cell>
        </row>
      </sheetData>
      <sheetData sheetId="81"/>
      <sheetData sheetId="8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7" dataDxfId="55" headerRowBorderDxfId="56" tableBorderDxfId="54">
  <autoFilter ref="A4:C16">
    <filterColumn colId="0" hiddenButton="1"/>
    <filterColumn colId="1" hiddenButton="1"/>
    <filterColumn colId="2" hiddenButton="1"/>
  </autoFilter>
  <tableColumns count="3">
    <tableColumn id="1" name="REPORT MONTH" dataDxfId="53"/>
    <tableColumn id="2" name="RELEASE DATE" dataDxfId="5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0" dataDxfId="48" headerRowBorderDxfId="49" tableBorderDxfId="47" totalsRowBorderDxfId="46">
  <autoFilter ref="A2:D32"/>
  <sortState ref="A3:D32">
    <sortCondition ref="A2:A32"/>
  </sortState>
  <tableColumns count="4">
    <tableColumn id="1" name="Cell" dataDxfId="45"/>
    <tableColumn id="2" name="Part" dataDxfId="44"/>
    <tableColumn id="3" name="Item " dataDxfId="43"/>
    <tableColumn id="4" name="Column" dataDxfId="4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242" totalsRowShown="0" headerRowDxfId="39" dataDxfId="38" tableBorderDxfId="37" headerRowCellStyle="Normal 81" dataCellStyle="Normal 81">
  <autoFilter ref="A6:AK242"/>
  <tableColumns count="37">
    <tableColumn id="1" name="Date" dataDxfId="36" dataCellStyle="Normal 81"/>
    <tableColumn id="2" name="County Name" dataDxfId="35" dataCellStyle="Normal 81"/>
    <tableColumn id="3" name=" " dataDxfId="34" dataCellStyle="Normal 81"/>
    <tableColumn id="4" name="County Code" dataDxfId="33" dataCellStyle="Normal 81"/>
    <tableColumn id="5" name="SFY" dataDxfId="32" dataCellStyle="Normal 81"/>
    <tableColumn id="6" name="FFY" dataDxfId="31" dataCellStyle="Normal 81"/>
    <tableColumn id="7" name="Report Month" dataDxfId="30" dataCellStyle="Normal 81"/>
    <tableColumn id="8" name="Cell 1" dataDxfId="29" dataCellStyle="Normal 81"/>
    <tableColumn id="9" name="Cell 2" dataDxfId="28" dataCellStyle="Normal 81"/>
    <tableColumn id="10" name="Cell 3" dataDxfId="27" dataCellStyle="Normal 81"/>
    <tableColumn id="11" name="Cell 4" dataDxfId="26" dataCellStyle="Normal 81"/>
    <tableColumn id="12" name="Cell 5" dataDxfId="25" dataCellStyle="Normal 81"/>
    <tableColumn id="13" name="Cell 6" dataDxfId="24" dataCellStyle="Normal 81"/>
    <tableColumn id="14" name="Cell 15" dataDxfId="23" dataCellStyle="Normal 81"/>
    <tableColumn id="15" name="Cell 16" dataDxfId="22" dataCellStyle="Normal 81"/>
    <tableColumn id="16" name="Cell 17" dataDxfId="21" dataCellStyle="Normal 81"/>
    <tableColumn id="17" name="Cell 7" dataDxfId="20" dataCellStyle="Normal 81"/>
    <tableColumn id="18" name="Cell 8" dataDxfId="19" dataCellStyle="Normal 81"/>
    <tableColumn id="19" name="Cell 18" dataDxfId="18" dataCellStyle="Normal 81"/>
    <tableColumn id="20" name="Cell 9" dataDxfId="17" dataCellStyle="Normal 81"/>
    <tableColumn id="21" name="Cell 10" dataDxfId="16" dataCellStyle="Normal 81"/>
    <tableColumn id="22" name="Cell 11" dataDxfId="15" dataCellStyle="Normal 81"/>
    <tableColumn id="23" name="Cell 12" dataDxfId="14" dataCellStyle="Normal 81"/>
    <tableColumn id="24" name="Cell 19" dataDxfId="13" dataCellStyle="Normal 81"/>
    <tableColumn id="25" name="Cell 20" dataDxfId="12" dataCellStyle="Normal 81"/>
    <tableColumn id="26" name="Cell 13" dataDxfId="11" dataCellStyle="Normal 81"/>
    <tableColumn id="27" name="Cell 14" dataDxfId="10" dataCellStyle="Normal 81"/>
    <tableColumn id="28" name="Cell 21" dataDxfId="9" dataCellStyle="Normal 81"/>
    <tableColumn id="29" name="Cell 22" dataDxfId="8" dataCellStyle="Normal 81"/>
    <tableColumn id="30" name="Cell 23" dataDxfId="7" dataCellStyle="Normal 81"/>
    <tableColumn id="31" name="Cell 24" dataDxfId="6" dataCellStyle="Normal 81"/>
    <tableColumn id="32" name="Cell 25" dataDxfId="5" dataCellStyle="Normal 81"/>
    <tableColumn id="33" name="Cell 26" dataDxfId="4" dataCellStyle="Normal 81"/>
    <tableColumn id="34" name="Cell 27" dataDxfId="3" dataCellStyle="Normal 81"/>
    <tableColumn id="35" name="Cell 28" dataDxfId="2" dataCellStyle="Normal 81"/>
    <tableColumn id="36" name="Cell 29" dataDxfId="1" dataCellStyle="Normal 81"/>
    <tableColumn id="37" name="Cell 30" dataDxfId="0" dataCellStyle="Normal 81"/>
  </tableColumns>
  <tableStyleInfo name="TableStyleMedium2" showFirstColumn="0" showLastColumn="0" showRowStripes="1" showColumnStripes="0"/>
  <extLst>
    <ext xmlns:x14="http://schemas.microsoft.com/office/spreadsheetml/2009/9/main" uri="{504A1905-F514-4f6f-8877-14C23A59335A}">
      <x14:table altText="DFA256 FY18-19 Data updated through October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147" bestFit="1" customWidth="1"/>
    <col min="2" max="2" width="21.7109375" style="147" bestFit="1" customWidth="1"/>
    <col min="3" max="3" width="60.7109375" style="170" customWidth="1"/>
    <col min="4" max="4" width="3.42578125" style="169" customWidth="1"/>
    <col min="5" max="5" width="3.42578125" style="171" customWidth="1"/>
    <col min="6" max="6" width="14.7109375" style="145" bestFit="1" customWidth="1"/>
    <col min="7" max="8" width="9.140625" style="145"/>
    <col min="9" max="254" width="9.140625" style="147"/>
    <col min="255" max="255" width="15.85546875" style="147" bestFit="1" customWidth="1"/>
    <col min="256" max="256" width="14.5703125" style="147" bestFit="1" customWidth="1"/>
    <col min="257" max="257" width="24" style="147" bestFit="1" customWidth="1"/>
    <col min="258" max="258" width="69.7109375" style="147" customWidth="1"/>
    <col min="259" max="259" width="12.140625" style="147" customWidth="1"/>
    <col min="260" max="510" width="9.140625" style="147"/>
    <col min="511" max="511" width="15.85546875" style="147" bestFit="1" customWidth="1"/>
    <col min="512" max="512" width="14.5703125" style="147" bestFit="1" customWidth="1"/>
    <col min="513" max="513" width="24" style="147" bestFit="1" customWidth="1"/>
    <col min="514" max="514" width="69.7109375" style="147" customWidth="1"/>
    <col min="515" max="515" width="12.140625" style="147" customWidth="1"/>
    <col min="516" max="766" width="9.140625" style="147"/>
    <col min="767" max="767" width="15.85546875" style="147" bestFit="1" customWidth="1"/>
    <col min="768" max="768" width="14.5703125" style="147" bestFit="1" customWidth="1"/>
    <col min="769" max="769" width="24" style="147" bestFit="1" customWidth="1"/>
    <col min="770" max="770" width="69.7109375" style="147" customWidth="1"/>
    <col min="771" max="771" width="12.140625" style="147" customWidth="1"/>
    <col min="772" max="1022" width="9.140625" style="147"/>
    <col min="1023" max="1023" width="15.85546875" style="147" bestFit="1" customWidth="1"/>
    <col min="1024" max="1024" width="14.5703125" style="147" bestFit="1" customWidth="1"/>
    <col min="1025" max="1025" width="24" style="147" bestFit="1" customWidth="1"/>
    <col min="1026" max="1026" width="69.7109375" style="147" customWidth="1"/>
    <col min="1027" max="1027" width="12.140625" style="147" customWidth="1"/>
    <col min="1028" max="1278" width="9.140625" style="147"/>
    <col min="1279" max="1279" width="15.85546875" style="147" bestFit="1" customWidth="1"/>
    <col min="1280" max="1280" width="14.5703125" style="147" bestFit="1" customWidth="1"/>
    <col min="1281" max="1281" width="24" style="147" bestFit="1" customWidth="1"/>
    <col min="1282" max="1282" width="69.7109375" style="147" customWidth="1"/>
    <col min="1283" max="1283" width="12.140625" style="147" customWidth="1"/>
    <col min="1284" max="1534" width="9.140625" style="147"/>
    <col min="1535" max="1535" width="15.85546875" style="147" bestFit="1" customWidth="1"/>
    <col min="1536" max="1536" width="14.5703125" style="147" bestFit="1" customWidth="1"/>
    <col min="1537" max="1537" width="24" style="147" bestFit="1" customWidth="1"/>
    <col min="1538" max="1538" width="69.7109375" style="147" customWidth="1"/>
    <col min="1539" max="1539" width="12.140625" style="147" customWidth="1"/>
    <col min="1540" max="1790" width="9.140625" style="147"/>
    <col min="1791" max="1791" width="15.85546875" style="147" bestFit="1" customWidth="1"/>
    <col min="1792" max="1792" width="14.5703125" style="147" bestFit="1" customWidth="1"/>
    <col min="1793" max="1793" width="24" style="147" bestFit="1" customWidth="1"/>
    <col min="1794" max="1794" width="69.7109375" style="147" customWidth="1"/>
    <col min="1795" max="1795" width="12.140625" style="147" customWidth="1"/>
    <col min="1796" max="2046" width="9.140625" style="147"/>
    <col min="2047" max="2047" width="15.85546875" style="147" bestFit="1" customWidth="1"/>
    <col min="2048" max="2048" width="14.5703125" style="147" bestFit="1" customWidth="1"/>
    <col min="2049" max="2049" width="24" style="147" bestFit="1" customWidth="1"/>
    <col min="2050" max="2050" width="69.7109375" style="147" customWidth="1"/>
    <col min="2051" max="2051" width="12.140625" style="147" customWidth="1"/>
    <col min="2052" max="2302" width="9.140625" style="147"/>
    <col min="2303" max="2303" width="15.85546875" style="147" bestFit="1" customWidth="1"/>
    <col min="2304" max="2304" width="14.5703125" style="147" bestFit="1" customWidth="1"/>
    <col min="2305" max="2305" width="24" style="147" bestFit="1" customWidth="1"/>
    <col min="2306" max="2306" width="69.7109375" style="147" customWidth="1"/>
    <col min="2307" max="2307" width="12.140625" style="147" customWidth="1"/>
    <col min="2308" max="2558" width="9.140625" style="147"/>
    <col min="2559" max="2559" width="15.85546875" style="147" bestFit="1" customWidth="1"/>
    <col min="2560" max="2560" width="14.5703125" style="147" bestFit="1" customWidth="1"/>
    <col min="2561" max="2561" width="24" style="147" bestFit="1" customWidth="1"/>
    <col min="2562" max="2562" width="69.7109375" style="147" customWidth="1"/>
    <col min="2563" max="2563" width="12.140625" style="147" customWidth="1"/>
    <col min="2564" max="2814" width="9.140625" style="147"/>
    <col min="2815" max="2815" width="15.85546875" style="147" bestFit="1" customWidth="1"/>
    <col min="2816" max="2816" width="14.5703125" style="147" bestFit="1" customWidth="1"/>
    <col min="2817" max="2817" width="24" style="147" bestFit="1" customWidth="1"/>
    <col min="2818" max="2818" width="69.7109375" style="147" customWidth="1"/>
    <col min="2819" max="2819" width="12.140625" style="147" customWidth="1"/>
    <col min="2820" max="3070" width="9.140625" style="147"/>
    <col min="3071" max="3071" width="15.85546875" style="147" bestFit="1" customWidth="1"/>
    <col min="3072" max="3072" width="14.5703125" style="147" bestFit="1" customWidth="1"/>
    <col min="3073" max="3073" width="24" style="147" bestFit="1" customWidth="1"/>
    <col min="3074" max="3074" width="69.7109375" style="147" customWidth="1"/>
    <col min="3075" max="3075" width="12.140625" style="147" customWidth="1"/>
    <col min="3076" max="3326" width="9.140625" style="147"/>
    <col min="3327" max="3327" width="15.85546875" style="147" bestFit="1" customWidth="1"/>
    <col min="3328" max="3328" width="14.5703125" style="147" bestFit="1" customWidth="1"/>
    <col min="3329" max="3329" width="24" style="147" bestFit="1" customWidth="1"/>
    <col min="3330" max="3330" width="69.7109375" style="147" customWidth="1"/>
    <col min="3331" max="3331" width="12.140625" style="147" customWidth="1"/>
    <col min="3332" max="3582" width="9.140625" style="147"/>
    <col min="3583" max="3583" width="15.85546875" style="147" bestFit="1" customWidth="1"/>
    <col min="3584" max="3584" width="14.5703125" style="147" bestFit="1" customWidth="1"/>
    <col min="3585" max="3585" width="24" style="147" bestFit="1" customWidth="1"/>
    <col min="3586" max="3586" width="69.7109375" style="147" customWidth="1"/>
    <col min="3587" max="3587" width="12.140625" style="147" customWidth="1"/>
    <col min="3588" max="3838" width="9.140625" style="147"/>
    <col min="3839" max="3839" width="15.85546875" style="147" bestFit="1" customWidth="1"/>
    <col min="3840" max="3840" width="14.5703125" style="147" bestFit="1" customWidth="1"/>
    <col min="3841" max="3841" width="24" style="147" bestFit="1" customWidth="1"/>
    <col min="3842" max="3842" width="69.7109375" style="147" customWidth="1"/>
    <col min="3843" max="3843" width="12.140625" style="147" customWidth="1"/>
    <col min="3844" max="4094" width="9.140625" style="147"/>
    <col min="4095" max="4095" width="15.85546875" style="147" bestFit="1" customWidth="1"/>
    <col min="4096" max="4096" width="14.5703125" style="147" bestFit="1" customWidth="1"/>
    <col min="4097" max="4097" width="24" style="147" bestFit="1" customWidth="1"/>
    <col min="4098" max="4098" width="69.7109375" style="147" customWidth="1"/>
    <col min="4099" max="4099" width="12.140625" style="147" customWidth="1"/>
    <col min="4100" max="4350" width="9.140625" style="147"/>
    <col min="4351" max="4351" width="15.85546875" style="147" bestFit="1" customWidth="1"/>
    <col min="4352" max="4352" width="14.5703125" style="147" bestFit="1" customWidth="1"/>
    <col min="4353" max="4353" width="24" style="147" bestFit="1" customWidth="1"/>
    <col min="4354" max="4354" width="69.7109375" style="147" customWidth="1"/>
    <col min="4355" max="4355" width="12.140625" style="147" customWidth="1"/>
    <col min="4356" max="4606" width="9.140625" style="147"/>
    <col min="4607" max="4607" width="15.85546875" style="147" bestFit="1" customWidth="1"/>
    <col min="4608" max="4608" width="14.5703125" style="147" bestFit="1" customWidth="1"/>
    <col min="4609" max="4609" width="24" style="147" bestFit="1" customWidth="1"/>
    <col min="4610" max="4610" width="69.7109375" style="147" customWidth="1"/>
    <col min="4611" max="4611" width="12.140625" style="147" customWidth="1"/>
    <col min="4612" max="4862" width="9.140625" style="147"/>
    <col min="4863" max="4863" width="15.85546875" style="147" bestFit="1" customWidth="1"/>
    <col min="4864" max="4864" width="14.5703125" style="147" bestFit="1" customWidth="1"/>
    <col min="4865" max="4865" width="24" style="147" bestFit="1" customWidth="1"/>
    <col min="4866" max="4866" width="69.7109375" style="147" customWidth="1"/>
    <col min="4867" max="4867" width="12.140625" style="147" customWidth="1"/>
    <col min="4868" max="5118" width="9.140625" style="147"/>
    <col min="5119" max="5119" width="15.85546875" style="147" bestFit="1" customWidth="1"/>
    <col min="5120" max="5120" width="14.5703125" style="147" bestFit="1" customWidth="1"/>
    <col min="5121" max="5121" width="24" style="147" bestFit="1" customWidth="1"/>
    <col min="5122" max="5122" width="69.7109375" style="147" customWidth="1"/>
    <col min="5123" max="5123" width="12.140625" style="147" customWidth="1"/>
    <col min="5124" max="5374" width="9.140625" style="147"/>
    <col min="5375" max="5375" width="15.85546875" style="147" bestFit="1" customWidth="1"/>
    <col min="5376" max="5376" width="14.5703125" style="147" bestFit="1" customWidth="1"/>
    <col min="5377" max="5377" width="24" style="147" bestFit="1" customWidth="1"/>
    <col min="5378" max="5378" width="69.7109375" style="147" customWidth="1"/>
    <col min="5379" max="5379" width="12.140625" style="147" customWidth="1"/>
    <col min="5380" max="5630" width="9.140625" style="147"/>
    <col min="5631" max="5631" width="15.85546875" style="147" bestFit="1" customWidth="1"/>
    <col min="5632" max="5632" width="14.5703125" style="147" bestFit="1" customWidth="1"/>
    <col min="5633" max="5633" width="24" style="147" bestFit="1" customWidth="1"/>
    <col min="5634" max="5634" width="69.7109375" style="147" customWidth="1"/>
    <col min="5635" max="5635" width="12.140625" style="147" customWidth="1"/>
    <col min="5636" max="5886" width="9.140625" style="147"/>
    <col min="5887" max="5887" width="15.85546875" style="147" bestFit="1" customWidth="1"/>
    <col min="5888" max="5888" width="14.5703125" style="147" bestFit="1" customWidth="1"/>
    <col min="5889" max="5889" width="24" style="147" bestFit="1" customWidth="1"/>
    <col min="5890" max="5890" width="69.7109375" style="147" customWidth="1"/>
    <col min="5891" max="5891" width="12.140625" style="147" customWidth="1"/>
    <col min="5892" max="6142" width="9.140625" style="147"/>
    <col min="6143" max="6143" width="15.85546875" style="147" bestFit="1" customWidth="1"/>
    <col min="6144" max="6144" width="14.5703125" style="147" bestFit="1" customWidth="1"/>
    <col min="6145" max="6145" width="24" style="147" bestFit="1" customWidth="1"/>
    <col min="6146" max="6146" width="69.7109375" style="147" customWidth="1"/>
    <col min="6147" max="6147" width="12.140625" style="147" customWidth="1"/>
    <col min="6148" max="6398" width="9.140625" style="147"/>
    <col min="6399" max="6399" width="15.85546875" style="147" bestFit="1" customWidth="1"/>
    <col min="6400" max="6400" width="14.5703125" style="147" bestFit="1" customWidth="1"/>
    <col min="6401" max="6401" width="24" style="147" bestFit="1" customWidth="1"/>
    <col min="6402" max="6402" width="69.7109375" style="147" customWidth="1"/>
    <col min="6403" max="6403" width="12.140625" style="147" customWidth="1"/>
    <col min="6404" max="6654" width="9.140625" style="147"/>
    <col min="6655" max="6655" width="15.85546875" style="147" bestFit="1" customWidth="1"/>
    <col min="6656" max="6656" width="14.5703125" style="147" bestFit="1" customWidth="1"/>
    <col min="6657" max="6657" width="24" style="147" bestFit="1" customWidth="1"/>
    <col min="6658" max="6658" width="69.7109375" style="147" customWidth="1"/>
    <col min="6659" max="6659" width="12.140625" style="147" customWidth="1"/>
    <col min="6660" max="6910" width="9.140625" style="147"/>
    <col min="6911" max="6911" width="15.85546875" style="147" bestFit="1" customWidth="1"/>
    <col min="6912" max="6912" width="14.5703125" style="147" bestFit="1" customWidth="1"/>
    <col min="6913" max="6913" width="24" style="147" bestFit="1" customWidth="1"/>
    <col min="6914" max="6914" width="69.7109375" style="147" customWidth="1"/>
    <col min="6915" max="6915" width="12.140625" style="147" customWidth="1"/>
    <col min="6916" max="7166" width="9.140625" style="147"/>
    <col min="7167" max="7167" width="15.85546875" style="147" bestFit="1" customWidth="1"/>
    <col min="7168" max="7168" width="14.5703125" style="147" bestFit="1" customWidth="1"/>
    <col min="7169" max="7169" width="24" style="147" bestFit="1" customWidth="1"/>
    <col min="7170" max="7170" width="69.7109375" style="147" customWidth="1"/>
    <col min="7171" max="7171" width="12.140625" style="147" customWidth="1"/>
    <col min="7172" max="7422" width="9.140625" style="147"/>
    <col min="7423" max="7423" width="15.85546875" style="147" bestFit="1" customWidth="1"/>
    <col min="7424" max="7424" width="14.5703125" style="147" bestFit="1" customWidth="1"/>
    <col min="7425" max="7425" width="24" style="147" bestFit="1" customWidth="1"/>
    <col min="7426" max="7426" width="69.7109375" style="147" customWidth="1"/>
    <col min="7427" max="7427" width="12.140625" style="147" customWidth="1"/>
    <col min="7428" max="7678" width="9.140625" style="147"/>
    <col min="7679" max="7679" width="15.85546875" style="147" bestFit="1" customWidth="1"/>
    <col min="7680" max="7680" width="14.5703125" style="147" bestFit="1" customWidth="1"/>
    <col min="7681" max="7681" width="24" style="147" bestFit="1" customWidth="1"/>
    <col min="7682" max="7682" width="69.7109375" style="147" customWidth="1"/>
    <col min="7683" max="7683" width="12.140625" style="147" customWidth="1"/>
    <col min="7684" max="7934" width="9.140625" style="147"/>
    <col min="7935" max="7935" width="15.85546875" style="147" bestFit="1" customWidth="1"/>
    <col min="7936" max="7936" width="14.5703125" style="147" bestFit="1" customWidth="1"/>
    <col min="7937" max="7937" width="24" style="147" bestFit="1" customWidth="1"/>
    <col min="7938" max="7938" width="69.7109375" style="147" customWidth="1"/>
    <col min="7939" max="7939" width="12.140625" style="147" customWidth="1"/>
    <col min="7940" max="8190" width="9.140625" style="147"/>
    <col min="8191" max="8191" width="15.85546875" style="147" bestFit="1" customWidth="1"/>
    <col min="8192" max="8192" width="14.5703125" style="147" bestFit="1" customWidth="1"/>
    <col min="8193" max="8193" width="24" style="147" bestFit="1" customWidth="1"/>
    <col min="8194" max="8194" width="69.7109375" style="147" customWidth="1"/>
    <col min="8195" max="8195" width="12.140625" style="147" customWidth="1"/>
    <col min="8196" max="8446" width="9.140625" style="147"/>
    <col min="8447" max="8447" width="15.85546875" style="147" bestFit="1" customWidth="1"/>
    <col min="8448" max="8448" width="14.5703125" style="147" bestFit="1" customWidth="1"/>
    <col min="8449" max="8449" width="24" style="147" bestFit="1" customWidth="1"/>
    <col min="8450" max="8450" width="69.7109375" style="147" customWidth="1"/>
    <col min="8451" max="8451" width="12.140625" style="147" customWidth="1"/>
    <col min="8452" max="8702" width="9.140625" style="147"/>
    <col min="8703" max="8703" width="15.85546875" style="147" bestFit="1" customWidth="1"/>
    <col min="8704" max="8704" width="14.5703125" style="147" bestFit="1" customWidth="1"/>
    <col min="8705" max="8705" width="24" style="147" bestFit="1" customWidth="1"/>
    <col min="8706" max="8706" width="69.7109375" style="147" customWidth="1"/>
    <col min="8707" max="8707" width="12.140625" style="147" customWidth="1"/>
    <col min="8708" max="8958" width="9.140625" style="147"/>
    <col min="8959" max="8959" width="15.85546875" style="147" bestFit="1" customWidth="1"/>
    <col min="8960" max="8960" width="14.5703125" style="147" bestFit="1" customWidth="1"/>
    <col min="8961" max="8961" width="24" style="147" bestFit="1" customWidth="1"/>
    <col min="8962" max="8962" width="69.7109375" style="147" customWidth="1"/>
    <col min="8963" max="8963" width="12.140625" style="147" customWidth="1"/>
    <col min="8964" max="9214" width="9.140625" style="147"/>
    <col min="9215" max="9215" width="15.85546875" style="147" bestFit="1" customWidth="1"/>
    <col min="9216" max="9216" width="14.5703125" style="147" bestFit="1" customWidth="1"/>
    <col min="9217" max="9217" width="24" style="147" bestFit="1" customWidth="1"/>
    <col min="9218" max="9218" width="69.7109375" style="147" customWidth="1"/>
    <col min="9219" max="9219" width="12.140625" style="147" customWidth="1"/>
    <col min="9220" max="9470" width="9.140625" style="147"/>
    <col min="9471" max="9471" width="15.85546875" style="147" bestFit="1" customWidth="1"/>
    <col min="9472" max="9472" width="14.5703125" style="147" bestFit="1" customWidth="1"/>
    <col min="9473" max="9473" width="24" style="147" bestFit="1" customWidth="1"/>
    <col min="9474" max="9474" width="69.7109375" style="147" customWidth="1"/>
    <col min="9475" max="9475" width="12.140625" style="147" customWidth="1"/>
    <col min="9476" max="9726" width="9.140625" style="147"/>
    <col min="9727" max="9727" width="15.85546875" style="147" bestFit="1" customWidth="1"/>
    <col min="9728" max="9728" width="14.5703125" style="147" bestFit="1" customWidth="1"/>
    <col min="9729" max="9729" width="24" style="147" bestFit="1" customWidth="1"/>
    <col min="9730" max="9730" width="69.7109375" style="147" customWidth="1"/>
    <col min="9731" max="9731" width="12.140625" style="147" customWidth="1"/>
    <col min="9732" max="9982" width="9.140625" style="147"/>
    <col min="9983" max="9983" width="15.85546875" style="147" bestFit="1" customWidth="1"/>
    <col min="9984" max="9984" width="14.5703125" style="147" bestFit="1" customWidth="1"/>
    <col min="9985" max="9985" width="24" style="147" bestFit="1" customWidth="1"/>
    <col min="9986" max="9986" width="69.7109375" style="147" customWidth="1"/>
    <col min="9987" max="9987" width="12.140625" style="147" customWidth="1"/>
    <col min="9988" max="10238" width="9.140625" style="147"/>
    <col min="10239" max="10239" width="15.85546875" style="147" bestFit="1" customWidth="1"/>
    <col min="10240" max="10240" width="14.5703125" style="147" bestFit="1" customWidth="1"/>
    <col min="10241" max="10241" width="24" style="147" bestFit="1" customWidth="1"/>
    <col min="10242" max="10242" width="69.7109375" style="147" customWidth="1"/>
    <col min="10243" max="10243" width="12.140625" style="147" customWidth="1"/>
    <col min="10244" max="10494" width="9.140625" style="147"/>
    <col min="10495" max="10495" width="15.85546875" style="147" bestFit="1" customWidth="1"/>
    <col min="10496" max="10496" width="14.5703125" style="147" bestFit="1" customWidth="1"/>
    <col min="10497" max="10497" width="24" style="147" bestFit="1" customWidth="1"/>
    <col min="10498" max="10498" width="69.7109375" style="147" customWidth="1"/>
    <col min="10499" max="10499" width="12.140625" style="147" customWidth="1"/>
    <col min="10500" max="10750" width="9.140625" style="147"/>
    <col min="10751" max="10751" width="15.85546875" style="147" bestFit="1" customWidth="1"/>
    <col min="10752" max="10752" width="14.5703125" style="147" bestFit="1" customWidth="1"/>
    <col min="10753" max="10753" width="24" style="147" bestFit="1" customWidth="1"/>
    <col min="10754" max="10754" width="69.7109375" style="147" customWidth="1"/>
    <col min="10755" max="10755" width="12.140625" style="147" customWidth="1"/>
    <col min="10756" max="11006" width="9.140625" style="147"/>
    <col min="11007" max="11007" width="15.85546875" style="147" bestFit="1" customWidth="1"/>
    <col min="11008" max="11008" width="14.5703125" style="147" bestFit="1" customWidth="1"/>
    <col min="11009" max="11009" width="24" style="147" bestFit="1" customWidth="1"/>
    <col min="11010" max="11010" width="69.7109375" style="147" customWidth="1"/>
    <col min="11011" max="11011" width="12.140625" style="147" customWidth="1"/>
    <col min="11012" max="11262" width="9.140625" style="147"/>
    <col min="11263" max="11263" width="15.85546875" style="147" bestFit="1" customWidth="1"/>
    <col min="11264" max="11264" width="14.5703125" style="147" bestFit="1" customWidth="1"/>
    <col min="11265" max="11265" width="24" style="147" bestFit="1" customWidth="1"/>
    <col min="11266" max="11266" width="69.7109375" style="147" customWidth="1"/>
    <col min="11267" max="11267" width="12.140625" style="147" customWidth="1"/>
    <col min="11268" max="11518" width="9.140625" style="147"/>
    <col min="11519" max="11519" width="15.85546875" style="147" bestFit="1" customWidth="1"/>
    <col min="11520" max="11520" width="14.5703125" style="147" bestFit="1" customWidth="1"/>
    <col min="11521" max="11521" width="24" style="147" bestFit="1" customWidth="1"/>
    <col min="11522" max="11522" width="69.7109375" style="147" customWidth="1"/>
    <col min="11523" max="11523" width="12.140625" style="147" customWidth="1"/>
    <col min="11524" max="11774" width="9.140625" style="147"/>
    <col min="11775" max="11775" width="15.85546875" style="147" bestFit="1" customWidth="1"/>
    <col min="11776" max="11776" width="14.5703125" style="147" bestFit="1" customWidth="1"/>
    <col min="11777" max="11777" width="24" style="147" bestFit="1" customWidth="1"/>
    <col min="11778" max="11778" width="69.7109375" style="147" customWidth="1"/>
    <col min="11779" max="11779" width="12.140625" style="147" customWidth="1"/>
    <col min="11780" max="12030" width="9.140625" style="147"/>
    <col min="12031" max="12031" width="15.85546875" style="147" bestFit="1" customWidth="1"/>
    <col min="12032" max="12032" width="14.5703125" style="147" bestFit="1" customWidth="1"/>
    <col min="12033" max="12033" width="24" style="147" bestFit="1" customWidth="1"/>
    <col min="12034" max="12034" width="69.7109375" style="147" customWidth="1"/>
    <col min="12035" max="12035" width="12.140625" style="147" customWidth="1"/>
    <col min="12036" max="12286" width="9.140625" style="147"/>
    <col min="12287" max="12287" width="15.85546875" style="147" bestFit="1" customWidth="1"/>
    <col min="12288" max="12288" width="14.5703125" style="147" bestFit="1" customWidth="1"/>
    <col min="12289" max="12289" width="24" style="147" bestFit="1" customWidth="1"/>
    <col min="12290" max="12290" width="69.7109375" style="147" customWidth="1"/>
    <col min="12291" max="12291" width="12.140625" style="147" customWidth="1"/>
    <col min="12292" max="12542" width="9.140625" style="147"/>
    <col min="12543" max="12543" width="15.85546875" style="147" bestFit="1" customWidth="1"/>
    <col min="12544" max="12544" width="14.5703125" style="147" bestFit="1" customWidth="1"/>
    <col min="12545" max="12545" width="24" style="147" bestFit="1" customWidth="1"/>
    <col min="12546" max="12546" width="69.7109375" style="147" customWidth="1"/>
    <col min="12547" max="12547" width="12.140625" style="147" customWidth="1"/>
    <col min="12548" max="12798" width="9.140625" style="147"/>
    <col min="12799" max="12799" width="15.85546875" style="147" bestFit="1" customWidth="1"/>
    <col min="12800" max="12800" width="14.5703125" style="147" bestFit="1" customWidth="1"/>
    <col min="12801" max="12801" width="24" style="147" bestFit="1" customWidth="1"/>
    <col min="12802" max="12802" width="69.7109375" style="147" customWidth="1"/>
    <col min="12803" max="12803" width="12.140625" style="147" customWidth="1"/>
    <col min="12804" max="13054" width="9.140625" style="147"/>
    <col min="13055" max="13055" width="15.85546875" style="147" bestFit="1" customWidth="1"/>
    <col min="13056" max="13056" width="14.5703125" style="147" bestFit="1" customWidth="1"/>
    <col min="13057" max="13057" width="24" style="147" bestFit="1" customWidth="1"/>
    <col min="13058" max="13058" width="69.7109375" style="147" customWidth="1"/>
    <col min="13059" max="13059" width="12.140625" style="147" customWidth="1"/>
    <col min="13060" max="13310" width="9.140625" style="147"/>
    <col min="13311" max="13311" width="15.85546875" style="147" bestFit="1" customWidth="1"/>
    <col min="13312" max="13312" width="14.5703125" style="147" bestFit="1" customWidth="1"/>
    <col min="13313" max="13313" width="24" style="147" bestFit="1" customWidth="1"/>
    <col min="13314" max="13314" width="69.7109375" style="147" customWidth="1"/>
    <col min="13315" max="13315" width="12.140625" style="147" customWidth="1"/>
    <col min="13316" max="13566" width="9.140625" style="147"/>
    <col min="13567" max="13567" width="15.85546875" style="147" bestFit="1" customWidth="1"/>
    <col min="13568" max="13568" width="14.5703125" style="147" bestFit="1" customWidth="1"/>
    <col min="13569" max="13569" width="24" style="147" bestFit="1" customWidth="1"/>
    <col min="13570" max="13570" width="69.7109375" style="147" customWidth="1"/>
    <col min="13571" max="13571" width="12.140625" style="147" customWidth="1"/>
    <col min="13572" max="13822" width="9.140625" style="147"/>
    <col min="13823" max="13823" width="15.85546875" style="147" bestFit="1" customWidth="1"/>
    <col min="13824" max="13824" width="14.5703125" style="147" bestFit="1" customWidth="1"/>
    <col min="13825" max="13825" width="24" style="147" bestFit="1" customWidth="1"/>
    <col min="13826" max="13826" width="69.7109375" style="147" customWidth="1"/>
    <col min="13827" max="13827" width="12.140625" style="147" customWidth="1"/>
    <col min="13828" max="14078" width="9.140625" style="147"/>
    <col min="14079" max="14079" width="15.85546875" style="147" bestFit="1" customWidth="1"/>
    <col min="14080" max="14080" width="14.5703125" style="147" bestFit="1" customWidth="1"/>
    <col min="14081" max="14081" width="24" style="147" bestFit="1" customWidth="1"/>
    <col min="14082" max="14082" width="69.7109375" style="147" customWidth="1"/>
    <col min="14083" max="14083" width="12.140625" style="147" customWidth="1"/>
    <col min="14084" max="14334" width="9.140625" style="147"/>
    <col min="14335" max="14335" width="15.85546875" style="147" bestFit="1" customWidth="1"/>
    <col min="14336" max="14336" width="14.5703125" style="147" bestFit="1" customWidth="1"/>
    <col min="14337" max="14337" width="24" style="147" bestFit="1" customWidth="1"/>
    <col min="14338" max="14338" width="69.7109375" style="147" customWidth="1"/>
    <col min="14339" max="14339" width="12.140625" style="147" customWidth="1"/>
    <col min="14340" max="14590" width="9.140625" style="147"/>
    <col min="14591" max="14591" width="15.85546875" style="147" bestFit="1" customWidth="1"/>
    <col min="14592" max="14592" width="14.5703125" style="147" bestFit="1" customWidth="1"/>
    <col min="14593" max="14593" width="24" style="147" bestFit="1" customWidth="1"/>
    <col min="14594" max="14594" width="69.7109375" style="147" customWidth="1"/>
    <col min="14595" max="14595" width="12.140625" style="147" customWidth="1"/>
    <col min="14596" max="14846" width="9.140625" style="147"/>
    <col min="14847" max="14847" width="15.85546875" style="147" bestFit="1" customWidth="1"/>
    <col min="14848" max="14848" width="14.5703125" style="147" bestFit="1" customWidth="1"/>
    <col min="14849" max="14849" width="24" style="147" bestFit="1" customWidth="1"/>
    <col min="14850" max="14850" width="69.7109375" style="147" customWidth="1"/>
    <col min="14851" max="14851" width="12.140625" style="147" customWidth="1"/>
    <col min="14852" max="15102" width="9.140625" style="147"/>
    <col min="15103" max="15103" width="15.85546875" style="147" bestFit="1" customWidth="1"/>
    <col min="15104" max="15104" width="14.5703125" style="147" bestFit="1" customWidth="1"/>
    <col min="15105" max="15105" width="24" style="147" bestFit="1" customWidth="1"/>
    <col min="15106" max="15106" width="69.7109375" style="147" customWidth="1"/>
    <col min="15107" max="15107" width="12.140625" style="147" customWidth="1"/>
    <col min="15108" max="15358" width="9.140625" style="147"/>
    <col min="15359" max="15359" width="15.85546875" style="147" bestFit="1" customWidth="1"/>
    <col min="15360" max="15360" width="14.5703125" style="147" bestFit="1" customWidth="1"/>
    <col min="15361" max="15361" width="24" style="147" bestFit="1" customWidth="1"/>
    <col min="15362" max="15362" width="69.7109375" style="147" customWidth="1"/>
    <col min="15363" max="15363" width="12.140625" style="147" customWidth="1"/>
    <col min="15364" max="15614" width="9.140625" style="147"/>
    <col min="15615" max="15615" width="15.85546875" style="147" bestFit="1" customWidth="1"/>
    <col min="15616" max="15616" width="14.5703125" style="147" bestFit="1" customWidth="1"/>
    <col min="15617" max="15617" width="24" style="147" bestFit="1" customWidth="1"/>
    <col min="15618" max="15618" width="69.7109375" style="147" customWidth="1"/>
    <col min="15619" max="15619" width="12.140625" style="147" customWidth="1"/>
    <col min="15620" max="15870" width="9.140625" style="147"/>
    <col min="15871" max="15871" width="15.85546875" style="147" bestFit="1" customWidth="1"/>
    <col min="15872" max="15872" width="14.5703125" style="147" bestFit="1" customWidth="1"/>
    <col min="15873" max="15873" width="24" style="147" bestFit="1" customWidth="1"/>
    <col min="15874" max="15874" width="69.7109375" style="147" customWidth="1"/>
    <col min="15875" max="15875" width="12.140625" style="147" customWidth="1"/>
    <col min="15876" max="16126" width="9.140625" style="147"/>
    <col min="16127" max="16127" width="15.85546875" style="147" bestFit="1" customWidth="1"/>
    <col min="16128" max="16128" width="14.5703125" style="147" bestFit="1" customWidth="1"/>
    <col min="16129" max="16129" width="24" style="147" bestFit="1" customWidth="1"/>
    <col min="16130" max="16130" width="69.7109375" style="147" customWidth="1"/>
    <col min="16131" max="16131" width="12.140625" style="147" customWidth="1"/>
    <col min="16132" max="16384" width="9.140625" style="147"/>
  </cols>
  <sheetData>
    <row r="1" spans="1:9" s="145" customFormat="1">
      <c r="A1" s="143"/>
      <c r="B1" s="143"/>
      <c r="C1" s="143"/>
      <c r="D1" s="144"/>
      <c r="E1" s="144"/>
    </row>
    <row r="2" spans="1:9" ht="16.5">
      <c r="A2" s="181" t="s">
        <v>273</v>
      </c>
      <c r="B2" s="182"/>
      <c r="C2" s="183"/>
      <c r="D2" s="146"/>
      <c r="E2" s="144"/>
      <c r="F2" s="184"/>
      <c r="G2" s="184"/>
      <c r="H2" s="184"/>
      <c r="I2" s="184"/>
    </row>
    <row r="3" spans="1:9" ht="27.75" customHeight="1">
      <c r="A3" s="185" t="s">
        <v>274</v>
      </c>
      <c r="B3" s="186"/>
      <c r="C3" s="187"/>
      <c r="D3" s="146"/>
      <c r="E3" s="144"/>
      <c r="F3" s="184"/>
      <c r="G3" s="184"/>
      <c r="H3" s="184"/>
      <c r="I3" s="184"/>
    </row>
    <row r="4" spans="1:9" ht="30" customHeight="1" thickBot="1">
      <c r="A4" s="148" t="s">
        <v>264</v>
      </c>
      <c r="B4" s="149" t="s">
        <v>265</v>
      </c>
      <c r="C4" s="150" t="s">
        <v>266</v>
      </c>
      <c r="D4" s="151"/>
      <c r="E4" s="152"/>
      <c r="F4" s="153"/>
      <c r="G4" s="154"/>
    </row>
    <row r="5" spans="1:9" ht="30" customHeight="1" thickTop="1">
      <c r="A5" s="155">
        <v>43282</v>
      </c>
      <c r="B5" s="156">
        <v>43388</v>
      </c>
      <c r="C5" s="157" t="s">
        <v>267</v>
      </c>
      <c r="D5" s="158"/>
      <c r="E5" s="159"/>
      <c r="F5" s="160"/>
      <c r="G5" s="161"/>
    </row>
    <row r="6" spans="1:9" ht="30" customHeight="1">
      <c r="A6" s="155">
        <v>43313</v>
      </c>
      <c r="B6" s="156">
        <v>43402</v>
      </c>
      <c r="C6" s="157" t="s">
        <v>268</v>
      </c>
      <c r="D6" s="162"/>
      <c r="E6" s="163"/>
      <c r="F6" s="160"/>
    </row>
    <row r="7" spans="1:9" ht="30" customHeight="1">
      <c r="A7" s="155">
        <v>43344</v>
      </c>
      <c r="B7" s="164">
        <v>43402</v>
      </c>
      <c r="C7" s="165" t="s">
        <v>269</v>
      </c>
      <c r="D7" s="162"/>
      <c r="E7" s="163"/>
      <c r="F7" s="160"/>
    </row>
    <row r="8" spans="1:9" ht="30" customHeight="1">
      <c r="A8" s="155">
        <v>43374</v>
      </c>
      <c r="B8" s="164">
        <v>43432</v>
      </c>
      <c r="C8" s="165" t="s">
        <v>269</v>
      </c>
      <c r="D8" s="162"/>
      <c r="E8" s="163"/>
      <c r="F8" s="160"/>
    </row>
    <row r="9" spans="1:9" ht="30" customHeight="1">
      <c r="A9" s="155">
        <v>43405</v>
      </c>
      <c r="B9" s="164"/>
      <c r="C9" s="165"/>
      <c r="D9" s="162"/>
      <c r="E9" s="163"/>
      <c r="F9" s="160"/>
    </row>
    <row r="10" spans="1:9" ht="30" customHeight="1">
      <c r="A10" s="155">
        <v>43435</v>
      </c>
      <c r="B10" s="164"/>
      <c r="C10" s="165"/>
      <c r="D10" s="162"/>
      <c r="E10" s="163"/>
      <c r="F10" s="160"/>
    </row>
    <row r="11" spans="1:9" ht="30" customHeight="1">
      <c r="A11" s="155">
        <v>43466</v>
      </c>
      <c r="B11" s="164"/>
      <c r="C11" s="166"/>
      <c r="D11" s="162"/>
      <c r="E11" s="163"/>
      <c r="F11" s="160"/>
    </row>
    <row r="12" spans="1:9" ht="30" customHeight="1">
      <c r="A12" s="155">
        <v>43497</v>
      </c>
      <c r="B12" s="164"/>
      <c r="C12" s="165"/>
      <c r="D12" s="162"/>
      <c r="E12" s="163"/>
      <c r="F12" s="160"/>
    </row>
    <row r="13" spans="1:9" ht="30" customHeight="1">
      <c r="A13" s="155">
        <v>43525</v>
      </c>
      <c r="B13" s="164"/>
      <c r="C13" s="165"/>
      <c r="D13" s="162"/>
      <c r="E13" s="163"/>
      <c r="F13" s="160"/>
    </row>
    <row r="14" spans="1:9" ht="30" customHeight="1">
      <c r="A14" s="155">
        <v>43556</v>
      </c>
      <c r="B14" s="164"/>
      <c r="C14" s="165"/>
      <c r="D14" s="162"/>
      <c r="E14" s="163"/>
      <c r="F14" s="160"/>
    </row>
    <row r="15" spans="1:9" ht="30" customHeight="1">
      <c r="A15" s="155">
        <v>43586</v>
      </c>
      <c r="B15" s="164"/>
      <c r="C15" s="165"/>
      <c r="D15" s="162"/>
      <c r="E15" s="163"/>
    </row>
    <row r="16" spans="1:9" ht="30" customHeight="1">
      <c r="A16" s="155">
        <v>43617</v>
      </c>
      <c r="B16" s="167"/>
      <c r="C16" s="168"/>
      <c r="D16" s="162"/>
      <c r="E16" s="163"/>
    </row>
    <row r="21" spans="3:3">
      <c r="C21" s="147"/>
    </row>
  </sheetData>
  <mergeCells count="3">
    <mergeCell ref="A2:C2"/>
    <mergeCell ref="F2:I3"/>
    <mergeCell ref="A3:C3"/>
  </mergeCells>
  <conditionalFormatting sqref="B7:C10 B12:C16 B11">
    <cfRule type="expression" dxfId="60" priority="3">
      <formula>$B7=""</formula>
    </cfRule>
  </conditionalFormatting>
  <conditionalFormatting sqref="B5:C6">
    <cfRule type="expression" dxfId="59" priority="2">
      <formula>$B5=""</formula>
    </cfRule>
  </conditionalFormatting>
  <conditionalFormatting sqref="C11">
    <cfRule type="expression" dxfId="58" priority="1">
      <formula>$B11=""</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138"/>
    <col min="2" max="2" width="56" style="138" bestFit="1" customWidth="1"/>
    <col min="3" max="3" width="47.85546875" style="142" customWidth="1"/>
    <col min="4" max="4" width="18.5703125" style="138" bestFit="1" customWidth="1"/>
    <col min="5" max="16384" width="9.140625" style="138"/>
  </cols>
  <sheetData>
    <row r="1" spans="1:4" s="129" customFormat="1">
      <c r="A1" s="129" t="s">
        <v>231</v>
      </c>
      <c r="C1" s="130"/>
    </row>
    <row r="2" spans="1:4" s="134" customFormat="1">
      <c r="A2" s="131" t="s">
        <v>232</v>
      </c>
      <c r="B2" s="132" t="s">
        <v>233</v>
      </c>
      <c r="C2" s="132" t="s">
        <v>234</v>
      </c>
      <c r="D2" s="133" t="s">
        <v>235</v>
      </c>
    </row>
    <row r="3" spans="1:4" ht="31.5">
      <c r="A3" s="135">
        <v>1</v>
      </c>
      <c r="B3" s="136" t="s">
        <v>236</v>
      </c>
      <c r="C3" s="136" t="s">
        <v>237</v>
      </c>
      <c r="D3" s="137" t="s">
        <v>112</v>
      </c>
    </row>
    <row r="4" spans="1:4" ht="31.5">
      <c r="A4" s="135">
        <v>2</v>
      </c>
      <c r="B4" s="136" t="s">
        <v>236</v>
      </c>
      <c r="C4" s="136" t="s">
        <v>238</v>
      </c>
      <c r="D4" s="137" t="s">
        <v>112</v>
      </c>
    </row>
    <row r="5" spans="1:4" ht="31.5">
      <c r="A5" s="135">
        <v>3</v>
      </c>
      <c r="B5" s="136" t="s">
        <v>236</v>
      </c>
      <c r="C5" s="136" t="s">
        <v>239</v>
      </c>
      <c r="D5" s="137" t="s">
        <v>112</v>
      </c>
    </row>
    <row r="6" spans="1:4" ht="31.5">
      <c r="A6" s="135">
        <v>4</v>
      </c>
      <c r="B6" s="136" t="s">
        <v>236</v>
      </c>
      <c r="C6" s="136" t="s">
        <v>240</v>
      </c>
      <c r="D6" s="137" t="s">
        <v>113</v>
      </c>
    </row>
    <row r="7" spans="1:4" ht="31.5">
      <c r="A7" s="135">
        <v>5</v>
      </c>
      <c r="B7" s="136" t="s">
        <v>236</v>
      </c>
      <c r="C7" s="136" t="s">
        <v>238</v>
      </c>
      <c r="D7" s="137" t="s">
        <v>113</v>
      </c>
    </row>
    <row r="8" spans="1:4" ht="31.5">
      <c r="A8" s="135">
        <v>6</v>
      </c>
      <c r="B8" s="136" t="s">
        <v>236</v>
      </c>
      <c r="C8" s="136" t="s">
        <v>241</v>
      </c>
      <c r="D8" s="137" t="s">
        <v>113</v>
      </c>
    </row>
    <row r="9" spans="1:4" ht="31.5">
      <c r="A9" s="135">
        <v>7</v>
      </c>
      <c r="B9" s="136" t="s">
        <v>236</v>
      </c>
      <c r="C9" s="136" t="s">
        <v>242</v>
      </c>
      <c r="D9" s="137" t="s">
        <v>112</v>
      </c>
    </row>
    <row r="10" spans="1:4" ht="31.5">
      <c r="A10" s="135">
        <v>8</v>
      </c>
      <c r="B10" s="136" t="s">
        <v>236</v>
      </c>
      <c r="C10" s="136" t="s">
        <v>242</v>
      </c>
      <c r="D10" s="137" t="s">
        <v>113</v>
      </c>
    </row>
    <row r="11" spans="1:4" ht="31.5">
      <c r="A11" s="135">
        <v>9</v>
      </c>
      <c r="B11" s="136" t="s">
        <v>236</v>
      </c>
      <c r="C11" s="136" t="s">
        <v>243</v>
      </c>
      <c r="D11" s="137" t="s">
        <v>112</v>
      </c>
    </row>
    <row r="12" spans="1:4" ht="31.5">
      <c r="A12" s="135">
        <v>10</v>
      </c>
      <c r="B12" s="136" t="s">
        <v>236</v>
      </c>
      <c r="C12" s="136" t="s">
        <v>244</v>
      </c>
      <c r="D12" s="137" t="s">
        <v>112</v>
      </c>
    </row>
    <row r="13" spans="1:4" ht="31.5">
      <c r="A13" s="135">
        <v>11</v>
      </c>
      <c r="B13" s="136" t="s">
        <v>236</v>
      </c>
      <c r="C13" s="136" t="s">
        <v>243</v>
      </c>
      <c r="D13" s="137" t="s">
        <v>113</v>
      </c>
    </row>
    <row r="14" spans="1:4" ht="31.5">
      <c r="A14" s="135">
        <v>12</v>
      </c>
      <c r="B14" s="136" t="s">
        <v>236</v>
      </c>
      <c r="C14" s="136" t="s">
        <v>244</v>
      </c>
      <c r="D14" s="137" t="s">
        <v>113</v>
      </c>
    </row>
    <row r="15" spans="1:4" ht="31.5">
      <c r="A15" s="135">
        <v>13</v>
      </c>
      <c r="B15" s="136" t="s">
        <v>236</v>
      </c>
      <c r="C15" s="136" t="s">
        <v>245</v>
      </c>
      <c r="D15" s="137" t="s">
        <v>112</v>
      </c>
    </row>
    <row r="16" spans="1:4" ht="31.5">
      <c r="A16" s="135">
        <v>14</v>
      </c>
      <c r="B16" s="136" t="s">
        <v>236</v>
      </c>
      <c r="C16" s="136" t="s">
        <v>245</v>
      </c>
      <c r="D16" s="137" t="s">
        <v>113</v>
      </c>
    </row>
    <row r="17" spans="1:4">
      <c r="A17" s="135">
        <v>15</v>
      </c>
      <c r="B17" s="136" t="s">
        <v>236</v>
      </c>
      <c r="C17" s="136" t="s">
        <v>246</v>
      </c>
      <c r="D17" s="137"/>
    </row>
    <row r="18" spans="1:4">
      <c r="A18" s="135">
        <v>16</v>
      </c>
      <c r="B18" s="136" t="s">
        <v>236</v>
      </c>
      <c r="C18" s="136" t="s">
        <v>247</v>
      </c>
      <c r="D18" s="137"/>
    </row>
    <row r="19" spans="1:4">
      <c r="A19" s="135">
        <v>17</v>
      </c>
      <c r="B19" s="136" t="s">
        <v>236</v>
      </c>
      <c r="C19" s="136" t="s">
        <v>248</v>
      </c>
      <c r="D19" s="137"/>
    </row>
    <row r="20" spans="1:4">
      <c r="A20" s="135">
        <v>18</v>
      </c>
      <c r="B20" s="136" t="s">
        <v>236</v>
      </c>
      <c r="C20" s="136" t="s">
        <v>249</v>
      </c>
      <c r="D20" s="137"/>
    </row>
    <row r="21" spans="1:4" ht="31.5">
      <c r="A21" s="135">
        <v>19</v>
      </c>
      <c r="B21" s="136" t="s">
        <v>236</v>
      </c>
      <c r="C21" s="136" t="s">
        <v>250</v>
      </c>
      <c r="D21" s="137"/>
    </row>
    <row r="22" spans="1:4" ht="31.5">
      <c r="A22" s="135">
        <v>20</v>
      </c>
      <c r="B22" s="136" t="s">
        <v>236</v>
      </c>
      <c r="C22" s="136" t="s">
        <v>251</v>
      </c>
      <c r="D22" s="137"/>
    </row>
    <row r="23" spans="1:4">
      <c r="A23" s="135">
        <v>21</v>
      </c>
      <c r="B23" s="136" t="s">
        <v>236</v>
      </c>
      <c r="C23" s="136" t="s">
        <v>252</v>
      </c>
      <c r="D23" s="139"/>
    </row>
    <row r="24" spans="1:4">
      <c r="A24" s="135">
        <v>22</v>
      </c>
      <c r="B24" s="136" t="s">
        <v>253</v>
      </c>
      <c r="C24" s="136" t="s">
        <v>254</v>
      </c>
      <c r="D24" s="139"/>
    </row>
    <row r="25" spans="1:4">
      <c r="A25" s="135">
        <v>23</v>
      </c>
      <c r="B25" s="136" t="s">
        <v>253</v>
      </c>
      <c r="C25" s="136" t="s">
        <v>255</v>
      </c>
      <c r="D25" s="139"/>
    </row>
    <row r="26" spans="1:4">
      <c r="A26" s="135">
        <v>24</v>
      </c>
      <c r="B26" s="136" t="s">
        <v>253</v>
      </c>
      <c r="C26" s="136" t="s">
        <v>256</v>
      </c>
      <c r="D26" s="139"/>
    </row>
    <row r="27" spans="1:4">
      <c r="A27" s="135">
        <v>25</v>
      </c>
      <c r="B27" s="136" t="s">
        <v>253</v>
      </c>
      <c r="C27" s="136" t="s">
        <v>257</v>
      </c>
      <c r="D27" s="139"/>
    </row>
    <row r="28" spans="1:4">
      <c r="A28" s="135">
        <v>26</v>
      </c>
      <c r="B28" s="136" t="s">
        <v>253</v>
      </c>
      <c r="C28" s="136" t="s">
        <v>258</v>
      </c>
      <c r="D28" s="139"/>
    </row>
    <row r="29" spans="1:4">
      <c r="A29" s="135">
        <v>27</v>
      </c>
      <c r="B29" s="136" t="s">
        <v>253</v>
      </c>
      <c r="C29" s="136" t="s">
        <v>259</v>
      </c>
      <c r="D29" s="139"/>
    </row>
    <row r="30" spans="1:4">
      <c r="A30" s="135">
        <v>28</v>
      </c>
      <c r="B30" s="136" t="s">
        <v>260</v>
      </c>
      <c r="C30" s="136" t="s">
        <v>261</v>
      </c>
      <c r="D30" s="139"/>
    </row>
    <row r="31" spans="1:4">
      <c r="A31" s="135">
        <v>29</v>
      </c>
      <c r="B31" s="136" t="s">
        <v>260</v>
      </c>
      <c r="C31" s="136" t="s">
        <v>262</v>
      </c>
      <c r="D31" s="139"/>
    </row>
    <row r="32" spans="1:4">
      <c r="A32" s="140">
        <v>30</v>
      </c>
      <c r="B32" s="141" t="s">
        <v>260</v>
      </c>
      <c r="C32" s="141" t="s">
        <v>263</v>
      </c>
      <c r="D32" s="139"/>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270</v>
      </c>
    </row>
    <row r="2" spans="1:25" s="14" customFormat="1" ht="20.25">
      <c r="A2" s="1"/>
      <c r="B2" s="1"/>
      <c r="C2" s="10" t="s">
        <v>0</v>
      </c>
      <c r="D2" s="10"/>
      <c r="E2" s="10"/>
      <c r="F2" s="10"/>
      <c r="G2" s="10"/>
      <c r="H2" s="10"/>
      <c r="I2" s="10"/>
      <c r="J2" s="11"/>
      <c r="K2" s="12"/>
      <c r="L2" s="218"/>
      <c r="M2" s="218"/>
      <c r="N2" s="218"/>
      <c r="O2" s="218"/>
      <c r="P2" s="218"/>
      <c r="Q2" s="218"/>
      <c r="R2" s="13"/>
      <c r="S2" s="9"/>
      <c r="T2" s="9"/>
      <c r="U2" s="9"/>
      <c r="V2" s="13"/>
      <c r="W2" s="13"/>
      <c r="X2" s="13"/>
      <c r="Y2" s="13"/>
    </row>
    <row r="3" spans="1:25" s="14" customFormat="1" ht="20.25">
      <c r="A3" s="15" t="s">
        <v>1</v>
      </c>
      <c r="B3" s="16">
        <v>43282</v>
      </c>
      <c r="C3" s="11" t="s">
        <v>2</v>
      </c>
      <c r="D3" s="11"/>
      <c r="E3" s="11"/>
      <c r="F3" s="11"/>
      <c r="G3" s="11"/>
      <c r="H3" s="11"/>
      <c r="I3" s="11"/>
      <c r="J3" s="11"/>
      <c r="K3" s="11"/>
      <c r="L3" s="11"/>
      <c r="M3" s="11"/>
      <c r="N3" s="17"/>
      <c r="O3" s="17"/>
      <c r="P3" s="17"/>
      <c r="Q3" s="17"/>
      <c r="R3" s="13"/>
      <c r="S3" s="18"/>
      <c r="T3" s="18"/>
      <c r="U3" s="9"/>
      <c r="V3" s="13"/>
      <c r="W3" s="13"/>
      <c r="X3" s="13"/>
      <c r="Y3" s="13"/>
    </row>
    <row r="4" spans="1:25" s="14" customFormat="1" ht="20.25">
      <c r="A4" s="1" t="s">
        <v>3</v>
      </c>
      <c r="B4" s="16">
        <v>43313</v>
      </c>
      <c r="C4" s="11" t="s">
        <v>4</v>
      </c>
      <c r="D4" s="11"/>
      <c r="E4" s="11"/>
      <c r="F4" s="11"/>
      <c r="G4" s="11"/>
      <c r="H4" s="11"/>
      <c r="I4" s="11"/>
      <c r="J4" s="11"/>
      <c r="K4" s="11"/>
      <c r="L4" s="11"/>
      <c r="M4" s="11"/>
      <c r="N4" s="19"/>
      <c r="O4" s="19"/>
      <c r="P4" s="19"/>
      <c r="Q4" s="19"/>
      <c r="R4" s="13"/>
      <c r="S4" s="18"/>
      <c r="T4" s="18"/>
      <c r="U4" s="9"/>
      <c r="V4" s="13"/>
      <c r="W4" s="13"/>
      <c r="X4" s="13"/>
      <c r="Y4" s="13"/>
    </row>
    <row r="5" spans="1:25" ht="35.25" customHeight="1">
      <c r="A5" s="1" t="s">
        <v>5</v>
      </c>
      <c r="B5" s="16">
        <v>43344</v>
      </c>
      <c r="C5" s="20"/>
      <c r="D5" s="20"/>
      <c r="E5" s="21"/>
      <c r="F5" s="22"/>
      <c r="G5" s="23"/>
      <c r="H5" s="23"/>
      <c r="I5" s="23"/>
      <c r="J5" s="23"/>
      <c r="K5" s="24"/>
      <c r="L5" s="25"/>
      <c r="M5" s="25"/>
      <c r="N5" s="25"/>
      <c r="O5" s="25"/>
      <c r="P5" s="25"/>
      <c r="Q5" s="19"/>
    </row>
    <row r="6" spans="1:25" ht="18">
      <c r="A6" s="1" t="s">
        <v>6</v>
      </c>
      <c r="B6" s="16">
        <v>43374</v>
      </c>
      <c r="C6" s="219" t="s">
        <v>1</v>
      </c>
      <c r="D6" s="219"/>
      <c r="E6" s="219"/>
      <c r="F6" s="219"/>
      <c r="G6" s="219"/>
      <c r="H6" s="219"/>
      <c r="I6" s="219"/>
      <c r="J6" s="220">
        <v>43374</v>
      </c>
      <c r="K6" s="221"/>
      <c r="L6" s="221"/>
      <c r="M6" s="221"/>
      <c r="N6" s="221"/>
      <c r="O6" s="221"/>
      <c r="P6" s="221"/>
      <c r="Q6" s="222"/>
      <c r="R6" s="26"/>
      <c r="S6" s="27"/>
      <c r="T6" s="28"/>
      <c r="U6" s="28"/>
    </row>
    <row r="7" spans="1:25" ht="13.5" customHeight="1" thickBot="1">
      <c r="A7" s="1" t="s">
        <v>7</v>
      </c>
      <c r="B7" s="16" t="s">
        <v>164</v>
      </c>
      <c r="C7" s="223"/>
      <c r="D7" s="224"/>
      <c r="E7" s="224"/>
      <c r="F7" s="224"/>
      <c r="G7" s="224"/>
      <c r="H7" s="224"/>
      <c r="I7" s="224"/>
      <c r="J7" s="224"/>
      <c r="K7" s="224"/>
      <c r="L7" s="224"/>
      <c r="M7" s="224"/>
      <c r="N7" s="224"/>
      <c r="O7" s="224"/>
      <c r="P7" s="224"/>
      <c r="Q7" s="225"/>
      <c r="S7" s="28"/>
      <c r="T7" s="28"/>
      <c r="U7" s="28"/>
    </row>
    <row r="8" spans="1:25" ht="14.25" customHeight="1">
      <c r="A8" s="1" t="s">
        <v>8</v>
      </c>
      <c r="B8" s="16" t="s">
        <v>164</v>
      </c>
      <c r="C8" s="29" t="s">
        <v>9</v>
      </c>
      <c r="D8" s="30"/>
      <c r="E8" s="30"/>
      <c r="F8" s="30"/>
      <c r="G8" s="30"/>
      <c r="H8" s="30"/>
      <c r="I8" s="30"/>
      <c r="J8" s="30"/>
      <c r="K8" s="30"/>
      <c r="L8" s="30"/>
      <c r="M8" s="30"/>
      <c r="N8" s="30"/>
      <c r="O8" s="30"/>
      <c r="P8" s="30"/>
      <c r="Q8" s="31"/>
      <c r="S8" s="28"/>
      <c r="T8" s="28"/>
      <c r="U8" s="28"/>
    </row>
    <row r="9" spans="1:25" ht="12" customHeight="1">
      <c r="A9" s="1" t="s">
        <v>10</v>
      </c>
      <c r="B9" s="16" t="s">
        <v>164</v>
      </c>
      <c r="C9" s="32"/>
      <c r="D9" s="33"/>
      <c r="E9" s="33"/>
      <c r="F9" s="204" t="s">
        <v>11</v>
      </c>
      <c r="G9" s="205"/>
      <c r="H9" s="205"/>
      <c r="I9" s="205"/>
      <c r="J9" s="205"/>
      <c r="K9" s="205"/>
      <c r="L9" s="206" t="s">
        <v>12</v>
      </c>
      <c r="M9" s="207"/>
      <c r="N9" s="207"/>
      <c r="O9" s="207"/>
      <c r="P9" s="207"/>
      <c r="Q9" s="208"/>
      <c r="S9" s="28"/>
      <c r="T9" s="28"/>
      <c r="U9" s="28"/>
    </row>
    <row r="10" spans="1:25" ht="12" customHeight="1">
      <c r="A10" s="1" t="s">
        <v>13</v>
      </c>
      <c r="B10" s="16" t="s">
        <v>164</v>
      </c>
      <c r="C10" s="32"/>
      <c r="D10" s="33"/>
      <c r="E10" s="33"/>
      <c r="F10" s="209" t="s">
        <v>14</v>
      </c>
      <c r="G10" s="210"/>
      <c r="H10" s="210"/>
      <c r="I10" s="210"/>
      <c r="J10" s="210"/>
      <c r="K10" s="210"/>
      <c r="L10" s="211" t="s">
        <v>15</v>
      </c>
      <c r="M10" s="212"/>
      <c r="N10" s="212"/>
      <c r="O10" s="212"/>
      <c r="P10" s="212"/>
      <c r="Q10" s="213"/>
      <c r="S10" s="28"/>
      <c r="T10" s="28"/>
      <c r="U10" s="28"/>
    </row>
    <row r="11" spans="1:25" ht="12" customHeight="1">
      <c r="A11" s="1" t="s">
        <v>16</v>
      </c>
      <c r="B11" s="16" t="s">
        <v>164</v>
      </c>
      <c r="C11" s="32"/>
      <c r="D11" s="33"/>
      <c r="E11" s="33"/>
      <c r="F11" s="214" t="s">
        <v>17</v>
      </c>
      <c r="G11" s="215"/>
      <c r="H11" s="214" t="s">
        <v>18</v>
      </c>
      <c r="I11" s="215"/>
      <c r="J11" s="214" t="s">
        <v>19</v>
      </c>
      <c r="K11" s="215"/>
      <c r="L11" s="216" t="s">
        <v>17</v>
      </c>
      <c r="M11" s="217"/>
      <c r="N11" s="216" t="s">
        <v>18</v>
      </c>
      <c r="O11" s="217"/>
      <c r="P11" s="194" t="s">
        <v>19</v>
      </c>
      <c r="Q11" s="195"/>
      <c r="S11" s="28"/>
      <c r="T11" s="28"/>
      <c r="U11" s="28"/>
    </row>
    <row r="12" spans="1:25" ht="27" customHeight="1">
      <c r="A12" s="1" t="s">
        <v>20</v>
      </c>
      <c r="B12" s="16" t="s">
        <v>164</v>
      </c>
      <c r="C12" s="34" t="s">
        <v>21</v>
      </c>
      <c r="D12" s="35" t="s">
        <v>22</v>
      </c>
      <c r="E12" s="36"/>
      <c r="F12" s="37">
        <v>1</v>
      </c>
      <c r="G12" s="38">
        <f t="array" ref="G12">IF(INDEX(Data!$H$7:$AK$242,MATCH($C$6&amp;$J$6,Data!$B$7:$B$242&amp;Data!$G$7:$G$242,0),MATCH(CONCATENATE("Cell ",F12),Data!$H$6:$AK$6,0))="","",INDEX(Data!$H$7:$AK$242,MATCH($C$6&amp;$J$6,Data!$B$7:$B$242&amp;Data!$G$7:$G$242,0),MATCH(CONCATENATE("Cell ",F12),Data!$H$6:$AK$6,0)))</f>
        <v>205184</v>
      </c>
      <c r="H12" s="39">
        <v>2</v>
      </c>
      <c r="I12" s="38">
        <f t="array" ref="I12">IF(INDEX(Data!$H$7:$AK$242,MATCH($C$6&amp;$J$6,Data!$B$7:$B$242&amp;Data!$G$7:$G$242,0),MATCH(CONCATENATE("Cell ",H12),Data!$H$6:$AK$6,0))="","",INDEX(Data!$H$7:$AK$242,MATCH($C$6&amp;$J$6,Data!$B$7:$B$242&amp;Data!$G$7:$G$242,0),MATCH(CONCATENATE("Cell ",H12),Data!$H$6:$AK$6,0)))</f>
        <v>4503</v>
      </c>
      <c r="J12" s="39">
        <v>3</v>
      </c>
      <c r="K12" s="38">
        <f t="array" ref="K12">IF(INDEX(Data!$H$7:$AK$242,MATCH($C$6&amp;$J$6,Data!$B$7:$B$242&amp;Data!$G$7:$G$242,0),MATCH(CONCATENATE("Cell ",J12),Data!$H$6:$AK$6,0))="","",INDEX(Data!$H$7:$AK$242,MATCH($C$6&amp;$J$6,Data!$B$7:$B$242&amp;Data!$G$7:$G$242,0),MATCH(CONCATENATE("Cell ",J12),Data!$H$6:$AK$6,0)))</f>
        <v>257</v>
      </c>
      <c r="L12" s="39">
        <v>4</v>
      </c>
      <c r="M12" s="38">
        <f t="array" ref="M12">IF(INDEX(Data!$H$7:$AK$242,MATCH($C$6&amp;$J$6,Data!$B$7:$B$242&amp;Data!$G$7:$G$242,0),MATCH(CONCATENATE("Cell ",L12),Data!$H$6:$AK$6,0))="","",INDEX(Data!$H$7:$AK$242,MATCH($C$6&amp;$J$6,Data!$B$7:$B$242&amp;Data!$G$7:$G$242,0),MATCH(CONCATENATE("Cell ",L12),Data!$H$6:$AK$6,0)))</f>
        <v>1691659</v>
      </c>
      <c r="N12" s="39">
        <v>5</v>
      </c>
      <c r="O12" s="38">
        <f t="array" ref="O12">IF(INDEX(Data!$H$7:$AK$242,MATCH($C$6&amp;$J$6,Data!$B$7:$B$242&amp;Data!$G$7:$G$242,0),MATCH(CONCATENATE("Cell ",N12),Data!$H$6:$AK$6,0))="","",INDEX(Data!$H$7:$AK$242,MATCH($C$6&amp;$J$6,Data!$B$7:$B$242&amp;Data!$G$7:$G$242,0),MATCH(CONCATENATE("Cell ",N12),Data!$H$6:$AK$6,0)))</f>
        <v>18134</v>
      </c>
      <c r="P12" s="39">
        <v>6</v>
      </c>
      <c r="Q12" s="38">
        <f t="array" ref="Q12">IF(INDEX(Data!$H$7:$AK$242,MATCH($C$6&amp;$J$6,Data!$B$7:$B$242&amp;Data!$G$7:$G$242,0),MATCH(CONCATENATE("Cell ",P12),Data!$H$6:$AK$6,0))="","",INDEX(Data!$H$7:$AK$242,MATCH($C$6&amp;$J$6,Data!$B$7:$B$242&amp;Data!$G$7:$G$242,0),MATCH(CONCATENATE("Cell ",P12),Data!$H$6:$AK$6,0)))</f>
        <v>8560</v>
      </c>
      <c r="S12" s="40"/>
      <c r="T12" s="40"/>
      <c r="U12" s="40"/>
    </row>
    <row r="13" spans="1:25" ht="27" customHeight="1">
      <c r="A13" s="1" t="s">
        <v>23</v>
      </c>
      <c r="B13" s="16" t="s">
        <v>164</v>
      </c>
      <c r="C13" s="41" t="s">
        <v>24</v>
      </c>
      <c r="D13" s="196" t="s">
        <v>25</v>
      </c>
      <c r="E13" s="197"/>
      <c r="F13" s="39">
        <v>7</v>
      </c>
      <c r="G13" s="38">
        <f t="array" ref="G13">IF(INDEX(Data!$H$7:$AK$242,MATCH($C$6&amp;$J$6,Data!$B$7:$B$242&amp;Data!$G$7:$G$242,0),MATCH(CONCATENATE("Cell ",F13),Data!$H$6:$AK$6,0))="","",INDEX(Data!$H$7:$AK$242,MATCH($C$6&amp;$J$6,Data!$B$7:$B$242&amp;Data!$G$7:$G$242,0),MATCH(CONCATENATE("Cell ",F13),Data!$H$6:$AK$6,0)))</f>
        <v>519630</v>
      </c>
      <c r="H13" s="42"/>
      <c r="I13" s="43"/>
      <c r="J13" s="42"/>
      <c r="K13" s="43"/>
      <c r="L13" s="39">
        <v>8</v>
      </c>
      <c r="M13" s="38">
        <f t="array" ref="M13">IF(INDEX(Data!$H$7:$AK$242,MATCH($C$6&amp;$J$6,Data!$B$7:$B$242&amp;Data!$G$7:$G$242,0),MATCH(CONCATENATE("Cell ",L13),Data!$H$6:$AK$6,0))="","",INDEX(Data!$H$7:$AK$242,MATCH($C$6&amp;$J$6,Data!$B$7:$B$242&amp;Data!$G$7:$G$242,0),MATCH(CONCATENATE("Cell ",L13),Data!$H$6:$AK$6,0)))</f>
        <v>3256920</v>
      </c>
      <c r="N13" s="42"/>
      <c r="O13" s="43"/>
      <c r="P13" s="42"/>
      <c r="Q13" s="43"/>
      <c r="S13" s="28"/>
      <c r="T13" s="28"/>
      <c r="U13" s="28"/>
    </row>
    <row r="14" spans="1:25" ht="35.25" customHeight="1">
      <c r="A14" s="1" t="s">
        <v>26</v>
      </c>
      <c r="B14" s="16" t="s">
        <v>164</v>
      </c>
      <c r="C14" s="41" t="s">
        <v>27</v>
      </c>
      <c r="D14" s="196" t="s">
        <v>28</v>
      </c>
      <c r="E14" s="197"/>
      <c r="F14" s="39">
        <v>9</v>
      </c>
      <c r="G14" s="257">
        <f t="array" ref="G14">IF(INDEX(Data!$H$7:$AK$242,MATCH($C$6&amp;$J$6,Data!$B$7:$B$242&amp;Data!$G$7:$G$242,0),MATCH(CONCATENATE("Cell ",F14),Data!$H$6:$AK$6,0))="","",INDEX(Data!$H$7:$AK$242,MATCH($C$6&amp;$J$6,Data!$B$7:$B$242&amp;Data!$G$7:$G$242,0),MATCH(CONCATENATE("Cell ",F14),Data!$H$6:$AK$6,0)))</f>
        <v>10163</v>
      </c>
      <c r="H14" s="42"/>
      <c r="I14" s="43"/>
      <c r="J14" s="39">
        <v>10</v>
      </c>
      <c r="K14" s="257">
        <f t="array" ref="K14">IF(INDEX(Data!$H$7:$AK$242,MATCH($C$6&amp;$J$6,Data!$B$7:$B$242&amp;Data!$G$7:$G$242,0),MATCH(CONCATENATE("Cell ",J14),Data!$H$6:$AK$6,0))="","",INDEX(Data!$H$7:$AK$242,MATCH($C$6&amp;$J$6,Data!$B$7:$B$242&amp;Data!$G$7:$G$242,0),MATCH(CONCATENATE("Cell ",J14),Data!$H$6:$AK$6,0)))</f>
        <v>6092</v>
      </c>
      <c r="L14" s="39">
        <v>11</v>
      </c>
      <c r="M14" s="38">
        <f t="array" ref="M14">IF(INDEX(Data!$H$7:$AK$242,MATCH($C$6&amp;$J$6,Data!$B$7:$B$242&amp;Data!$G$7:$G$242,0),MATCH(CONCATENATE("Cell ",L14),Data!$H$6:$AK$6,0))="","",INDEX(Data!$H$7:$AK$242,MATCH($C$6&amp;$J$6,Data!$B$7:$B$242&amp;Data!$G$7:$G$242,0),MATCH(CONCATENATE("Cell ",L14),Data!$H$6:$AK$6,0)))</f>
        <v>43937</v>
      </c>
      <c r="N14" s="42"/>
      <c r="O14" s="43"/>
      <c r="P14" s="39">
        <v>12</v>
      </c>
      <c r="Q14" s="38">
        <f t="array" ref="Q14">IF(INDEX(Data!$H$7:$AK$242,MATCH($C$6&amp;$J$6,Data!$B$7:$B$242&amp;Data!$G$7:$G$242,0),MATCH(CONCATENATE("Cell ",P14),Data!$H$6:$AK$6,0))="","",INDEX(Data!$H$7:$AK$242,MATCH($C$6&amp;$J$6,Data!$B$7:$B$242&amp;Data!$G$7:$G$242,0),MATCH(CONCATENATE("Cell ",P14),Data!$H$6:$AK$6,0)))</f>
        <v>22444</v>
      </c>
      <c r="S14" s="28"/>
      <c r="T14" s="28"/>
      <c r="U14" s="28"/>
    </row>
    <row r="15" spans="1:25" ht="27.75" customHeight="1">
      <c r="A15" s="1" t="s">
        <v>29</v>
      </c>
      <c r="C15" s="41" t="s">
        <v>30</v>
      </c>
      <c r="D15" s="198" t="s">
        <v>31</v>
      </c>
      <c r="E15" s="199"/>
      <c r="F15" s="44"/>
      <c r="G15" s="45"/>
      <c r="H15" s="44"/>
      <c r="I15" s="45"/>
      <c r="J15" s="46">
        <v>13</v>
      </c>
      <c r="K15" s="47">
        <f t="array" ref="K15">IF(INDEX(Data!$H$7:$AK$242,MATCH($C$6&amp;$J$6,Data!$B$7:$B$242&amp;Data!$G$7:$G$242,0),MATCH(CONCATENATE("Cell ",J15),Data!$H$6:$AK$6,0))="","",INDEX(Data!$H$7:$AK$242,MATCH($C$6&amp;$J$6,Data!$B$7:$B$242&amp;Data!$G$7:$G$242,0),MATCH(CONCATENATE("Cell ",J15),Data!$H$6:$AK$6,0)))</f>
        <v>343</v>
      </c>
      <c r="L15" s="44"/>
      <c r="M15" s="45"/>
      <c r="N15" s="44"/>
      <c r="O15" s="45"/>
      <c r="P15" s="46">
        <v>14</v>
      </c>
      <c r="Q15" s="48">
        <f t="array" ref="Q15">IF(INDEX(Data!$H$7:$AK$242,MATCH($C$6&amp;$J$6,Data!$B$7:$B$242&amp;Data!$G$7:$G$242,0),MATCH(CONCATENATE("Cell ",P15),Data!$H$6:$AK$6,0))="","",INDEX(Data!$H$7:$AK$242,MATCH($C$6&amp;$J$6,Data!$B$7:$B$242&amp;Data!$G$7:$G$242,0),MATCH(CONCATENATE("Cell ",P15),Data!$H$6:$AK$6,0)))</f>
        <v>11005</v>
      </c>
      <c r="S15" s="28"/>
      <c r="T15" s="28"/>
      <c r="U15" s="28"/>
    </row>
    <row r="16" spans="1:25" ht="14.1" customHeight="1">
      <c r="A16" s="1" t="s">
        <v>32</v>
      </c>
      <c r="C16" s="49" t="s">
        <v>33</v>
      </c>
      <c r="D16" s="50" t="s">
        <v>34</v>
      </c>
      <c r="E16" s="50"/>
      <c r="F16" s="51"/>
      <c r="G16" s="51"/>
      <c r="H16" s="51"/>
      <c r="I16" s="51"/>
      <c r="J16" s="51"/>
      <c r="K16" s="51"/>
      <c r="L16" s="52"/>
      <c r="M16" s="52"/>
      <c r="N16" s="52"/>
      <c r="O16" s="53"/>
      <c r="P16" s="54">
        <v>15</v>
      </c>
      <c r="Q16" s="55">
        <f t="array" ref="Q16">IF(INDEX(Data!$H$7:$AK$242,MATCH($C$6&amp;$J$6,Data!$B$7:$B$242&amp;Data!$G$7:$G$242,0),MATCH(CONCATENATE("Cell ",P16),Data!$H$6:$AK$6,0))="","",INDEX(Data!$H$7:$AK$242,MATCH($C$6&amp;$J$6,Data!$B$7:$B$242&amp;Data!$G$7:$G$242,0),MATCH(CONCATENATE("Cell ",P16),Data!$H$6:$AK$6,0)))</f>
        <v>1896843</v>
      </c>
      <c r="S16" s="28"/>
      <c r="T16" s="28"/>
      <c r="U16" s="28"/>
    </row>
    <row r="17" spans="1:25" ht="14.1" customHeight="1">
      <c r="A17" s="1" t="s">
        <v>35</v>
      </c>
      <c r="C17" s="56" t="s">
        <v>36</v>
      </c>
      <c r="D17" s="35" t="s">
        <v>37</v>
      </c>
      <c r="E17" s="35"/>
      <c r="F17" s="57"/>
      <c r="G17" s="57"/>
      <c r="H17" s="57"/>
      <c r="I17" s="57"/>
      <c r="J17" s="57"/>
      <c r="K17" s="57"/>
      <c r="L17" s="58"/>
      <c r="M17" s="58"/>
      <c r="N17" s="58"/>
      <c r="O17" s="59"/>
      <c r="P17" s="54">
        <v>16</v>
      </c>
      <c r="Q17" s="55">
        <f t="array" ref="Q17">IF(INDEX(Data!$H$7:$AK$242,MATCH($C$6&amp;$J$6,Data!$B$7:$B$242&amp;Data!$G$7:$G$242,0),MATCH(CONCATENATE("Cell ",P17),Data!$H$6:$AK$6,0))="","",INDEX(Data!$H$7:$AK$242,MATCH($C$6&amp;$J$6,Data!$B$7:$B$242&amp;Data!$G$7:$G$242,0),MATCH(CONCATENATE("Cell ",P17),Data!$H$6:$AK$6,0)))</f>
        <v>22637</v>
      </c>
      <c r="S17" s="28"/>
      <c r="T17" s="28"/>
      <c r="U17" s="28"/>
    </row>
    <row r="18" spans="1:25" ht="14.1" customHeight="1">
      <c r="A18" s="1" t="s">
        <v>38</v>
      </c>
      <c r="C18" s="56" t="s">
        <v>39</v>
      </c>
      <c r="D18" s="35" t="s">
        <v>40</v>
      </c>
      <c r="E18" s="35"/>
      <c r="F18" s="57"/>
      <c r="G18" s="57"/>
      <c r="H18" s="57"/>
      <c r="I18" s="57"/>
      <c r="J18" s="57"/>
      <c r="K18" s="57"/>
      <c r="L18" s="58"/>
      <c r="M18" s="58"/>
      <c r="N18" s="58"/>
      <c r="O18" s="59"/>
      <c r="P18" s="54">
        <v>17</v>
      </c>
      <c r="Q18" s="55">
        <f t="array" ref="Q18">IF(INDEX(Data!$H$7:$AK$242,MATCH($C$6&amp;$J$6,Data!$B$7:$B$242&amp;Data!$G$7:$G$242,0),MATCH(CONCATENATE("Cell ",P18),Data!$H$6:$AK$6,0))="","",INDEX(Data!$H$7:$AK$242,MATCH($C$6&amp;$J$6,Data!$B$7:$B$242&amp;Data!$G$7:$G$242,0),MATCH(CONCATENATE("Cell ",P18),Data!$H$6:$AK$6,0)))</f>
        <v>8817</v>
      </c>
      <c r="S18" s="28"/>
      <c r="T18" s="28"/>
      <c r="U18" s="28"/>
    </row>
    <row r="19" spans="1:25" s="64" customFormat="1" ht="16.5" customHeight="1">
      <c r="A19" s="1" t="s">
        <v>41</v>
      </c>
      <c r="B19" s="1"/>
      <c r="C19" s="56" t="s">
        <v>42</v>
      </c>
      <c r="D19" s="35" t="s">
        <v>43</v>
      </c>
      <c r="E19" s="35"/>
      <c r="F19" s="35"/>
      <c r="G19" s="35"/>
      <c r="H19" s="35"/>
      <c r="I19" s="35"/>
      <c r="J19" s="35"/>
      <c r="K19" s="35"/>
      <c r="L19" s="60"/>
      <c r="M19" s="60"/>
      <c r="N19" s="60"/>
      <c r="O19" s="61"/>
      <c r="P19" s="62">
        <v>18</v>
      </c>
      <c r="Q19" s="48">
        <f t="array" ref="Q19">IF(INDEX(Data!$H$7:$AK$242,MATCH($C$6&amp;$J$6,Data!$B$7:$B$242&amp;Data!$G$7:$G$242,0),MATCH(CONCATENATE("Cell ",P19),Data!$H$6:$AK$6,0))="","",INDEX(Data!$H$7:$AK$242,MATCH($C$6&amp;$J$6,Data!$B$7:$B$242&amp;Data!$G$7:$G$242,0),MATCH(CONCATENATE("Cell ",P19),Data!$H$6:$AK$6,0)))</f>
        <v>3776550</v>
      </c>
      <c r="R19" s="63"/>
      <c r="S19" s="28"/>
      <c r="T19" s="28"/>
      <c r="U19" s="28"/>
      <c r="V19" s="63"/>
      <c r="W19" s="63"/>
      <c r="X19" s="63"/>
      <c r="Y19" s="63"/>
    </row>
    <row r="20" spans="1:25" s="64" customFormat="1" ht="16.5" customHeight="1">
      <c r="A20" s="1" t="s">
        <v>44</v>
      </c>
      <c r="B20" s="1"/>
      <c r="C20" s="56" t="s">
        <v>45</v>
      </c>
      <c r="D20" s="35" t="s">
        <v>46</v>
      </c>
      <c r="E20" s="35"/>
      <c r="F20" s="35"/>
      <c r="G20" s="35"/>
      <c r="H20" s="35"/>
      <c r="I20" s="35"/>
      <c r="J20" s="35"/>
      <c r="K20" s="35"/>
      <c r="L20" s="60"/>
      <c r="M20" s="60"/>
      <c r="N20" s="60"/>
      <c r="O20" s="61"/>
      <c r="P20" s="62">
        <v>19</v>
      </c>
      <c r="Q20" s="48">
        <f t="array" ref="Q20">IF(INDEX(Data!$H$7:$AK$242,MATCH($C$6&amp;$J$6,Data!$B$7:$B$242&amp;Data!$G$7:$G$242,0),MATCH(CONCATENATE("Cell ",P20),Data!$H$6:$AK$6,0))="","",INDEX(Data!$H$7:$AK$242,MATCH($C$6&amp;$J$6,Data!$B$7:$B$242&amp;Data!$G$7:$G$242,0),MATCH(CONCATENATE("Cell ",P20),Data!$H$6:$AK$6,0)))</f>
        <v>54100</v>
      </c>
      <c r="R20" s="63"/>
      <c r="S20" s="28"/>
      <c r="T20" s="28"/>
      <c r="U20" s="28"/>
      <c r="V20" s="63"/>
      <c r="W20" s="63"/>
      <c r="X20" s="63"/>
      <c r="Y20" s="63"/>
    </row>
    <row r="21" spans="1:25" s="64" customFormat="1" ht="16.5" customHeight="1">
      <c r="A21" s="1" t="s">
        <v>47</v>
      </c>
      <c r="B21" s="1"/>
      <c r="C21" s="56" t="s">
        <v>48</v>
      </c>
      <c r="D21" s="35" t="s">
        <v>49</v>
      </c>
      <c r="E21" s="35"/>
      <c r="F21" s="35"/>
      <c r="G21" s="35"/>
      <c r="H21" s="35"/>
      <c r="I21" s="35"/>
      <c r="J21" s="35"/>
      <c r="K21" s="35"/>
      <c r="L21" s="60"/>
      <c r="M21" s="60"/>
      <c r="N21" s="60"/>
      <c r="O21" s="61"/>
      <c r="P21" s="62">
        <v>20</v>
      </c>
      <c r="Q21" s="65">
        <f t="array" ref="Q21">IF(INDEX(Data!$H$7:$AK$242,MATCH($C$6&amp;$J$6,Data!$B$7:$B$242&amp;Data!$G$7:$G$242,0),MATCH(CONCATENATE("Cell ",P21),Data!$H$6:$AK$6,0))="","",INDEX(Data!$H$7:$AK$242,MATCH($C$6&amp;$J$6,Data!$B$7:$B$242&amp;Data!$G$7:$G$242,0),MATCH(CONCATENATE("Cell ",P21),Data!$H$6:$AK$6,0)))</f>
        <v>28536</v>
      </c>
      <c r="R21" s="63"/>
      <c r="S21" s="28"/>
      <c r="T21" s="28"/>
      <c r="U21" s="28"/>
      <c r="V21" s="63"/>
      <c r="W21" s="63"/>
      <c r="X21" s="63"/>
      <c r="Y21" s="63"/>
    </row>
    <row r="22" spans="1:25" s="64" customFormat="1" ht="16.5" customHeight="1" thickBot="1">
      <c r="A22" s="1" t="s">
        <v>50</v>
      </c>
      <c r="B22" s="1"/>
      <c r="C22" s="66" t="s">
        <v>51</v>
      </c>
      <c r="D22" s="67" t="s">
        <v>52</v>
      </c>
      <c r="E22" s="67"/>
      <c r="F22" s="67"/>
      <c r="G22" s="67"/>
      <c r="H22" s="67"/>
      <c r="I22" s="67"/>
      <c r="J22" s="67"/>
      <c r="K22" s="67"/>
      <c r="L22" s="68"/>
      <c r="M22" s="68"/>
      <c r="N22" s="68"/>
      <c r="O22" s="69"/>
      <c r="P22" s="70">
        <v>21</v>
      </c>
      <c r="Q22" s="38">
        <f t="array" ref="Q22">IF(INDEX(Data!$H$7:$AK$242,MATCH($C$6&amp;$J$6,Data!$B$7:$B$242&amp;Data!$G$7:$G$242,0),MATCH(CONCATENATE("Cell ",P22),Data!$H$6:$AK$6,0))="","",INDEX(Data!$H$7:$AK$242,MATCH($C$6&amp;$J$6,Data!$B$7:$B$242&amp;Data!$G$7:$G$242,0),MATCH(CONCATENATE("Cell ",P22),Data!$H$6:$AK$6,0)))</f>
        <v>11348</v>
      </c>
      <c r="R22" s="63"/>
      <c r="S22" s="28"/>
      <c r="T22" s="28"/>
      <c r="U22" s="28"/>
      <c r="V22" s="63"/>
      <c r="W22" s="63"/>
      <c r="X22" s="63"/>
      <c r="Y22" s="63"/>
    </row>
    <row r="23" spans="1:25" s="64" customFormat="1" ht="16.5" customHeight="1">
      <c r="A23" s="1" t="s">
        <v>53</v>
      </c>
      <c r="B23" s="1"/>
      <c r="C23" s="71" t="s">
        <v>54</v>
      </c>
      <c r="D23" s="72"/>
      <c r="E23" s="72"/>
      <c r="F23" s="73"/>
      <c r="G23" s="72"/>
      <c r="H23" s="72"/>
      <c r="I23" s="72"/>
      <c r="J23" s="72"/>
      <c r="K23" s="72"/>
      <c r="L23" s="74"/>
      <c r="M23" s="74"/>
      <c r="N23" s="74"/>
      <c r="O23" s="74"/>
      <c r="P23" s="74"/>
      <c r="Q23" s="75"/>
      <c r="R23" s="63"/>
      <c r="S23" s="28"/>
      <c r="T23" s="28"/>
      <c r="U23" s="28"/>
      <c r="V23" s="63"/>
      <c r="W23" s="63"/>
      <c r="X23" s="63"/>
      <c r="Y23" s="63"/>
    </row>
    <row r="24" spans="1:25" s="64" customFormat="1" ht="16.5" customHeight="1">
      <c r="A24" s="1" t="s">
        <v>55</v>
      </c>
      <c r="B24" s="1"/>
      <c r="C24" s="76" t="s">
        <v>56</v>
      </c>
      <c r="D24" s="77" t="s">
        <v>57</v>
      </c>
      <c r="E24" s="77"/>
      <c r="F24" s="78"/>
      <c r="G24" s="77"/>
      <c r="H24" s="77"/>
      <c r="I24" s="77"/>
      <c r="J24" s="77"/>
      <c r="K24" s="77"/>
      <c r="L24" s="79"/>
      <c r="M24" s="79"/>
      <c r="N24" s="79"/>
      <c r="O24" s="80"/>
      <c r="P24" s="46">
        <v>22</v>
      </c>
      <c r="Q24" s="48">
        <f t="array" ref="Q24">IF(INDEX(Data!$H$7:$AK$242,MATCH($C$6&amp;$J$6,Data!$B$7:$B$242&amp;Data!$G$7:$G$242,0),MATCH(CONCATENATE("Cell ",P24),Data!$H$6:$AK$6,0))="","",INDEX(Data!$H$7:$AK$242,MATCH($C$6&amp;$J$6,Data!$B$7:$B$242&amp;Data!$G$7:$G$242,0),MATCH(CONCATENATE("Cell ",P24),Data!$H$6:$AK$6,0)))</f>
        <v>0</v>
      </c>
      <c r="R24" s="63"/>
      <c r="S24" s="28"/>
      <c r="T24" s="28"/>
      <c r="U24" s="28"/>
      <c r="V24" s="63"/>
      <c r="W24" s="63"/>
      <c r="X24" s="63"/>
      <c r="Y24" s="63"/>
    </row>
    <row r="25" spans="1:25" s="64" customFormat="1" ht="16.5" customHeight="1">
      <c r="A25" s="1" t="s">
        <v>58</v>
      </c>
      <c r="B25" s="1"/>
      <c r="C25" s="81" t="s">
        <v>59</v>
      </c>
      <c r="D25" s="57" t="s">
        <v>60</v>
      </c>
      <c r="E25" s="57"/>
      <c r="F25" s="82"/>
      <c r="G25" s="57"/>
      <c r="H25" s="57"/>
      <c r="I25" s="57"/>
      <c r="J25" s="57"/>
      <c r="K25" s="57"/>
      <c r="L25" s="83"/>
      <c r="M25" s="83"/>
      <c r="N25" s="83"/>
      <c r="O25" s="84"/>
      <c r="P25" s="46">
        <v>23</v>
      </c>
      <c r="Q25" s="48">
        <f t="array" ref="Q25">IF(INDEX(Data!$H$7:$AK$242,MATCH($C$6&amp;$J$6,Data!$B$7:$B$242&amp;Data!$G$7:$G$242,0),MATCH(CONCATENATE("Cell ",P25),Data!$H$6:$AK$6,0))="","",INDEX(Data!$H$7:$AK$242,MATCH($C$6&amp;$J$6,Data!$B$7:$B$242&amp;Data!$G$7:$G$242,0),MATCH(CONCATENATE("Cell ",P25),Data!$H$6:$AK$6,0)))</f>
        <v>0</v>
      </c>
      <c r="R25" s="63"/>
      <c r="S25" s="28"/>
      <c r="T25" s="28"/>
      <c r="U25" s="28"/>
      <c r="V25" s="63"/>
      <c r="W25" s="63"/>
      <c r="X25" s="63"/>
      <c r="Y25" s="63"/>
    </row>
    <row r="26" spans="1:25" s="64" customFormat="1" ht="15" customHeight="1">
      <c r="A26" s="1" t="s">
        <v>61</v>
      </c>
      <c r="B26" s="1"/>
      <c r="C26" s="81" t="s">
        <v>62</v>
      </c>
      <c r="D26" s="57" t="s">
        <v>63</v>
      </c>
      <c r="E26" s="57"/>
      <c r="F26" s="82"/>
      <c r="G26" s="57"/>
      <c r="H26" s="57"/>
      <c r="I26" s="57"/>
      <c r="J26" s="57"/>
      <c r="K26" s="57"/>
      <c r="L26" s="83"/>
      <c r="M26" s="83"/>
      <c r="N26" s="83"/>
      <c r="O26" s="84"/>
      <c r="P26" s="46">
        <v>24</v>
      </c>
      <c r="Q26" s="48">
        <f t="array" ref="Q26">IF(INDEX(Data!$H$7:$AK$242,MATCH($C$6&amp;$J$6,Data!$B$7:$B$242&amp;Data!$G$7:$G$242,0),MATCH(CONCATENATE("Cell ",P26),Data!$H$6:$AK$6,0))="","",INDEX(Data!$H$7:$AK$242,MATCH($C$6&amp;$J$6,Data!$B$7:$B$242&amp;Data!$G$7:$G$242,0),MATCH(CONCATENATE("Cell ",P26),Data!$H$6:$AK$6,0)))</f>
        <v>0</v>
      </c>
      <c r="R26" s="63"/>
      <c r="S26" s="28"/>
      <c r="T26" s="28"/>
      <c r="U26" s="28"/>
      <c r="V26" s="63"/>
      <c r="W26" s="63"/>
      <c r="X26" s="63"/>
      <c r="Y26" s="63"/>
    </row>
    <row r="27" spans="1:25" ht="14.25" customHeight="1">
      <c r="A27" s="1" t="s">
        <v>64</v>
      </c>
      <c r="C27" s="81" t="s">
        <v>65</v>
      </c>
      <c r="D27" s="57" t="s">
        <v>66</v>
      </c>
      <c r="E27" s="57"/>
      <c r="F27" s="82"/>
      <c r="G27" s="57"/>
      <c r="H27" s="57"/>
      <c r="I27" s="57"/>
      <c r="J27" s="57"/>
      <c r="K27" s="57"/>
      <c r="L27" s="83"/>
      <c r="M27" s="83"/>
      <c r="N27" s="83"/>
      <c r="O27" s="84"/>
      <c r="P27" s="46">
        <v>25</v>
      </c>
      <c r="Q27" s="48">
        <f t="array" ref="Q27">IF(INDEX(Data!$H$7:$AK$242,MATCH($C$6&amp;$J$6,Data!$B$7:$B$242&amp;Data!$G$7:$G$242,0),MATCH(CONCATENATE("Cell ",P27),Data!$H$6:$AK$6,0))="","",INDEX(Data!$H$7:$AK$242,MATCH($C$6&amp;$J$6,Data!$B$7:$B$242&amp;Data!$G$7:$G$242,0),MATCH(CONCATENATE("Cell ",P27),Data!$H$6:$AK$6,0)))</f>
        <v>2066909</v>
      </c>
      <c r="S27" s="28"/>
      <c r="T27" s="28"/>
      <c r="U27" s="28"/>
    </row>
    <row r="28" spans="1:25" ht="15.75" customHeight="1">
      <c r="A28" s="1" t="s">
        <v>67</v>
      </c>
      <c r="C28" s="85" t="s">
        <v>68</v>
      </c>
      <c r="D28" s="86" t="s">
        <v>69</v>
      </c>
      <c r="E28" s="86"/>
      <c r="F28" s="87"/>
      <c r="G28" s="86"/>
      <c r="H28" s="86"/>
      <c r="I28" s="86"/>
      <c r="J28" s="86"/>
      <c r="K28" s="86"/>
      <c r="L28" s="88"/>
      <c r="M28" s="88"/>
      <c r="N28" s="89"/>
      <c r="O28" s="90"/>
      <c r="P28" s="39">
        <v>26</v>
      </c>
      <c r="Q28" s="38">
        <f t="array" ref="Q28">IF(INDEX(Data!$H$7:$AK$242,MATCH($C$6&amp;$J$6,Data!$B$7:$B$242&amp;Data!$G$7:$G$242,0),MATCH(CONCATENATE("Cell ",P28),Data!$H$6:$AK$6,0))="","",INDEX(Data!$H$7:$AK$242,MATCH($C$6&amp;$J$6,Data!$B$7:$B$242&amp;Data!$G$7:$G$242,0),MATCH(CONCATENATE("Cell ",P28),Data!$H$6:$AK$6,0)))</f>
        <v>2066909</v>
      </c>
      <c r="S28" s="28"/>
      <c r="T28" s="28"/>
      <c r="U28" s="28"/>
    </row>
    <row r="29" spans="1:25" ht="15.75" customHeight="1" thickBot="1">
      <c r="A29" s="1" t="s">
        <v>70</v>
      </c>
      <c r="C29" s="91" t="s">
        <v>71</v>
      </c>
      <c r="D29" s="92" t="s">
        <v>72</v>
      </c>
      <c r="E29" s="92"/>
      <c r="F29" s="93"/>
      <c r="G29" s="92"/>
      <c r="H29" s="92"/>
      <c r="I29" s="92"/>
      <c r="J29" s="92"/>
      <c r="K29" s="92"/>
      <c r="L29" s="94"/>
      <c r="M29" s="95"/>
      <c r="N29" s="39">
        <v>27</v>
      </c>
      <c r="O29" s="38">
        <f t="array" ref="O29">IF(INDEX(Data!$H$7:$AK$242,MATCH($C$6&amp;$J$6,Data!$B$7:$B$242&amp;Data!$G$7:$G$242,0),MATCH(CONCATENATE("Cell ",N29),Data!$H$6:$AK$6,0))="","",INDEX(Data!$H$7:$AK$242,MATCH($C$6&amp;$J$6,Data!$B$7:$B$242&amp;Data!$G$7:$G$242,0),MATCH(CONCATENATE("Cell ",N29),Data!$H$6:$AK$6,0)))</f>
        <v>0</v>
      </c>
      <c r="P29" s="96"/>
      <c r="Q29" s="97"/>
      <c r="S29" s="28"/>
      <c r="T29" s="28"/>
      <c r="U29" s="28"/>
    </row>
    <row r="30" spans="1:25" ht="15.75" customHeight="1">
      <c r="A30" s="1" t="s">
        <v>73</v>
      </c>
      <c r="C30" s="71" t="s">
        <v>74</v>
      </c>
      <c r="D30" s="98"/>
      <c r="E30" s="98"/>
      <c r="F30" s="99"/>
      <c r="G30" s="98"/>
      <c r="H30" s="98"/>
      <c r="I30" s="98"/>
      <c r="J30" s="98"/>
      <c r="K30" s="98"/>
      <c r="L30" s="200"/>
      <c r="M30" s="201"/>
      <c r="N30" s="100"/>
      <c r="O30" s="202" t="s">
        <v>75</v>
      </c>
      <c r="P30" s="202"/>
      <c r="Q30" s="203"/>
      <c r="S30" s="28"/>
      <c r="T30" s="28"/>
      <c r="U30" s="28"/>
    </row>
    <row r="31" spans="1:25" ht="15.75" customHeight="1">
      <c r="A31" s="1" t="s">
        <v>76</v>
      </c>
      <c r="C31" s="76" t="s">
        <v>77</v>
      </c>
      <c r="D31" s="77" t="s">
        <v>78</v>
      </c>
      <c r="E31" s="77"/>
      <c r="F31" s="78"/>
      <c r="G31" s="77"/>
      <c r="H31" s="77"/>
      <c r="I31" s="77"/>
      <c r="J31" s="77"/>
      <c r="K31" s="77"/>
      <c r="L31" s="79"/>
      <c r="M31" s="79"/>
      <c r="N31" s="79"/>
      <c r="O31" s="80"/>
      <c r="P31" s="101">
        <v>28</v>
      </c>
      <c r="Q31" s="102">
        <f t="array" ref="Q31">IF(INDEX(Data!$H$7:$AK$242,MATCH($C$6&amp;$J$6,Data!$B$7:$B$242&amp;Data!$G$7:$G$242,0),MATCH(CONCATENATE("Cell ",P31),Data!$H$6:$AK$6,0))="","",INDEX(Data!$H$7:$AK$242,MATCH($C$6&amp;$J$6,Data!$B$7:$B$242&amp;Data!$G$7:$G$242,0),MATCH(CONCATENATE("Cell ",P31),Data!$H$6:$AK$6,0)))</f>
        <v>519987215.94</v>
      </c>
      <c r="S31" s="28"/>
      <c r="T31" s="28"/>
      <c r="U31" s="28"/>
    </row>
    <row r="32" spans="1:25" ht="15.75" customHeight="1">
      <c r="A32" s="1" t="s">
        <v>79</v>
      </c>
      <c r="C32" s="81" t="s">
        <v>80</v>
      </c>
      <c r="D32" s="57" t="s">
        <v>81</v>
      </c>
      <c r="E32" s="57"/>
      <c r="F32" s="82"/>
      <c r="G32" s="57"/>
      <c r="H32" s="57"/>
      <c r="I32" s="57"/>
      <c r="J32" s="57"/>
      <c r="K32" s="57"/>
      <c r="L32" s="83"/>
      <c r="M32" s="83"/>
      <c r="N32" s="83"/>
      <c r="O32" s="84"/>
      <c r="P32" s="101">
        <v>29</v>
      </c>
      <c r="Q32" s="102">
        <f t="array" ref="Q32">IF(INDEX(Data!$H$7:$AK$242,MATCH($C$6&amp;$J$6,Data!$B$7:$B$242&amp;Data!$G$7:$G$242,0),MATCH(CONCATENATE("Cell ",P32),Data!$H$6:$AK$6,0))="","",INDEX(Data!$H$7:$AK$242,MATCH($C$6&amp;$J$6,Data!$B$7:$B$242&amp;Data!$G$7:$G$242,0),MATCH(CONCATENATE("Cell ",P32),Data!$H$6:$AK$6,0)))</f>
        <v>4357878.17</v>
      </c>
    </row>
    <row r="33" spans="1:25" ht="15.75" customHeight="1" thickBot="1">
      <c r="A33" s="1" t="s">
        <v>82</v>
      </c>
      <c r="C33" s="91" t="s">
        <v>83</v>
      </c>
      <c r="D33" s="92" t="s">
        <v>84</v>
      </c>
      <c r="E33" s="92"/>
      <c r="F33" s="93"/>
      <c r="G33" s="92"/>
      <c r="H33" s="92"/>
      <c r="I33" s="92"/>
      <c r="J33" s="92"/>
      <c r="K33" s="92"/>
      <c r="L33" s="94"/>
      <c r="M33" s="94"/>
      <c r="N33" s="94"/>
      <c r="O33" s="95"/>
      <c r="P33" s="103">
        <v>30</v>
      </c>
      <c r="Q33" s="104">
        <f t="array" ref="Q33">IF(INDEX(Data!$H$7:$AK$242,MATCH($C$6&amp;$J$6,Data!$B$7:$B$242&amp;Data!$G$7:$G$242,0),MATCH(CONCATENATE("Cell ",P33),Data!$H$6:$AK$6,0))="","",INDEX(Data!$H$7:$AK$242,MATCH($C$6&amp;$J$6,Data!$B$7:$B$242&amp;Data!$G$7:$G$242,0),MATCH(CONCATENATE("Cell ",P33),Data!$H$6:$AK$6,0)))</f>
        <v>524345094.11000001</v>
      </c>
    </row>
    <row r="34" spans="1:25" s="64" customFormat="1" ht="12.75" customHeight="1">
      <c r="A34" s="1" t="s">
        <v>85</v>
      </c>
      <c r="B34" s="1"/>
      <c r="C34" s="188" t="str">
        <f>'[2]Release Summary'!C4</f>
        <v>COMMENTS  a/</v>
      </c>
      <c r="D34" s="189"/>
      <c r="E34" s="189"/>
      <c r="F34" s="189"/>
      <c r="G34" s="189"/>
      <c r="H34" s="189"/>
      <c r="I34" s="189"/>
      <c r="J34" s="189"/>
      <c r="K34" s="189"/>
      <c r="L34" s="189"/>
      <c r="M34" s="189"/>
      <c r="N34" s="189"/>
      <c r="O34" s="189"/>
      <c r="P34" s="189"/>
      <c r="Q34" s="190"/>
      <c r="R34" s="63"/>
      <c r="S34" s="9"/>
      <c r="T34" s="9"/>
      <c r="U34" s="9"/>
      <c r="V34" s="63"/>
      <c r="W34" s="63"/>
      <c r="X34" s="63"/>
      <c r="Y34" s="63"/>
    </row>
    <row r="35" spans="1:25" s="106" customFormat="1" ht="40.5" customHeight="1">
      <c r="A35" s="1" t="s">
        <v>86</v>
      </c>
      <c r="B35" s="1"/>
      <c r="C35" s="191" t="str">
        <f>VLOOKUP(J6,'Release Summary'!$A$5:$C$16,3,0)</f>
        <v>All reporting</v>
      </c>
      <c r="D35" s="192"/>
      <c r="E35" s="192"/>
      <c r="F35" s="192"/>
      <c r="G35" s="192"/>
      <c r="H35" s="192"/>
      <c r="I35" s="192"/>
      <c r="J35" s="192"/>
      <c r="K35" s="192"/>
      <c r="L35" s="192"/>
      <c r="M35" s="192"/>
      <c r="N35" s="192"/>
      <c r="O35" s="192"/>
      <c r="P35" s="192"/>
      <c r="Q35" s="193"/>
      <c r="R35" s="105"/>
      <c r="S35" s="9"/>
      <c r="T35" s="9"/>
      <c r="U35" s="9"/>
      <c r="V35" s="105"/>
      <c r="W35" s="105"/>
      <c r="X35" s="105"/>
      <c r="Y35" s="105"/>
    </row>
    <row r="36" spans="1:25">
      <c r="A36" s="1" t="s">
        <v>87</v>
      </c>
      <c r="N36" s="107"/>
      <c r="O36" s="107"/>
      <c r="P36" s="107"/>
      <c r="Q36" s="107"/>
    </row>
    <row r="37" spans="1:25" ht="17.25" customHeight="1">
      <c r="A37" s="1" t="s">
        <v>88</v>
      </c>
    </row>
    <row r="38" spans="1:25" ht="17.25" customHeight="1">
      <c r="A38" s="1" t="s">
        <v>89</v>
      </c>
    </row>
    <row r="39" spans="1:25" s="64" customFormat="1" ht="3" customHeight="1">
      <c r="A39" s="1" t="s">
        <v>90</v>
      </c>
      <c r="B39" s="1"/>
      <c r="C39" s="3"/>
      <c r="D39" s="3"/>
      <c r="E39" s="3"/>
      <c r="F39" s="4"/>
      <c r="G39" s="3"/>
      <c r="H39" s="3"/>
      <c r="I39" s="3"/>
      <c r="J39" s="3"/>
      <c r="K39" s="3"/>
      <c r="L39" s="5"/>
      <c r="M39" s="3"/>
      <c r="N39" s="3"/>
      <c r="O39" s="3"/>
      <c r="P39" s="6"/>
      <c r="Q39" s="7"/>
      <c r="R39" s="63"/>
      <c r="S39" s="9"/>
      <c r="T39" s="9"/>
      <c r="U39" s="9"/>
      <c r="V39" s="63"/>
      <c r="W39" s="63"/>
      <c r="X39" s="63"/>
      <c r="Y39" s="6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L2:Q2"/>
    <mergeCell ref="C6:I6"/>
    <mergeCell ref="J6:Q6"/>
    <mergeCell ref="C7:Q7"/>
    <mergeCell ref="F9:K9"/>
    <mergeCell ref="L9:Q9"/>
    <mergeCell ref="F10:K10"/>
    <mergeCell ref="L10:Q10"/>
    <mergeCell ref="F11:G11"/>
    <mergeCell ref="H11:I11"/>
    <mergeCell ref="J11:K11"/>
    <mergeCell ref="L11:M11"/>
    <mergeCell ref="N11:O11"/>
    <mergeCell ref="C34:Q34"/>
    <mergeCell ref="C35:Q35"/>
    <mergeCell ref="P11:Q11"/>
    <mergeCell ref="D13:E13"/>
    <mergeCell ref="D14:E14"/>
    <mergeCell ref="D15:E15"/>
    <mergeCell ref="L30:M30"/>
    <mergeCell ref="O30:Q30"/>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242"/>
  <sheetViews>
    <sheetView showGridLines="0" workbookViewId="0"/>
  </sheetViews>
  <sheetFormatPr defaultColWidth="9.140625" defaultRowHeight="15"/>
  <cols>
    <col min="1" max="1" width="7.85546875" style="128" customWidth="1"/>
    <col min="2" max="2" width="16.5703125" style="109" bestFit="1" customWidth="1"/>
    <col min="3" max="3" width="3.7109375" style="109" customWidth="1"/>
    <col min="4" max="4" width="16.28515625" style="110" customWidth="1"/>
    <col min="5" max="5" width="8.5703125" style="111" bestFit="1" customWidth="1"/>
    <col min="6" max="6" width="7.140625" style="111" bestFit="1" customWidth="1"/>
    <col min="7" max="7" width="17.140625" style="112" customWidth="1"/>
    <col min="8" max="37" width="20.7109375" style="113" customWidth="1"/>
    <col min="38" max="16384" width="9.140625" style="114"/>
  </cols>
  <sheetData>
    <row r="1" spans="1:37">
      <c r="A1" s="108" t="s">
        <v>272</v>
      </c>
    </row>
    <row r="2" spans="1:37" ht="27" customHeight="1">
      <c r="A2" s="239" t="s">
        <v>107</v>
      </c>
      <c r="B2" s="240"/>
      <c r="C2" s="240"/>
      <c r="D2" s="240"/>
      <c r="E2" s="240"/>
      <c r="F2" s="240"/>
      <c r="G2" s="240"/>
      <c r="H2" s="230" t="s">
        <v>9</v>
      </c>
      <c r="I2" s="238"/>
      <c r="J2" s="238"/>
      <c r="K2" s="238"/>
      <c r="L2" s="238"/>
      <c r="M2" s="238"/>
      <c r="N2" s="238"/>
      <c r="O2" s="238"/>
      <c r="P2" s="238"/>
      <c r="Q2" s="230" t="s">
        <v>9</v>
      </c>
      <c r="R2" s="238"/>
      <c r="S2" s="238"/>
      <c r="T2" s="238"/>
      <c r="U2" s="238"/>
      <c r="V2" s="238"/>
      <c r="W2" s="238"/>
      <c r="X2" s="238"/>
      <c r="Y2" s="238"/>
      <c r="Z2" s="238"/>
      <c r="AA2" s="238"/>
      <c r="AB2" s="231"/>
      <c r="AC2" s="245" t="s">
        <v>108</v>
      </c>
      <c r="AD2" s="246"/>
      <c r="AE2" s="246"/>
      <c r="AF2" s="246"/>
      <c r="AG2" s="246"/>
      <c r="AH2" s="247"/>
      <c r="AI2" s="232" t="s">
        <v>74</v>
      </c>
      <c r="AJ2" s="233"/>
      <c r="AK2" s="234"/>
    </row>
    <row r="3" spans="1:37" ht="21" customHeight="1">
      <c r="A3" s="241"/>
      <c r="B3" s="242"/>
      <c r="C3" s="242"/>
      <c r="D3" s="242"/>
      <c r="E3" s="242"/>
      <c r="F3" s="242"/>
      <c r="G3" s="242"/>
      <c r="H3" s="251" t="s">
        <v>109</v>
      </c>
      <c r="I3" s="252"/>
      <c r="J3" s="252"/>
      <c r="K3" s="252"/>
      <c r="L3" s="252"/>
      <c r="M3" s="252"/>
      <c r="N3" s="252"/>
      <c r="O3" s="252"/>
      <c r="P3" s="253"/>
      <c r="Q3" s="232" t="s">
        <v>110</v>
      </c>
      <c r="R3" s="233"/>
      <c r="S3" s="234"/>
      <c r="T3" s="254" t="s">
        <v>28</v>
      </c>
      <c r="U3" s="255"/>
      <c r="V3" s="255"/>
      <c r="W3" s="255"/>
      <c r="X3" s="255"/>
      <c r="Y3" s="256"/>
      <c r="Z3" s="232" t="s">
        <v>111</v>
      </c>
      <c r="AA3" s="233"/>
      <c r="AB3" s="234"/>
      <c r="AC3" s="235"/>
      <c r="AD3" s="236"/>
      <c r="AE3" s="236"/>
      <c r="AF3" s="236"/>
      <c r="AG3" s="236"/>
      <c r="AH3" s="237"/>
      <c r="AI3" s="248"/>
      <c r="AJ3" s="249"/>
      <c r="AK3" s="250"/>
    </row>
    <row r="4" spans="1:37" ht="21" customHeight="1">
      <c r="A4" s="241"/>
      <c r="B4" s="242"/>
      <c r="C4" s="242"/>
      <c r="D4" s="242"/>
      <c r="E4" s="242"/>
      <c r="F4" s="242"/>
      <c r="G4" s="242"/>
      <c r="H4" s="230" t="s">
        <v>112</v>
      </c>
      <c r="I4" s="238"/>
      <c r="J4" s="231"/>
      <c r="K4" s="230" t="s">
        <v>113</v>
      </c>
      <c r="L4" s="238"/>
      <c r="M4" s="231"/>
      <c r="N4" s="230" t="s">
        <v>114</v>
      </c>
      <c r="O4" s="238"/>
      <c r="P4" s="231"/>
      <c r="Q4" s="226" t="s">
        <v>115</v>
      </c>
      <c r="R4" s="226" t="s">
        <v>116</v>
      </c>
      <c r="S4" s="228" t="s">
        <v>114</v>
      </c>
      <c r="T4" s="230" t="s">
        <v>117</v>
      </c>
      <c r="U4" s="231"/>
      <c r="V4" s="230" t="s">
        <v>118</v>
      </c>
      <c r="W4" s="231"/>
      <c r="X4" s="230" t="s">
        <v>114</v>
      </c>
      <c r="Y4" s="231"/>
      <c r="Z4" s="226" t="s">
        <v>115</v>
      </c>
      <c r="AA4" s="226" t="s">
        <v>116</v>
      </c>
      <c r="AB4" s="226" t="s">
        <v>114</v>
      </c>
      <c r="AC4" s="228" t="s">
        <v>119</v>
      </c>
      <c r="AD4" s="226" t="s">
        <v>120</v>
      </c>
      <c r="AE4" s="226" t="s">
        <v>121</v>
      </c>
      <c r="AF4" s="226" t="s">
        <v>122</v>
      </c>
      <c r="AG4" s="228" t="s">
        <v>114</v>
      </c>
      <c r="AH4" s="226" t="s">
        <v>123</v>
      </c>
      <c r="AI4" s="228" t="s">
        <v>124</v>
      </c>
      <c r="AJ4" s="228" t="s">
        <v>125</v>
      </c>
      <c r="AK4" s="226" t="s">
        <v>126</v>
      </c>
    </row>
    <row r="5" spans="1:37" ht="28.5" customHeight="1">
      <c r="A5" s="243"/>
      <c r="B5" s="244"/>
      <c r="C5" s="244"/>
      <c r="D5" s="244"/>
      <c r="E5" s="244"/>
      <c r="F5" s="244"/>
      <c r="G5" s="244"/>
      <c r="H5" s="115" t="s">
        <v>17</v>
      </c>
      <c r="I5" s="116" t="s">
        <v>18</v>
      </c>
      <c r="J5" s="117" t="s">
        <v>19</v>
      </c>
      <c r="K5" s="115" t="s">
        <v>17</v>
      </c>
      <c r="L5" s="116" t="s">
        <v>18</v>
      </c>
      <c r="M5" s="117" t="s">
        <v>19</v>
      </c>
      <c r="N5" s="115" t="s">
        <v>17</v>
      </c>
      <c r="O5" s="116" t="s">
        <v>18</v>
      </c>
      <c r="P5" s="117" t="s">
        <v>19</v>
      </c>
      <c r="Q5" s="227"/>
      <c r="R5" s="227"/>
      <c r="S5" s="229"/>
      <c r="T5" s="115" t="s">
        <v>17</v>
      </c>
      <c r="U5" s="118" t="s">
        <v>19</v>
      </c>
      <c r="V5" s="119" t="s">
        <v>17</v>
      </c>
      <c r="W5" s="118" t="s">
        <v>19</v>
      </c>
      <c r="X5" s="115" t="s">
        <v>17</v>
      </c>
      <c r="Y5" s="118" t="s">
        <v>19</v>
      </c>
      <c r="Z5" s="227"/>
      <c r="AA5" s="227"/>
      <c r="AB5" s="227"/>
      <c r="AC5" s="229"/>
      <c r="AD5" s="227"/>
      <c r="AE5" s="227"/>
      <c r="AF5" s="227"/>
      <c r="AG5" s="229"/>
      <c r="AH5" s="227"/>
      <c r="AI5" s="229"/>
      <c r="AJ5" s="229"/>
      <c r="AK5" s="227"/>
    </row>
    <row r="6" spans="1:37" s="120" customFormat="1">
      <c r="A6" s="173" t="s">
        <v>127</v>
      </c>
      <c r="B6" s="174" t="s">
        <v>128</v>
      </c>
      <c r="C6" s="175" t="s">
        <v>129</v>
      </c>
      <c r="D6" s="176" t="s">
        <v>130</v>
      </c>
      <c r="E6" s="177" t="s">
        <v>131</v>
      </c>
      <c r="F6" s="177" t="s">
        <v>132</v>
      </c>
      <c r="G6" s="178" t="s">
        <v>133</v>
      </c>
      <c r="H6" s="179" t="s">
        <v>134</v>
      </c>
      <c r="I6" s="179" t="s">
        <v>135</v>
      </c>
      <c r="J6" s="179" t="s">
        <v>136</v>
      </c>
      <c r="K6" s="179" t="s">
        <v>137</v>
      </c>
      <c r="L6" s="179" t="s">
        <v>138</v>
      </c>
      <c r="M6" s="179" t="s">
        <v>139</v>
      </c>
      <c r="N6" s="179" t="s">
        <v>140</v>
      </c>
      <c r="O6" s="179" t="s">
        <v>141</v>
      </c>
      <c r="P6" s="179" t="s">
        <v>142</v>
      </c>
      <c r="Q6" s="179" t="s">
        <v>143</v>
      </c>
      <c r="R6" s="179" t="s">
        <v>144</v>
      </c>
      <c r="S6" s="179" t="s">
        <v>145</v>
      </c>
      <c r="T6" s="179" t="s">
        <v>146</v>
      </c>
      <c r="U6" s="179" t="s">
        <v>147</v>
      </c>
      <c r="V6" s="179" t="s">
        <v>148</v>
      </c>
      <c r="W6" s="179" t="s">
        <v>149</v>
      </c>
      <c r="X6" s="179" t="s">
        <v>150</v>
      </c>
      <c r="Y6" s="179" t="s">
        <v>151</v>
      </c>
      <c r="Z6" s="179" t="s">
        <v>152</v>
      </c>
      <c r="AA6" s="179" t="s">
        <v>153</v>
      </c>
      <c r="AB6" s="179" t="s">
        <v>154</v>
      </c>
      <c r="AC6" s="179" t="s">
        <v>155</v>
      </c>
      <c r="AD6" s="179" t="s">
        <v>156</v>
      </c>
      <c r="AE6" s="179" t="s">
        <v>157</v>
      </c>
      <c r="AF6" s="179" t="s">
        <v>158</v>
      </c>
      <c r="AG6" s="179" t="s">
        <v>159</v>
      </c>
      <c r="AH6" s="179" t="s">
        <v>160</v>
      </c>
      <c r="AI6" s="179" t="s">
        <v>161</v>
      </c>
      <c r="AJ6" s="179" t="s">
        <v>162</v>
      </c>
      <c r="AK6" s="180" t="s">
        <v>163</v>
      </c>
    </row>
    <row r="7" spans="1:37">
      <c r="A7" s="172">
        <v>43282</v>
      </c>
      <c r="B7" s="121" t="s">
        <v>1</v>
      </c>
      <c r="C7" s="122"/>
      <c r="D7" s="123" t="s">
        <v>165</v>
      </c>
      <c r="E7" s="121" t="s">
        <v>271</v>
      </c>
      <c r="F7" s="121">
        <v>2018</v>
      </c>
      <c r="G7" s="124">
        <v>43282</v>
      </c>
      <c r="H7" s="125">
        <v>211049</v>
      </c>
      <c r="I7" s="125">
        <v>4354</v>
      </c>
      <c r="J7" s="125">
        <v>250</v>
      </c>
      <c r="K7" s="125">
        <v>1697060</v>
      </c>
      <c r="L7" s="125">
        <v>18896</v>
      </c>
      <c r="M7" s="125">
        <v>9536</v>
      </c>
      <c r="N7" s="125">
        <v>1908109</v>
      </c>
      <c r="O7" s="125">
        <v>23250</v>
      </c>
      <c r="P7" s="125">
        <v>9786</v>
      </c>
      <c r="Q7" s="125">
        <v>534902</v>
      </c>
      <c r="R7" s="125">
        <v>3280862</v>
      </c>
      <c r="S7" s="125">
        <v>3815764</v>
      </c>
      <c r="T7" s="125">
        <v>9795</v>
      </c>
      <c r="U7" s="125">
        <v>5965</v>
      </c>
      <c r="V7" s="125">
        <v>45499</v>
      </c>
      <c r="W7" s="125">
        <v>23286</v>
      </c>
      <c r="X7" s="125">
        <v>55294</v>
      </c>
      <c r="Y7" s="125">
        <v>29251</v>
      </c>
      <c r="Z7" s="125">
        <v>335</v>
      </c>
      <c r="AA7" s="125">
        <v>12126</v>
      </c>
      <c r="AB7" s="125">
        <v>12461</v>
      </c>
      <c r="AC7" s="125">
        <v>0</v>
      </c>
      <c r="AD7" s="125">
        <v>0</v>
      </c>
      <c r="AE7" s="125">
        <v>0</v>
      </c>
      <c r="AF7" s="125">
        <v>2069982</v>
      </c>
      <c r="AG7" s="125">
        <v>2069982</v>
      </c>
      <c r="AH7" s="125">
        <v>0</v>
      </c>
      <c r="AI7" s="125">
        <v>522995099</v>
      </c>
      <c r="AJ7" s="125">
        <v>4569106</v>
      </c>
      <c r="AK7" s="125">
        <v>527564205</v>
      </c>
    </row>
    <row r="8" spans="1:37">
      <c r="A8" s="172">
        <v>43282</v>
      </c>
      <c r="B8" s="121" t="s">
        <v>3</v>
      </c>
      <c r="C8" s="122"/>
      <c r="D8" s="123" t="s">
        <v>166</v>
      </c>
      <c r="E8" s="121" t="s">
        <v>271</v>
      </c>
      <c r="F8" s="121">
        <v>2018</v>
      </c>
      <c r="G8" s="124">
        <v>43282</v>
      </c>
      <c r="H8" s="125">
        <v>4251</v>
      </c>
      <c r="I8" s="125">
        <v>167</v>
      </c>
      <c r="J8" s="125">
        <v>4</v>
      </c>
      <c r="K8" s="125">
        <v>48416</v>
      </c>
      <c r="L8" s="125">
        <v>1304</v>
      </c>
      <c r="M8" s="125">
        <v>592</v>
      </c>
      <c r="N8" s="125">
        <v>52667</v>
      </c>
      <c r="O8" s="125">
        <v>1471</v>
      </c>
      <c r="P8" s="125">
        <v>596</v>
      </c>
      <c r="Q8" s="125">
        <v>9672</v>
      </c>
      <c r="R8" s="125">
        <v>84621</v>
      </c>
      <c r="S8" s="125">
        <v>94293</v>
      </c>
      <c r="T8" s="125">
        <v>401</v>
      </c>
      <c r="U8" s="125">
        <v>223</v>
      </c>
      <c r="V8" s="125">
        <v>3007</v>
      </c>
      <c r="W8" s="125">
        <v>1730</v>
      </c>
      <c r="X8" s="125">
        <v>3408</v>
      </c>
      <c r="Y8" s="125">
        <v>1953</v>
      </c>
      <c r="Z8" s="125">
        <v>8</v>
      </c>
      <c r="AA8" s="125">
        <v>768</v>
      </c>
      <c r="AB8" s="125">
        <v>776</v>
      </c>
      <c r="AC8" s="125">
        <v>0</v>
      </c>
      <c r="AD8" s="125">
        <v>0</v>
      </c>
      <c r="AE8" s="125">
        <v>0</v>
      </c>
      <c r="AF8" s="125">
        <v>54734</v>
      </c>
      <c r="AG8" s="125">
        <v>54734</v>
      </c>
      <c r="AH8" s="125">
        <v>0</v>
      </c>
      <c r="AI8" s="125">
        <v>13679425</v>
      </c>
      <c r="AJ8" s="125">
        <v>288860</v>
      </c>
      <c r="AK8" s="126">
        <v>13968285</v>
      </c>
    </row>
    <row r="9" spans="1:37">
      <c r="A9" s="172">
        <v>43282</v>
      </c>
      <c r="B9" s="121" t="s">
        <v>5</v>
      </c>
      <c r="C9" s="122"/>
      <c r="D9" s="123" t="s">
        <v>167</v>
      </c>
      <c r="E9" s="121" t="s">
        <v>271</v>
      </c>
      <c r="F9" s="121">
        <v>2018</v>
      </c>
      <c r="G9" s="124">
        <v>43282</v>
      </c>
      <c r="H9" s="125">
        <v>4</v>
      </c>
      <c r="I9" s="125">
        <v>0</v>
      </c>
      <c r="J9" s="125">
        <v>0</v>
      </c>
      <c r="K9" s="125">
        <v>68</v>
      </c>
      <c r="L9" s="125">
        <v>0</v>
      </c>
      <c r="M9" s="125">
        <v>0</v>
      </c>
      <c r="N9" s="125">
        <v>72</v>
      </c>
      <c r="O9" s="125">
        <v>0</v>
      </c>
      <c r="P9" s="125">
        <v>0</v>
      </c>
      <c r="Q9" s="125">
        <v>4</v>
      </c>
      <c r="R9" s="125">
        <v>118</v>
      </c>
      <c r="S9" s="125">
        <v>122</v>
      </c>
      <c r="T9" s="125">
        <v>0</v>
      </c>
      <c r="U9" s="125">
        <v>0</v>
      </c>
      <c r="V9" s="125">
        <v>0</v>
      </c>
      <c r="W9" s="125">
        <v>0</v>
      </c>
      <c r="X9" s="125">
        <v>0</v>
      </c>
      <c r="Y9" s="125">
        <v>0</v>
      </c>
      <c r="Z9" s="125">
        <v>0</v>
      </c>
      <c r="AA9" s="125">
        <v>0</v>
      </c>
      <c r="AB9" s="125">
        <v>0</v>
      </c>
      <c r="AC9" s="125">
        <v>0</v>
      </c>
      <c r="AD9" s="125">
        <v>0</v>
      </c>
      <c r="AE9" s="125">
        <v>0</v>
      </c>
      <c r="AF9" s="125">
        <v>74</v>
      </c>
      <c r="AG9" s="125">
        <v>74</v>
      </c>
      <c r="AH9" s="125">
        <v>0</v>
      </c>
      <c r="AI9" s="125">
        <v>14937</v>
      </c>
      <c r="AJ9" s="125">
        <v>0</v>
      </c>
      <c r="AK9" s="126">
        <v>14937</v>
      </c>
    </row>
    <row r="10" spans="1:37">
      <c r="A10" s="172">
        <v>43282</v>
      </c>
      <c r="B10" s="121" t="s">
        <v>6</v>
      </c>
      <c r="C10" s="122"/>
      <c r="D10" s="123" t="s">
        <v>168</v>
      </c>
      <c r="E10" s="121" t="s">
        <v>271</v>
      </c>
      <c r="F10" s="121">
        <v>2018</v>
      </c>
      <c r="G10" s="124">
        <v>43282</v>
      </c>
      <c r="H10" s="125">
        <v>105</v>
      </c>
      <c r="I10" s="125">
        <v>0</v>
      </c>
      <c r="J10" s="125">
        <v>0</v>
      </c>
      <c r="K10" s="125">
        <v>1399</v>
      </c>
      <c r="L10" s="125">
        <v>1</v>
      </c>
      <c r="M10" s="125">
        <v>0</v>
      </c>
      <c r="N10" s="125">
        <v>1504</v>
      </c>
      <c r="O10" s="125">
        <v>1</v>
      </c>
      <c r="P10" s="125">
        <v>0</v>
      </c>
      <c r="Q10" s="125">
        <v>278</v>
      </c>
      <c r="R10" s="125">
        <v>2413</v>
      </c>
      <c r="S10" s="125">
        <v>2691</v>
      </c>
      <c r="T10" s="125">
        <v>0</v>
      </c>
      <c r="U10" s="125">
        <v>0</v>
      </c>
      <c r="V10" s="125">
        <v>3</v>
      </c>
      <c r="W10" s="125">
        <v>1</v>
      </c>
      <c r="X10" s="125">
        <v>3</v>
      </c>
      <c r="Y10" s="125">
        <v>1</v>
      </c>
      <c r="Z10" s="125">
        <v>0</v>
      </c>
      <c r="AA10" s="125">
        <v>0</v>
      </c>
      <c r="AB10" s="125">
        <v>0</v>
      </c>
      <c r="AC10" s="125">
        <v>0</v>
      </c>
      <c r="AD10" s="125">
        <v>0</v>
      </c>
      <c r="AE10" s="125">
        <v>0</v>
      </c>
      <c r="AF10" s="125">
        <v>1576</v>
      </c>
      <c r="AG10" s="125">
        <v>1576</v>
      </c>
      <c r="AH10" s="125">
        <v>0</v>
      </c>
      <c r="AI10" s="125">
        <v>351801</v>
      </c>
      <c r="AJ10" s="125">
        <v>49</v>
      </c>
      <c r="AK10" s="126">
        <v>351850</v>
      </c>
    </row>
    <row r="11" spans="1:37">
      <c r="A11" s="172">
        <v>43282</v>
      </c>
      <c r="B11" s="121" t="s">
        <v>7</v>
      </c>
      <c r="C11" s="122"/>
      <c r="D11" s="123" t="s">
        <v>169</v>
      </c>
      <c r="E11" s="121" t="s">
        <v>271</v>
      </c>
      <c r="F11" s="121">
        <v>2018</v>
      </c>
      <c r="G11" s="124">
        <v>43282</v>
      </c>
      <c r="H11" s="125">
        <v>1410</v>
      </c>
      <c r="I11" s="125">
        <v>8</v>
      </c>
      <c r="J11" s="125">
        <v>0</v>
      </c>
      <c r="K11" s="125">
        <v>15270</v>
      </c>
      <c r="L11" s="125">
        <v>45</v>
      </c>
      <c r="M11" s="125">
        <v>24</v>
      </c>
      <c r="N11" s="125">
        <v>16680</v>
      </c>
      <c r="O11" s="125">
        <v>53</v>
      </c>
      <c r="P11" s="125">
        <v>24</v>
      </c>
      <c r="Q11" s="125">
        <v>3466</v>
      </c>
      <c r="R11" s="125">
        <v>26803</v>
      </c>
      <c r="S11" s="125">
        <v>30269</v>
      </c>
      <c r="T11" s="125">
        <v>18</v>
      </c>
      <c r="U11" s="125">
        <v>8</v>
      </c>
      <c r="V11" s="125">
        <v>137</v>
      </c>
      <c r="W11" s="125">
        <v>49</v>
      </c>
      <c r="X11" s="125">
        <v>155</v>
      </c>
      <c r="Y11" s="125">
        <v>57</v>
      </c>
      <c r="Z11" s="125">
        <v>0</v>
      </c>
      <c r="AA11" s="125">
        <v>27</v>
      </c>
      <c r="AB11" s="125">
        <v>27</v>
      </c>
      <c r="AC11" s="125">
        <v>0</v>
      </c>
      <c r="AD11" s="125">
        <v>0</v>
      </c>
      <c r="AE11" s="125">
        <v>0</v>
      </c>
      <c r="AF11" s="125">
        <v>17514</v>
      </c>
      <c r="AG11" s="125">
        <v>17514</v>
      </c>
      <c r="AH11" s="125">
        <v>0</v>
      </c>
      <c r="AI11" s="125">
        <v>4056159</v>
      </c>
      <c r="AJ11" s="125">
        <v>9904</v>
      </c>
      <c r="AK11" s="126">
        <v>4066063</v>
      </c>
    </row>
    <row r="12" spans="1:37">
      <c r="A12" s="172">
        <v>43282</v>
      </c>
      <c r="B12" s="121" t="s">
        <v>8</v>
      </c>
      <c r="C12" s="127" t="s">
        <v>170</v>
      </c>
      <c r="D12" s="123" t="s">
        <v>171</v>
      </c>
      <c r="E12" s="121" t="s">
        <v>271</v>
      </c>
      <c r="F12" s="121">
        <v>2018</v>
      </c>
      <c r="G12" s="124">
        <v>43282</v>
      </c>
      <c r="H12" s="125">
        <v>176</v>
      </c>
      <c r="I12" s="125">
        <v>0</v>
      </c>
      <c r="J12" s="125">
        <v>0</v>
      </c>
      <c r="K12" s="125">
        <v>2565</v>
      </c>
      <c r="L12" s="125">
        <v>5</v>
      </c>
      <c r="M12" s="125">
        <v>1</v>
      </c>
      <c r="N12" s="125">
        <v>2741</v>
      </c>
      <c r="O12" s="125">
        <v>5</v>
      </c>
      <c r="P12" s="125">
        <v>1</v>
      </c>
      <c r="Q12" s="125">
        <v>476</v>
      </c>
      <c r="R12" s="125">
        <v>4392</v>
      </c>
      <c r="S12" s="125">
        <v>4868</v>
      </c>
      <c r="T12" s="125">
        <v>0</v>
      </c>
      <c r="U12" s="125">
        <v>0</v>
      </c>
      <c r="V12" s="125">
        <v>10</v>
      </c>
      <c r="W12" s="125">
        <v>6</v>
      </c>
      <c r="X12" s="125">
        <v>10</v>
      </c>
      <c r="Y12" s="125">
        <v>6</v>
      </c>
      <c r="Z12" s="125">
        <v>0</v>
      </c>
      <c r="AA12" s="125">
        <v>1</v>
      </c>
      <c r="AB12" s="125">
        <v>1</v>
      </c>
      <c r="AC12" s="125">
        <v>0</v>
      </c>
      <c r="AD12" s="125">
        <v>0</v>
      </c>
      <c r="AE12" s="125">
        <v>0</v>
      </c>
      <c r="AF12" s="125">
        <v>2824</v>
      </c>
      <c r="AG12" s="125">
        <v>2824</v>
      </c>
      <c r="AH12" s="125">
        <v>0</v>
      </c>
      <c r="AI12" s="125">
        <v>633159</v>
      </c>
      <c r="AJ12" s="125">
        <v>931</v>
      </c>
      <c r="AK12" s="126">
        <v>634090</v>
      </c>
    </row>
    <row r="13" spans="1:37">
      <c r="A13" s="172">
        <v>43282</v>
      </c>
      <c r="B13" s="121" t="s">
        <v>10</v>
      </c>
      <c r="C13" s="122"/>
      <c r="D13" s="123" t="s">
        <v>172</v>
      </c>
      <c r="E13" s="121" t="s">
        <v>271</v>
      </c>
      <c r="F13" s="121">
        <v>2018</v>
      </c>
      <c r="G13" s="124">
        <v>43282</v>
      </c>
      <c r="H13" s="125">
        <v>59</v>
      </c>
      <c r="I13" s="125">
        <v>0</v>
      </c>
      <c r="J13" s="125">
        <v>0</v>
      </c>
      <c r="K13" s="125">
        <v>595</v>
      </c>
      <c r="L13" s="125">
        <v>3</v>
      </c>
      <c r="M13" s="125">
        <v>1</v>
      </c>
      <c r="N13" s="125">
        <v>654</v>
      </c>
      <c r="O13" s="125">
        <v>3</v>
      </c>
      <c r="P13" s="125">
        <v>1</v>
      </c>
      <c r="Q13" s="125">
        <v>138</v>
      </c>
      <c r="R13" s="125">
        <v>1259</v>
      </c>
      <c r="S13" s="125">
        <v>1397</v>
      </c>
      <c r="T13" s="125">
        <v>0</v>
      </c>
      <c r="U13" s="125">
        <v>0</v>
      </c>
      <c r="V13" s="125">
        <v>12</v>
      </c>
      <c r="W13" s="125">
        <v>4</v>
      </c>
      <c r="X13" s="125">
        <v>12</v>
      </c>
      <c r="Y13" s="125">
        <v>4</v>
      </c>
      <c r="Z13" s="125">
        <v>0</v>
      </c>
      <c r="AA13" s="125">
        <v>1</v>
      </c>
      <c r="AB13" s="125">
        <v>1</v>
      </c>
      <c r="AC13" s="125">
        <v>0</v>
      </c>
      <c r="AD13" s="125">
        <v>0</v>
      </c>
      <c r="AE13" s="125">
        <v>0</v>
      </c>
      <c r="AF13" s="125">
        <v>717</v>
      </c>
      <c r="AG13" s="125">
        <v>717</v>
      </c>
      <c r="AH13" s="125">
        <v>0</v>
      </c>
      <c r="AI13" s="125">
        <v>173320</v>
      </c>
      <c r="AJ13" s="125">
        <v>192</v>
      </c>
      <c r="AK13" s="126">
        <v>173512</v>
      </c>
    </row>
    <row r="14" spans="1:37">
      <c r="A14" s="172">
        <v>43282</v>
      </c>
      <c r="B14" s="121" t="s">
        <v>13</v>
      </c>
      <c r="C14" s="122"/>
      <c r="D14" s="123" t="s">
        <v>173</v>
      </c>
      <c r="E14" s="121" t="s">
        <v>271</v>
      </c>
      <c r="F14" s="121">
        <v>2018</v>
      </c>
      <c r="G14" s="124">
        <v>43282</v>
      </c>
      <c r="H14" s="125">
        <v>3143</v>
      </c>
      <c r="I14" s="125">
        <v>88</v>
      </c>
      <c r="J14" s="125">
        <v>0</v>
      </c>
      <c r="K14" s="125">
        <v>26634</v>
      </c>
      <c r="L14" s="125">
        <v>388</v>
      </c>
      <c r="M14" s="125">
        <v>111</v>
      </c>
      <c r="N14" s="125">
        <v>29777</v>
      </c>
      <c r="O14" s="125">
        <v>476</v>
      </c>
      <c r="P14" s="125">
        <v>111</v>
      </c>
      <c r="Q14" s="125">
        <v>7329</v>
      </c>
      <c r="R14" s="125">
        <v>50157</v>
      </c>
      <c r="S14" s="125">
        <v>57486</v>
      </c>
      <c r="T14" s="125">
        <v>198</v>
      </c>
      <c r="U14" s="125">
        <v>128</v>
      </c>
      <c r="V14" s="125">
        <v>936</v>
      </c>
      <c r="W14" s="125">
        <v>511</v>
      </c>
      <c r="X14" s="125">
        <v>1134</v>
      </c>
      <c r="Y14" s="125">
        <v>639</v>
      </c>
      <c r="Z14" s="125">
        <v>0</v>
      </c>
      <c r="AA14" s="125">
        <v>148</v>
      </c>
      <c r="AB14" s="125">
        <v>148</v>
      </c>
      <c r="AC14" s="125">
        <v>0</v>
      </c>
      <c r="AD14" s="125">
        <v>0</v>
      </c>
      <c r="AE14" s="125">
        <v>0</v>
      </c>
      <c r="AF14" s="125">
        <v>34785</v>
      </c>
      <c r="AG14" s="125">
        <v>34785</v>
      </c>
      <c r="AH14" s="125">
        <v>0</v>
      </c>
      <c r="AI14" s="125">
        <v>8112332</v>
      </c>
      <c r="AJ14" s="125">
        <v>75720</v>
      </c>
      <c r="AK14" s="126">
        <v>8188052</v>
      </c>
    </row>
    <row r="15" spans="1:37">
      <c r="A15" s="172">
        <v>43282</v>
      </c>
      <c r="B15" s="121" t="s">
        <v>16</v>
      </c>
      <c r="C15" s="122"/>
      <c r="D15" s="123" t="s">
        <v>174</v>
      </c>
      <c r="E15" s="121" t="s">
        <v>271</v>
      </c>
      <c r="F15" s="121">
        <v>2018</v>
      </c>
      <c r="G15" s="124">
        <v>43282</v>
      </c>
      <c r="H15" s="125">
        <v>331</v>
      </c>
      <c r="I15" s="125">
        <v>0</v>
      </c>
      <c r="J15" s="125">
        <v>0</v>
      </c>
      <c r="K15" s="125">
        <v>2168</v>
      </c>
      <c r="L15" s="125">
        <v>2</v>
      </c>
      <c r="M15" s="125">
        <v>0</v>
      </c>
      <c r="N15" s="125">
        <v>2499</v>
      </c>
      <c r="O15" s="125">
        <v>2</v>
      </c>
      <c r="P15" s="125">
        <v>0</v>
      </c>
      <c r="Q15" s="125">
        <v>914</v>
      </c>
      <c r="R15" s="125">
        <v>4025</v>
      </c>
      <c r="S15" s="125">
        <v>4939</v>
      </c>
      <c r="T15" s="125">
        <v>0</v>
      </c>
      <c r="U15" s="125">
        <v>0</v>
      </c>
      <c r="V15" s="125">
        <v>5</v>
      </c>
      <c r="W15" s="125">
        <v>2</v>
      </c>
      <c r="X15" s="125">
        <v>5</v>
      </c>
      <c r="Y15" s="125">
        <v>2</v>
      </c>
      <c r="Z15" s="125">
        <v>0</v>
      </c>
      <c r="AA15" s="125">
        <v>0</v>
      </c>
      <c r="AB15" s="125">
        <v>0</v>
      </c>
      <c r="AC15" s="125">
        <v>0</v>
      </c>
      <c r="AD15" s="125">
        <v>0</v>
      </c>
      <c r="AE15" s="125">
        <v>0</v>
      </c>
      <c r="AF15" s="125">
        <v>2600</v>
      </c>
      <c r="AG15" s="125">
        <v>2600</v>
      </c>
      <c r="AH15" s="125">
        <v>0</v>
      </c>
      <c r="AI15" s="125">
        <v>645668</v>
      </c>
      <c r="AJ15" s="125">
        <v>288</v>
      </c>
      <c r="AK15" s="126">
        <v>645956</v>
      </c>
    </row>
    <row r="16" spans="1:37">
      <c r="A16" s="172">
        <v>43282</v>
      </c>
      <c r="B16" s="121" t="s">
        <v>20</v>
      </c>
      <c r="C16" s="122"/>
      <c r="D16" s="123" t="s">
        <v>175</v>
      </c>
      <c r="E16" s="121" t="s">
        <v>271</v>
      </c>
      <c r="F16" s="121">
        <v>2018</v>
      </c>
      <c r="G16" s="124">
        <v>43282</v>
      </c>
      <c r="H16" s="125">
        <v>444</v>
      </c>
      <c r="I16" s="125">
        <v>1</v>
      </c>
      <c r="J16" s="125">
        <v>0</v>
      </c>
      <c r="K16" s="125">
        <v>5904</v>
      </c>
      <c r="L16" s="125">
        <v>25</v>
      </c>
      <c r="M16" s="125">
        <v>6</v>
      </c>
      <c r="N16" s="125">
        <v>6348</v>
      </c>
      <c r="O16" s="125">
        <v>26</v>
      </c>
      <c r="P16" s="125">
        <v>6</v>
      </c>
      <c r="Q16" s="125">
        <v>1027</v>
      </c>
      <c r="R16" s="125">
        <v>9805</v>
      </c>
      <c r="S16" s="125">
        <v>10832</v>
      </c>
      <c r="T16" s="125">
        <v>1</v>
      </c>
      <c r="U16" s="125">
        <v>1</v>
      </c>
      <c r="V16" s="125">
        <v>69</v>
      </c>
      <c r="W16" s="125">
        <v>29</v>
      </c>
      <c r="X16" s="125">
        <v>70</v>
      </c>
      <c r="Y16" s="125">
        <v>30</v>
      </c>
      <c r="Z16" s="125">
        <v>0</v>
      </c>
      <c r="AA16" s="125">
        <v>8</v>
      </c>
      <c r="AB16" s="125">
        <v>8</v>
      </c>
      <c r="AC16" s="125">
        <v>0</v>
      </c>
      <c r="AD16" s="125">
        <v>0</v>
      </c>
      <c r="AE16" s="125">
        <v>0</v>
      </c>
      <c r="AF16" s="125">
        <v>6663</v>
      </c>
      <c r="AG16" s="125">
        <v>6663</v>
      </c>
      <c r="AH16" s="125">
        <v>0</v>
      </c>
      <c r="AI16" s="125">
        <v>1454756</v>
      </c>
      <c r="AJ16" s="125">
        <v>3323</v>
      </c>
      <c r="AK16" s="126">
        <v>1458079</v>
      </c>
    </row>
    <row r="17" spans="1:37">
      <c r="A17" s="172">
        <v>43282</v>
      </c>
      <c r="B17" s="121" t="s">
        <v>23</v>
      </c>
      <c r="C17" s="127"/>
      <c r="D17" s="123" t="s">
        <v>176</v>
      </c>
      <c r="E17" s="121" t="s">
        <v>271</v>
      </c>
      <c r="F17" s="121">
        <v>2018</v>
      </c>
      <c r="G17" s="124">
        <v>43282</v>
      </c>
      <c r="H17" s="125">
        <v>11112</v>
      </c>
      <c r="I17" s="125">
        <v>158</v>
      </c>
      <c r="J17" s="125">
        <v>12</v>
      </c>
      <c r="K17" s="125">
        <v>80278</v>
      </c>
      <c r="L17" s="125">
        <v>696</v>
      </c>
      <c r="M17" s="125">
        <v>245</v>
      </c>
      <c r="N17" s="125">
        <v>91390</v>
      </c>
      <c r="O17" s="125">
        <v>854</v>
      </c>
      <c r="P17" s="125">
        <v>257</v>
      </c>
      <c r="Q17" s="125">
        <v>29928</v>
      </c>
      <c r="R17" s="125">
        <v>178161</v>
      </c>
      <c r="S17" s="125">
        <v>208089</v>
      </c>
      <c r="T17" s="125">
        <v>398</v>
      </c>
      <c r="U17" s="125">
        <v>193</v>
      </c>
      <c r="V17" s="125">
        <v>1939</v>
      </c>
      <c r="W17" s="125">
        <v>809</v>
      </c>
      <c r="X17" s="125">
        <v>2337</v>
      </c>
      <c r="Y17" s="125">
        <v>1002</v>
      </c>
      <c r="Z17" s="125">
        <v>17</v>
      </c>
      <c r="AA17" s="125">
        <v>305</v>
      </c>
      <c r="AB17" s="125">
        <v>322</v>
      </c>
      <c r="AC17" s="125">
        <v>0</v>
      </c>
      <c r="AD17" s="125">
        <v>0</v>
      </c>
      <c r="AE17" s="125">
        <v>0</v>
      </c>
      <c r="AF17" s="125">
        <v>98077</v>
      </c>
      <c r="AG17" s="125">
        <v>98077</v>
      </c>
      <c r="AH17" s="125">
        <v>0</v>
      </c>
      <c r="AI17" s="125">
        <v>27809413</v>
      </c>
      <c r="AJ17" s="125">
        <v>151021</v>
      </c>
      <c r="AK17" s="126">
        <v>27960434</v>
      </c>
    </row>
    <row r="18" spans="1:37">
      <c r="A18" s="172">
        <v>43282</v>
      </c>
      <c r="B18" s="121" t="s">
        <v>26</v>
      </c>
      <c r="C18" s="122"/>
      <c r="D18" s="123" t="s">
        <v>177</v>
      </c>
      <c r="E18" s="121" t="s">
        <v>271</v>
      </c>
      <c r="F18" s="121">
        <v>2018</v>
      </c>
      <c r="G18" s="124">
        <v>43282</v>
      </c>
      <c r="H18" s="125">
        <v>189</v>
      </c>
      <c r="I18" s="125">
        <v>1</v>
      </c>
      <c r="J18" s="125">
        <v>0</v>
      </c>
      <c r="K18" s="125">
        <v>1305</v>
      </c>
      <c r="L18" s="125">
        <v>11</v>
      </c>
      <c r="M18" s="125">
        <v>0</v>
      </c>
      <c r="N18" s="125">
        <v>1494</v>
      </c>
      <c r="O18" s="125">
        <v>12</v>
      </c>
      <c r="P18" s="125">
        <v>0</v>
      </c>
      <c r="Q18" s="125">
        <v>507</v>
      </c>
      <c r="R18" s="125">
        <v>2784</v>
      </c>
      <c r="S18" s="125">
        <v>3291</v>
      </c>
      <c r="T18" s="125">
        <v>2</v>
      </c>
      <c r="U18" s="125">
        <v>1</v>
      </c>
      <c r="V18" s="125">
        <v>30</v>
      </c>
      <c r="W18" s="125">
        <v>11</v>
      </c>
      <c r="X18" s="125">
        <v>32</v>
      </c>
      <c r="Y18" s="125">
        <v>12</v>
      </c>
      <c r="Z18" s="125">
        <v>0</v>
      </c>
      <c r="AA18" s="125">
        <v>0</v>
      </c>
      <c r="AB18" s="125">
        <v>0</v>
      </c>
      <c r="AC18" s="125">
        <v>0</v>
      </c>
      <c r="AD18" s="125">
        <v>0</v>
      </c>
      <c r="AE18" s="125">
        <v>0</v>
      </c>
      <c r="AF18" s="125">
        <v>1616</v>
      </c>
      <c r="AG18" s="125">
        <v>1616</v>
      </c>
      <c r="AH18" s="125">
        <v>0</v>
      </c>
      <c r="AI18" s="125">
        <v>405532</v>
      </c>
      <c r="AJ18" s="125">
        <v>1039</v>
      </c>
      <c r="AK18" s="126">
        <v>406571</v>
      </c>
    </row>
    <row r="19" spans="1:37">
      <c r="A19" s="172">
        <v>43282</v>
      </c>
      <c r="B19" s="121" t="s">
        <v>29</v>
      </c>
      <c r="C19" s="122"/>
      <c r="D19" s="123" t="s">
        <v>178</v>
      </c>
      <c r="E19" s="121" t="s">
        <v>271</v>
      </c>
      <c r="F19" s="121">
        <v>2018</v>
      </c>
      <c r="G19" s="124">
        <v>43282</v>
      </c>
      <c r="H19" s="125">
        <v>812</v>
      </c>
      <c r="I19" s="125">
        <v>2</v>
      </c>
      <c r="J19" s="125">
        <v>0</v>
      </c>
      <c r="K19" s="125">
        <v>10973</v>
      </c>
      <c r="L19" s="125">
        <v>29</v>
      </c>
      <c r="M19" s="125">
        <v>8</v>
      </c>
      <c r="N19" s="125">
        <v>11785</v>
      </c>
      <c r="O19" s="125">
        <v>31</v>
      </c>
      <c r="P19" s="125">
        <v>8</v>
      </c>
      <c r="Q19" s="125">
        <v>2005</v>
      </c>
      <c r="R19" s="125">
        <v>17381</v>
      </c>
      <c r="S19" s="125">
        <v>19386</v>
      </c>
      <c r="T19" s="125">
        <v>4</v>
      </c>
      <c r="U19" s="125">
        <v>2</v>
      </c>
      <c r="V19" s="125">
        <v>72</v>
      </c>
      <c r="W19" s="125">
        <v>34</v>
      </c>
      <c r="X19" s="125">
        <v>76</v>
      </c>
      <c r="Y19" s="125">
        <v>36</v>
      </c>
      <c r="Z19" s="125">
        <v>0</v>
      </c>
      <c r="AA19" s="125">
        <v>9</v>
      </c>
      <c r="AB19" s="125">
        <v>9</v>
      </c>
      <c r="AC19" s="125">
        <v>0</v>
      </c>
      <c r="AD19" s="125">
        <v>0</v>
      </c>
      <c r="AE19" s="125">
        <v>0</v>
      </c>
      <c r="AF19" s="125">
        <v>12456</v>
      </c>
      <c r="AG19" s="125">
        <v>12456</v>
      </c>
      <c r="AH19" s="125">
        <v>0</v>
      </c>
      <c r="AI19" s="125">
        <v>2672643</v>
      </c>
      <c r="AJ19" s="125">
        <v>5794</v>
      </c>
      <c r="AK19" s="126">
        <v>2678437</v>
      </c>
    </row>
    <row r="20" spans="1:37">
      <c r="A20" s="172">
        <v>43282</v>
      </c>
      <c r="B20" s="121" t="s">
        <v>32</v>
      </c>
      <c r="C20" s="122"/>
      <c r="D20" s="123" t="s">
        <v>179</v>
      </c>
      <c r="E20" s="121" t="s">
        <v>271</v>
      </c>
      <c r="F20" s="121">
        <v>2018</v>
      </c>
      <c r="G20" s="124">
        <v>43282</v>
      </c>
      <c r="H20" s="125">
        <v>2012</v>
      </c>
      <c r="I20" s="125">
        <v>27</v>
      </c>
      <c r="J20" s="125">
        <v>1</v>
      </c>
      <c r="K20" s="125">
        <v>14486</v>
      </c>
      <c r="L20" s="125">
        <v>233</v>
      </c>
      <c r="M20" s="125">
        <v>61</v>
      </c>
      <c r="N20" s="125">
        <v>16498</v>
      </c>
      <c r="O20" s="125">
        <v>260</v>
      </c>
      <c r="P20" s="125">
        <v>62</v>
      </c>
      <c r="Q20" s="125">
        <v>5573</v>
      </c>
      <c r="R20" s="125">
        <v>32977</v>
      </c>
      <c r="S20" s="125">
        <v>38550</v>
      </c>
      <c r="T20" s="125">
        <v>63</v>
      </c>
      <c r="U20" s="125">
        <v>27</v>
      </c>
      <c r="V20" s="125">
        <v>652</v>
      </c>
      <c r="W20" s="125">
        <v>253</v>
      </c>
      <c r="X20" s="125">
        <v>715</v>
      </c>
      <c r="Y20" s="125">
        <v>280</v>
      </c>
      <c r="Z20" s="125">
        <v>1</v>
      </c>
      <c r="AA20" s="125">
        <v>71</v>
      </c>
      <c r="AB20" s="125">
        <v>72</v>
      </c>
      <c r="AC20" s="125">
        <v>0</v>
      </c>
      <c r="AD20" s="125">
        <v>0</v>
      </c>
      <c r="AE20" s="125">
        <v>0</v>
      </c>
      <c r="AF20" s="125">
        <v>17788</v>
      </c>
      <c r="AG20" s="125">
        <v>17788</v>
      </c>
      <c r="AH20" s="125">
        <v>0</v>
      </c>
      <c r="AI20" s="125">
        <v>4902124</v>
      </c>
      <c r="AJ20" s="125">
        <v>37919</v>
      </c>
      <c r="AK20" s="126">
        <v>4940043</v>
      </c>
    </row>
    <row r="21" spans="1:37">
      <c r="A21" s="172">
        <v>43282</v>
      </c>
      <c r="B21" s="121" t="s">
        <v>35</v>
      </c>
      <c r="C21" s="122"/>
      <c r="D21" s="123" t="s">
        <v>180</v>
      </c>
      <c r="E21" s="121" t="s">
        <v>271</v>
      </c>
      <c r="F21" s="121">
        <v>2018</v>
      </c>
      <c r="G21" s="124">
        <v>43282</v>
      </c>
      <c r="H21" s="125">
        <v>83</v>
      </c>
      <c r="I21" s="125">
        <v>0</v>
      </c>
      <c r="J21" s="125">
        <v>0</v>
      </c>
      <c r="K21" s="125">
        <v>938</v>
      </c>
      <c r="L21" s="125">
        <v>1</v>
      </c>
      <c r="M21" s="125">
        <v>1</v>
      </c>
      <c r="N21" s="125">
        <v>1021</v>
      </c>
      <c r="O21" s="125">
        <v>1</v>
      </c>
      <c r="P21" s="125">
        <v>1</v>
      </c>
      <c r="Q21" s="125">
        <v>230</v>
      </c>
      <c r="R21" s="125">
        <v>1694</v>
      </c>
      <c r="S21" s="125">
        <v>1924</v>
      </c>
      <c r="T21" s="125">
        <v>0</v>
      </c>
      <c r="U21" s="125">
        <v>0</v>
      </c>
      <c r="V21" s="125">
        <v>3</v>
      </c>
      <c r="W21" s="125">
        <v>1</v>
      </c>
      <c r="X21" s="125">
        <v>3</v>
      </c>
      <c r="Y21" s="125">
        <v>1</v>
      </c>
      <c r="Z21" s="125">
        <v>0</v>
      </c>
      <c r="AA21" s="125">
        <v>1</v>
      </c>
      <c r="AB21" s="125">
        <v>1</v>
      </c>
      <c r="AC21" s="125">
        <v>0</v>
      </c>
      <c r="AD21" s="125">
        <v>0</v>
      </c>
      <c r="AE21" s="125">
        <v>0</v>
      </c>
      <c r="AF21" s="125">
        <v>1060</v>
      </c>
      <c r="AG21" s="125">
        <v>1060</v>
      </c>
      <c r="AH21" s="125">
        <v>0</v>
      </c>
      <c r="AI21" s="125">
        <v>242378</v>
      </c>
      <c r="AJ21" s="125">
        <v>192</v>
      </c>
      <c r="AK21" s="126">
        <v>242570</v>
      </c>
    </row>
    <row r="22" spans="1:37">
      <c r="A22" s="172">
        <v>43282</v>
      </c>
      <c r="B22" s="121" t="s">
        <v>38</v>
      </c>
      <c r="C22" s="122"/>
      <c r="D22" s="123" t="s">
        <v>181</v>
      </c>
      <c r="E22" s="121" t="s">
        <v>271</v>
      </c>
      <c r="F22" s="121">
        <v>2018</v>
      </c>
      <c r="G22" s="124">
        <v>43282</v>
      </c>
      <c r="H22" s="125">
        <v>8985</v>
      </c>
      <c r="I22" s="125">
        <v>41</v>
      </c>
      <c r="J22" s="125">
        <v>2</v>
      </c>
      <c r="K22" s="125">
        <v>57109</v>
      </c>
      <c r="L22" s="125">
        <v>428</v>
      </c>
      <c r="M22" s="125">
        <v>286</v>
      </c>
      <c r="N22" s="125">
        <v>66094</v>
      </c>
      <c r="O22" s="125">
        <v>469</v>
      </c>
      <c r="P22" s="125">
        <v>288</v>
      </c>
      <c r="Q22" s="125">
        <v>23686</v>
      </c>
      <c r="R22" s="125">
        <v>127364</v>
      </c>
      <c r="S22" s="125">
        <v>151050</v>
      </c>
      <c r="T22" s="125">
        <v>107</v>
      </c>
      <c r="U22" s="125">
        <v>46</v>
      </c>
      <c r="V22" s="125">
        <v>1170</v>
      </c>
      <c r="W22" s="125">
        <v>464</v>
      </c>
      <c r="X22" s="125">
        <v>1277</v>
      </c>
      <c r="Y22" s="125">
        <v>510</v>
      </c>
      <c r="Z22" s="125">
        <v>2</v>
      </c>
      <c r="AA22" s="125">
        <v>423</v>
      </c>
      <c r="AB22" s="125">
        <v>425</v>
      </c>
      <c r="AC22" s="125">
        <v>0</v>
      </c>
      <c r="AD22" s="125">
        <v>0</v>
      </c>
      <c r="AE22" s="125">
        <v>0</v>
      </c>
      <c r="AF22" s="125">
        <v>70571</v>
      </c>
      <c r="AG22" s="125">
        <v>70571</v>
      </c>
      <c r="AH22" s="125">
        <v>0</v>
      </c>
      <c r="AI22" s="125">
        <v>19938197</v>
      </c>
      <c r="AJ22" s="125">
        <v>125437</v>
      </c>
      <c r="AK22" s="126">
        <v>20063634</v>
      </c>
    </row>
    <row r="23" spans="1:37">
      <c r="A23" s="172">
        <v>43282</v>
      </c>
      <c r="B23" s="121" t="s">
        <v>41</v>
      </c>
      <c r="C23" s="122"/>
      <c r="D23" s="123" t="s">
        <v>182</v>
      </c>
      <c r="E23" s="121" t="s">
        <v>271</v>
      </c>
      <c r="F23" s="121">
        <v>2018</v>
      </c>
      <c r="G23" s="124">
        <v>43282</v>
      </c>
      <c r="H23" s="125">
        <v>1354</v>
      </c>
      <c r="I23" s="125">
        <v>14</v>
      </c>
      <c r="J23" s="125">
        <v>0</v>
      </c>
      <c r="K23" s="125">
        <v>8955</v>
      </c>
      <c r="L23" s="125">
        <v>112</v>
      </c>
      <c r="M23" s="125">
        <v>33</v>
      </c>
      <c r="N23" s="125">
        <v>10309</v>
      </c>
      <c r="O23" s="125">
        <v>126</v>
      </c>
      <c r="P23" s="125">
        <v>33</v>
      </c>
      <c r="Q23" s="125">
        <v>3760</v>
      </c>
      <c r="R23" s="125">
        <v>18881</v>
      </c>
      <c r="S23" s="125">
        <v>22641</v>
      </c>
      <c r="T23" s="125">
        <v>37</v>
      </c>
      <c r="U23" s="125">
        <v>14</v>
      </c>
      <c r="V23" s="125">
        <v>316</v>
      </c>
      <c r="W23" s="125">
        <v>123</v>
      </c>
      <c r="X23" s="125">
        <v>353</v>
      </c>
      <c r="Y23" s="125">
        <v>137</v>
      </c>
      <c r="Z23" s="125">
        <v>0</v>
      </c>
      <c r="AA23" s="125">
        <v>45</v>
      </c>
      <c r="AB23" s="125">
        <v>45</v>
      </c>
      <c r="AC23" s="125">
        <v>0</v>
      </c>
      <c r="AD23" s="125">
        <v>0</v>
      </c>
      <c r="AE23" s="125">
        <v>0</v>
      </c>
      <c r="AF23" s="125">
        <v>10972</v>
      </c>
      <c r="AG23" s="125">
        <v>10972</v>
      </c>
      <c r="AH23" s="125">
        <v>0</v>
      </c>
      <c r="AI23" s="125">
        <v>2895068</v>
      </c>
      <c r="AJ23" s="125">
        <v>17574</v>
      </c>
      <c r="AK23" s="126">
        <v>2912642</v>
      </c>
    </row>
    <row r="24" spans="1:37">
      <c r="A24" s="172">
        <v>43282</v>
      </c>
      <c r="B24" s="121" t="s">
        <v>44</v>
      </c>
      <c r="C24" s="122"/>
      <c r="D24" s="123" t="s">
        <v>183</v>
      </c>
      <c r="E24" s="121" t="s">
        <v>271</v>
      </c>
      <c r="F24" s="121">
        <v>2018</v>
      </c>
      <c r="G24" s="124">
        <v>43282</v>
      </c>
      <c r="H24" s="125">
        <v>455</v>
      </c>
      <c r="I24" s="125">
        <v>3</v>
      </c>
      <c r="J24" s="125">
        <v>0</v>
      </c>
      <c r="K24" s="125">
        <v>5732</v>
      </c>
      <c r="L24" s="125">
        <v>24</v>
      </c>
      <c r="M24" s="125">
        <v>2</v>
      </c>
      <c r="N24" s="125">
        <v>6187</v>
      </c>
      <c r="O24" s="125">
        <v>27</v>
      </c>
      <c r="P24" s="125">
        <v>2</v>
      </c>
      <c r="Q24" s="125">
        <v>1136</v>
      </c>
      <c r="R24" s="125">
        <v>10034</v>
      </c>
      <c r="S24" s="125">
        <v>11170</v>
      </c>
      <c r="T24" s="125">
        <v>10</v>
      </c>
      <c r="U24" s="125">
        <v>3</v>
      </c>
      <c r="V24" s="125">
        <v>64</v>
      </c>
      <c r="W24" s="125">
        <v>26</v>
      </c>
      <c r="X24" s="125">
        <v>74</v>
      </c>
      <c r="Y24" s="125">
        <v>29</v>
      </c>
      <c r="Z24" s="125">
        <v>0</v>
      </c>
      <c r="AA24" s="125">
        <v>2</v>
      </c>
      <c r="AB24" s="125">
        <v>2</v>
      </c>
      <c r="AC24" s="125">
        <v>0</v>
      </c>
      <c r="AD24" s="125">
        <v>0</v>
      </c>
      <c r="AE24" s="125">
        <v>0</v>
      </c>
      <c r="AF24" s="125">
        <v>6652</v>
      </c>
      <c r="AG24" s="125">
        <v>6652</v>
      </c>
      <c r="AH24" s="125">
        <v>0</v>
      </c>
      <c r="AI24" s="125">
        <v>1480486</v>
      </c>
      <c r="AJ24" s="125">
        <v>1739</v>
      </c>
      <c r="AK24" s="126">
        <v>1482225</v>
      </c>
    </row>
    <row r="25" spans="1:37">
      <c r="A25" s="172">
        <v>43282</v>
      </c>
      <c r="B25" s="121" t="s">
        <v>47</v>
      </c>
      <c r="C25" s="122"/>
      <c r="D25" s="123" t="s">
        <v>184</v>
      </c>
      <c r="E25" s="121" t="s">
        <v>271</v>
      </c>
      <c r="F25" s="121">
        <v>2018</v>
      </c>
      <c r="G25" s="124">
        <v>43282</v>
      </c>
      <c r="H25" s="125">
        <v>195</v>
      </c>
      <c r="I25" s="125">
        <v>1</v>
      </c>
      <c r="J25" s="125">
        <v>0</v>
      </c>
      <c r="K25" s="125">
        <v>1250</v>
      </c>
      <c r="L25" s="125">
        <v>1</v>
      </c>
      <c r="M25" s="125">
        <v>0</v>
      </c>
      <c r="N25" s="125">
        <v>1445</v>
      </c>
      <c r="O25" s="125">
        <v>2</v>
      </c>
      <c r="P25" s="125">
        <v>0</v>
      </c>
      <c r="Q25" s="125">
        <v>523</v>
      </c>
      <c r="R25" s="125">
        <v>2302</v>
      </c>
      <c r="S25" s="125">
        <v>2825</v>
      </c>
      <c r="T25" s="125">
        <v>2</v>
      </c>
      <c r="U25" s="125">
        <v>1</v>
      </c>
      <c r="V25" s="125">
        <v>1</v>
      </c>
      <c r="W25" s="125">
        <v>1</v>
      </c>
      <c r="X25" s="125">
        <v>3</v>
      </c>
      <c r="Y25" s="125">
        <v>2</v>
      </c>
      <c r="Z25" s="125">
        <v>0</v>
      </c>
      <c r="AA25" s="125">
        <v>0</v>
      </c>
      <c r="AB25" s="125">
        <v>0</v>
      </c>
      <c r="AC25" s="125">
        <v>0</v>
      </c>
      <c r="AD25" s="125">
        <v>0</v>
      </c>
      <c r="AE25" s="125">
        <v>0</v>
      </c>
      <c r="AF25" s="125">
        <v>1557</v>
      </c>
      <c r="AG25" s="125">
        <v>1557</v>
      </c>
      <c r="AH25" s="125">
        <v>0</v>
      </c>
      <c r="AI25" s="125">
        <v>388999</v>
      </c>
      <c r="AJ25" s="125">
        <v>312</v>
      </c>
      <c r="AK25" s="126">
        <v>389311</v>
      </c>
    </row>
    <row r="26" spans="1:37">
      <c r="A26" s="172">
        <v>43282</v>
      </c>
      <c r="B26" s="121" t="s">
        <v>50</v>
      </c>
      <c r="C26" s="122"/>
      <c r="D26" s="123" t="s">
        <v>185</v>
      </c>
      <c r="E26" s="121" t="s">
        <v>271</v>
      </c>
      <c r="F26" s="121">
        <v>2018</v>
      </c>
      <c r="G26" s="124">
        <v>43282</v>
      </c>
      <c r="H26" s="125">
        <v>70755</v>
      </c>
      <c r="I26" s="125">
        <v>2118</v>
      </c>
      <c r="J26" s="125">
        <v>185</v>
      </c>
      <c r="K26" s="125">
        <v>468290</v>
      </c>
      <c r="L26" s="125">
        <v>5323</v>
      </c>
      <c r="M26" s="125">
        <v>3209</v>
      </c>
      <c r="N26" s="125">
        <v>539045</v>
      </c>
      <c r="O26" s="125">
        <v>7441</v>
      </c>
      <c r="P26" s="125">
        <v>3394</v>
      </c>
      <c r="Q26" s="125">
        <v>170783</v>
      </c>
      <c r="R26" s="125">
        <v>867937</v>
      </c>
      <c r="S26" s="125">
        <v>1038720</v>
      </c>
      <c r="T26" s="125">
        <v>4367</v>
      </c>
      <c r="U26" s="125">
        <v>2964</v>
      </c>
      <c r="V26" s="125">
        <v>12227</v>
      </c>
      <c r="W26" s="125">
        <v>6484</v>
      </c>
      <c r="X26" s="125">
        <v>16594</v>
      </c>
      <c r="Y26" s="125">
        <v>9448</v>
      </c>
      <c r="Z26" s="125">
        <v>228</v>
      </c>
      <c r="AA26" s="125">
        <v>4101</v>
      </c>
      <c r="AB26" s="125">
        <v>4329</v>
      </c>
      <c r="AC26" s="125">
        <v>0</v>
      </c>
      <c r="AD26" s="125">
        <v>0</v>
      </c>
      <c r="AE26" s="125">
        <v>0</v>
      </c>
      <c r="AF26" s="125">
        <v>577057</v>
      </c>
      <c r="AG26" s="125">
        <v>577057</v>
      </c>
      <c r="AH26" s="125">
        <v>0</v>
      </c>
      <c r="AI26" s="125">
        <v>146641029</v>
      </c>
      <c r="AJ26" s="125">
        <v>1543361</v>
      </c>
      <c r="AK26" s="126">
        <v>148184390</v>
      </c>
    </row>
    <row r="27" spans="1:37">
      <c r="A27" s="172">
        <v>43282</v>
      </c>
      <c r="B27" s="121" t="s">
        <v>53</v>
      </c>
      <c r="C27" s="122"/>
      <c r="D27" s="123" t="s">
        <v>186</v>
      </c>
      <c r="E27" s="121" t="s">
        <v>271</v>
      </c>
      <c r="F27" s="121">
        <v>2018</v>
      </c>
      <c r="G27" s="124">
        <v>43282</v>
      </c>
      <c r="H27" s="125">
        <v>1471</v>
      </c>
      <c r="I27" s="125">
        <v>25</v>
      </c>
      <c r="J27" s="125">
        <v>0</v>
      </c>
      <c r="K27" s="125">
        <v>9479</v>
      </c>
      <c r="L27" s="125">
        <v>70</v>
      </c>
      <c r="M27" s="125">
        <v>12</v>
      </c>
      <c r="N27" s="125">
        <v>10950</v>
      </c>
      <c r="O27" s="125">
        <v>95</v>
      </c>
      <c r="P27" s="125">
        <v>12</v>
      </c>
      <c r="Q27" s="125">
        <v>4006</v>
      </c>
      <c r="R27" s="125">
        <v>22147</v>
      </c>
      <c r="S27" s="125">
        <v>26153</v>
      </c>
      <c r="T27" s="125">
        <v>70</v>
      </c>
      <c r="U27" s="125">
        <v>25</v>
      </c>
      <c r="V27" s="125">
        <v>184</v>
      </c>
      <c r="W27" s="125">
        <v>83</v>
      </c>
      <c r="X27" s="125">
        <v>254</v>
      </c>
      <c r="Y27" s="125">
        <v>108</v>
      </c>
      <c r="Z27" s="125">
        <v>0</v>
      </c>
      <c r="AA27" s="125">
        <v>14</v>
      </c>
      <c r="AB27" s="125">
        <v>14</v>
      </c>
      <c r="AC27" s="125">
        <v>0</v>
      </c>
      <c r="AD27" s="125">
        <v>0</v>
      </c>
      <c r="AE27" s="125">
        <v>0</v>
      </c>
      <c r="AF27" s="125">
        <v>8394</v>
      </c>
      <c r="AG27" s="125">
        <v>8394</v>
      </c>
      <c r="AH27" s="125">
        <v>0</v>
      </c>
      <c r="AI27" s="125">
        <v>3363302</v>
      </c>
      <c r="AJ27" s="125">
        <v>9697</v>
      </c>
      <c r="AK27" s="126">
        <v>3372999</v>
      </c>
    </row>
    <row r="28" spans="1:37">
      <c r="A28" s="172">
        <v>43282</v>
      </c>
      <c r="B28" s="121" t="s">
        <v>55</v>
      </c>
      <c r="C28" s="122"/>
      <c r="D28" s="123" t="s">
        <v>187</v>
      </c>
      <c r="E28" s="121" t="s">
        <v>271</v>
      </c>
      <c r="F28" s="121">
        <v>2018</v>
      </c>
      <c r="G28" s="124">
        <v>43282</v>
      </c>
      <c r="H28" s="125">
        <v>458</v>
      </c>
      <c r="I28" s="125">
        <v>35</v>
      </c>
      <c r="J28" s="125">
        <v>1</v>
      </c>
      <c r="K28" s="125">
        <v>5244</v>
      </c>
      <c r="L28" s="125">
        <v>217</v>
      </c>
      <c r="M28" s="125">
        <v>68</v>
      </c>
      <c r="N28" s="125">
        <v>5702</v>
      </c>
      <c r="O28" s="125">
        <v>252</v>
      </c>
      <c r="P28" s="125">
        <v>69</v>
      </c>
      <c r="Q28" s="125">
        <v>996</v>
      </c>
      <c r="R28" s="125">
        <v>7877</v>
      </c>
      <c r="S28" s="125">
        <v>8873</v>
      </c>
      <c r="T28" s="125">
        <v>72</v>
      </c>
      <c r="U28" s="125">
        <v>39</v>
      </c>
      <c r="V28" s="125">
        <v>452</v>
      </c>
      <c r="W28" s="125">
        <v>262</v>
      </c>
      <c r="X28" s="125">
        <v>524</v>
      </c>
      <c r="Y28" s="125">
        <v>301</v>
      </c>
      <c r="Z28" s="125">
        <v>1</v>
      </c>
      <c r="AA28" s="125">
        <v>89</v>
      </c>
      <c r="AB28" s="125">
        <v>90</v>
      </c>
      <c r="AC28" s="125">
        <v>0</v>
      </c>
      <c r="AD28" s="125">
        <v>0</v>
      </c>
      <c r="AE28" s="125">
        <v>0</v>
      </c>
      <c r="AF28" s="125">
        <v>6302</v>
      </c>
      <c r="AG28" s="125">
        <v>6302</v>
      </c>
      <c r="AH28" s="125">
        <v>0</v>
      </c>
      <c r="AI28" s="125">
        <v>1326085</v>
      </c>
      <c r="AJ28" s="125">
        <v>33736</v>
      </c>
      <c r="AK28" s="126">
        <v>1359821</v>
      </c>
    </row>
    <row r="29" spans="1:37">
      <c r="A29" s="172">
        <v>43282</v>
      </c>
      <c r="B29" s="121" t="s">
        <v>58</v>
      </c>
      <c r="C29" s="122"/>
      <c r="D29" s="123" t="s">
        <v>188</v>
      </c>
      <c r="E29" s="121" t="s">
        <v>271</v>
      </c>
      <c r="F29" s="121">
        <v>2018</v>
      </c>
      <c r="G29" s="124">
        <v>43282</v>
      </c>
      <c r="H29" s="125">
        <v>88</v>
      </c>
      <c r="I29" s="125">
        <v>1</v>
      </c>
      <c r="J29" s="125">
        <v>0</v>
      </c>
      <c r="K29" s="125">
        <v>902</v>
      </c>
      <c r="L29" s="125">
        <v>2</v>
      </c>
      <c r="M29" s="125">
        <v>2</v>
      </c>
      <c r="N29" s="125">
        <v>990</v>
      </c>
      <c r="O29" s="125">
        <v>3</v>
      </c>
      <c r="P29" s="125">
        <v>2</v>
      </c>
      <c r="Q29" s="125">
        <v>258</v>
      </c>
      <c r="R29" s="125">
        <v>1540</v>
      </c>
      <c r="S29" s="125">
        <v>1798</v>
      </c>
      <c r="T29" s="125">
        <v>1</v>
      </c>
      <c r="U29" s="125">
        <v>1</v>
      </c>
      <c r="V29" s="125">
        <v>5</v>
      </c>
      <c r="W29" s="125">
        <v>2</v>
      </c>
      <c r="X29" s="125">
        <v>6</v>
      </c>
      <c r="Y29" s="125">
        <v>3</v>
      </c>
      <c r="Z29" s="125">
        <v>0</v>
      </c>
      <c r="AA29" s="125">
        <v>2</v>
      </c>
      <c r="AB29" s="125">
        <v>2</v>
      </c>
      <c r="AC29" s="125">
        <v>0</v>
      </c>
      <c r="AD29" s="125">
        <v>0</v>
      </c>
      <c r="AE29" s="125">
        <v>0</v>
      </c>
      <c r="AF29" s="125">
        <v>1053</v>
      </c>
      <c r="AG29" s="125">
        <v>1053</v>
      </c>
      <c r="AH29" s="125">
        <v>0</v>
      </c>
      <c r="AI29" s="125">
        <v>235662</v>
      </c>
      <c r="AJ29" s="125">
        <v>573</v>
      </c>
      <c r="AK29" s="126">
        <v>236235</v>
      </c>
    </row>
    <row r="30" spans="1:37">
      <c r="A30" s="172">
        <v>43282</v>
      </c>
      <c r="B30" s="121" t="s">
        <v>61</v>
      </c>
      <c r="C30" s="122"/>
      <c r="D30" s="123" t="s">
        <v>189</v>
      </c>
      <c r="E30" s="121" t="s">
        <v>271</v>
      </c>
      <c r="F30" s="121">
        <v>2018</v>
      </c>
      <c r="G30" s="124">
        <v>43282</v>
      </c>
      <c r="H30" s="125">
        <v>419</v>
      </c>
      <c r="I30" s="125">
        <v>6</v>
      </c>
      <c r="J30" s="125">
        <v>0</v>
      </c>
      <c r="K30" s="125">
        <v>5643</v>
      </c>
      <c r="L30" s="125">
        <v>36</v>
      </c>
      <c r="M30" s="125">
        <v>13</v>
      </c>
      <c r="N30" s="125">
        <v>6062</v>
      </c>
      <c r="O30" s="125">
        <v>42</v>
      </c>
      <c r="P30" s="125">
        <v>13</v>
      </c>
      <c r="Q30" s="125">
        <v>1068</v>
      </c>
      <c r="R30" s="125">
        <v>10032</v>
      </c>
      <c r="S30" s="125">
        <v>11100</v>
      </c>
      <c r="T30" s="125">
        <v>13</v>
      </c>
      <c r="U30" s="125">
        <v>6</v>
      </c>
      <c r="V30" s="125">
        <v>90</v>
      </c>
      <c r="W30" s="125">
        <v>38</v>
      </c>
      <c r="X30" s="125">
        <v>103</v>
      </c>
      <c r="Y30" s="125">
        <v>44</v>
      </c>
      <c r="Z30" s="125">
        <v>0</v>
      </c>
      <c r="AA30" s="125">
        <v>17</v>
      </c>
      <c r="AB30" s="125">
        <v>17</v>
      </c>
      <c r="AC30" s="125">
        <v>0</v>
      </c>
      <c r="AD30" s="125">
        <v>0</v>
      </c>
      <c r="AE30" s="125">
        <v>0</v>
      </c>
      <c r="AF30" s="125">
        <v>6504</v>
      </c>
      <c r="AG30" s="125">
        <v>6504</v>
      </c>
      <c r="AH30" s="125">
        <v>0</v>
      </c>
      <c r="AI30" s="125">
        <v>1550909</v>
      </c>
      <c r="AJ30" s="125">
        <v>5963</v>
      </c>
      <c r="AK30" s="126">
        <v>1556872</v>
      </c>
    </row>
    <row r="31" spans="1:37">
      <c r="A31" s="172">
        <v>43282</v>
      </c>
      <c r="B31" s="121" t="s">
        <v>64</v>
      </c>
      <c r="C31" s="122"/>
      <c r="D31" s="123" t="s">
        <v>190</v>
      </c>
      <c r="E31" s="121" t="s">
        <v>271</v>
      </c>
      <c r="F31" s="121">
        <v>2018</v>
      </c>
      <c r="G31" s="124">
        <v>43282</v>
      </c>
      <c r="H31" s="125">
        <v>2985</v>
      </c>
      <c r="I31" s="125">
        <v>17</v>
      </c>
      <c r="J31" s="125">
        <v>1</v>
      </c>
      <c r="K31" s="125">
        <v>19559</v>
      </c>
      <c r="L31" s="125">
        <v>80</v>
      </c>
      <c r="M31" s="125">
        <v>16</v>
      </c>
      <c r="N31" s="125">
        <v>22544</v>
      </c>
      <c r="O31" s="125">
        <v>97</v>
      </c>
      <c r="P31" s="125">
        <v>17</v>
      </c>
      <c r="Q31" s="125">
        <v>7964</v>
      </c>
      <c r="R31" s="125">
        <v>43146</v>
      </c>
      <c r="S31" s="125">
        <v>51110</v>
      </c>
      <c r="T31" s="125">
        <v>43</v>
      </c>
      <c r="U31" s="125">
        <v>18</v>
      </c>
      <c r="V31" s="125">
        <v>207</v>
      </c>
      <c r="W31" s="125">
        <v>92</v>
      </c>
      <c r="X31" s="125">
        <v>250</v>
      </c>
      <c r="Y31" s="125">
        <v>110</v>
      </c>
      <c r="Z31" s="125">
        <v>1</v>
      </c>
      <c r="AA31" s="125">
        <v>20</v>
      </c>
      <c r="AB31" s="125">
        <v>21</v>
      </c>
      <c r="AC31" s="125">
        <v>0</v>
      </c>
      <c r="AD31" s="125">
        <v>0</v>
      </c>
      <c r="AE31" s="125">
        <v>0</v>
      </c>
      <c r="AF31" s="125">
        <v>23671</v>
      </c>
      <c r="AG31" s="125">
        <v>23671</v>
      </c>
      <c r="AH31" s="125">
        <v>0</v>
      </c>
      <c r="AI31" s="125">
        <v>6632431</v>
      </c>
      <c r="AJ31" s="125">
        <v>12533</v>
      </c>
      <c r="AK31" s="126">
        <v>6644964</v>
      </c>
    </row>
    <row r="32" spans="1:37">
      <c r="A32" s="172">
        <v>43282</v>
      </c>
      <c r="B32" s="121" t="s">
        <v>67</v>
      </c>
      <c r="C32" s="122"/>
      <c r="D32" s="123" t="s">
        <v>191</v>
      </c>
      <c r="E32" s="121" t="s">
        <v>271</v>
      </c>
      <c r="F32" s="121">
        <v>2018</v>
      </c>
      <c r="G32" s="124">
        <v>43282</v>
      </c>
      <c r="H32" s="125">
        <v>87</v>
      </c>
      <c r="I32" s="125">
        <v>0</v>
      </c>
      <c r="J32" s="125">
        <v>0</v>
      </c>
      <c r="K32" s="125">
        <v>506</v>
      </c>
      <c r="L32" s="125">
        <v>0</v>
      </c>
      <c r="M32" s="125">
        <v>0</v>
      </c>
      <c r="N32" s="125">
        <v>593</v>
      </c>
      <c r="O32" s="125">
        <v>0</v>
      </c>
      <c r="P32" s="125">
        <v>0</v>
      </c>
      <c r="Q32" s="125">
        <v>218</v>
      </c>
      <c r="R32" s="125">
        <v>987</v>
      </c>
      <c r="S32" s="125">
        <v>1205</v>
      </c>
      <c r="T32" s="125">
        <v>0</v>
      </c>
      <c r="U32" s="125">
        <v>0</v>
      </c>
      <c r="V32" s="125">
        <v>0</v>
      </c>
      <c r="W32" s="125">
        <v>0</v>
      </c>
      <c r="X32" s="125">
        <v>0</v>
      </c>
      <c r="Y32" s="125">
        <v>0</v>
      </c>
      <c r="Z32" s="125">
        <v>0</v>
      </c>
      <c r="AA32" s="125">
        <v>0</v>
      </c>
      <c r="AB32" s="125">
        <v>0</v>
      </c>
      <c r="AC32" s="125">
        <v>0</v>
      </c>
      <c r="AD32" s="125">
        <v>0</v>
      </c>
      <c r="AE32" s="125">
        <v>0</v>
      </c>
      <c r="AF32" s="125">
        <v>628</v>
      </c>
      <c r="AG32" s="125">
        <v>628</v>
      </c>
      <c r="AH32" s="125">
        <v>0</v>
      </c>
      <c r="AI32" s="125">
        <v>163041</v>
      </c>
      <c r="AJ32" s="125">
        <v>0</v>
      </c>
      <c r="AK32" s="126">
        <v>163041</v>
      </c>
    </row>
    <row r="33" spans="1:37">
      <c r="A33" s="172">
        <v>43282</v>
      </c>
      <c r="B33" s="121" t="s">
        <v>70</v>
      </c>
      <c r="C33" s="122"/>
      <c r="D33" s="123" t="s">
        <v>192</v>
      </c>
      <c r="E33" s="121" t="s">
        <v>271</v>
      </c>
      <c r="F33" s="121">
        <v>2018</v>
      </c>
      <c r="G33" s="124">
        <v>43282</v>
      </c>
      <c r="H33" s="125">
        <v>14</v>
      </c>
      <c r="I33" s="125">
        <v>0</v>
      </c>
      <c r="J33" s="125">
        <v>0</v>
      </c>
      <c r="K33" s="125">
        <v>339</v>
      </c>
      <c r="L33" s="125">
        <v>1</v>
      </c>
      <c r="M33" s="125">
        <v>0</v>
      </c>
      <c r="N33" s="125">
        <v>353</v>
      </c>
      <c r="O33" s="125">
        <v>1</v>
      </c>
      <c r="P33" s="125">
        <v>0</v>
      </c>
      <c r="Q33" s="125">
        <v>41</v>
      </c>
      <c r="R33" s="125">
        <v>577</v>
      </c>
      <c r="S33" s="125">
        <v>618</v>
      </c>
      <c r="T33" s="125">
        <v>0</v>
      </c>
      <c r="U33" s="125">
        <v>0</v>
      </c>
      <c r="V33" s="125">
        <v>1</v>
      </c>
      <c r="W33" s="125">
        <v>1</v>
      </c>
      <c r="X33" s="125">
        <v>1</v>
      </c>
      <c r="Y33" s="125">
        <v>1</v>
      </c>
      <c r="Z33" s="125">
        <v>0</v>
      </c>
      <c r="AA33" s="125">
        <v>0</v>
      </c>
      <c r="AB33" s="125">
        <v>0</v>
      </c>
      <c r="AC33" s="125">
        <v>0</v>
      </c>
      <c r="AD33" s="125">
        <v>0</v>
      </c>
      <c r="AE33" s="125">
        <v>0</v>
      </c>
      <c r="AF33" s="125">
        <v>374</v>
      </c>
      <c r="AG33" s="125">
        <v>374</v>
      </c>
      <c r="AH33" s="125">
        <v>0</v>
      </c>
      <c r="AI33" s="125">
        <v>82170</v>
      </c>
      <c r="AJ33" s="125">
        <v>160</v>
      </c>
      <c r="AK33" s="126">
        <v>82330</v>
      </c>
    </row>
    <row r="34" spans="1:37">
      <c r="A34" s="172">
        <v>43282</v>
      </c>
      <c r="B34" s="121" t="s">
        <v>193</v>
      </c>
      <c r="C34" s="122"/>
      <c r="D34" s="123" t="s">
        <v>194</v>
      </c>
      <c r="E34" s="121" t="s">
        <v>271</v>
      </c>
      <c r="F34" s="121">
        <v>2018</v>
      </c>
      <c r="G34" s="124">
        <v>43282</v>
      </c>
      <c r="H34" s="125">
        <v>1686</v>
      </c>
      <c r="I34" s="125">
        <v>18</v>
      </c>
      <c r="J34" s="125">
        <v>0</v>
      </c>
      <c r="K34" s="125">
        <v>16682</v>
      </c>
      <c r="L34" s="125">
        <v>163</v>
      </c>
      <c r="M34" s="125">
        <v>26</v>
      </c>
      <c r="N34" s="125">
        <v>18368</v>
      </c>
      <c r="O34" s="125">
        <v>181</v>
      </c>
      <c r="P34" s="125">
        <v>26</v>
      </c>
      <c r="Q34" s="125">
        <v>4373</v>
      </c>
      <c r="R34" s="125">
        <v>35229</v>
      </c>
      <c r="S34" s="125">
        <v>39602</v>
      </c>
      <c r="T34" s="125">
        <v>39</v>
      </c>
      <c r="U34" s="125">
        <v>20</v>
      </c>
      <c r="V34" s="125">
        <v>450</v>
      </c>
      <c r="W34" s="125">
        <v>182</v>
      </c>
      <c r="X34" s="125">
        <v>489</v>
      </c>
      <c r="Y34" s="125">
        <v>202</v>
      </c>
      <c r="Z34" s="125">
        <v>0</v>
      </c>
      <c r="AA34" s="125">
        <v>30</v>
      </c>
      <c r="AB34" s="125">
        <v>30</v>
      </c>
      <c r="AC34" s="125">
        <v>0</v>
      </c>
      <c r="AD34" s="125">
        <v>0</v>
      </c>
      <c r="AE34" s="125">
        <v>0</v>
      </c>
      <c r="AF34" s="125">
        <v>19703</v>
      </c>
      <c r="AG34" s="125">
        <v>19703</v>
      </c>
      <c r="AH34" s="125">
        <v>0</v>
      </c>
      <c r="AI34" s="125">
        <v>5132573</v>
      </c>
      <c r="AJ34" s="125">
        <v>18834</v>
      </c>
      <c r="AK34" s="126">
        <v>5151407</v>
      </c>
    </row>
    <row r="35" spans="1:37">
      <c r="A35" s="172">
        <v>43282</v>
      </c>
      <c r="B35" s="121" t="s">
        <v>195</v>
      </c>
      <c r="C35" s="122"/>
      <c r="D35" s="123" t="s">
        <v>196</v>
      </c>
      <c r="E35" s="121" t="s">
        <v>271</v>
      </c>
      <c r="F35" s="121">
        <v>2018</v>
      </c>
      <c r="G35" s="124">
        <v>43282</v>
      </c>
      <c r="H35" s="125">
        <v>203</v>
      </c>
      <c r="I35" s="125">
        <v>3</v>
      </c>
      <c r="J35" s="125">
        <v>0</v>
      </c>
      <c r="K35" s="125">
        <v>2609</v>
      </c>
      <c r="L35" s="125">
        <v>35</v>
      </c>
      <c r="M35" s="125">
        <v>1</v>
      </c>
      <c r="N35" s="125">
        <v>2812</v>
      </c>
      <c r="O35" s="125">
        <v>38</v>
      </c>
      <c r="P35" s="125">
        <v>1</v>
      </c>
      <c r="Q35" s="125">
        <v>489</v>
      </c>
      <c r="R35" s="125">
        <v>4968</v>
      </c>
      <c r="S35" s="125">
        <v>5457</v>
      </c>
      <c r="T35" s="125">
        <v>6</v>
      </c>
      <c r="U35" s="125">
        <v>3</v>
      </c>
      <c r="V35" s="125">
        <v>93</v>
      </c>
      <c r="W35" s="125">
        <v>39</v>
      </c>
      <c r="X35" s="125">
        <v>99</v>
      </c>
      <c r="Y35" s="125">
        <v>42</v>
      </c>
      <c r="Z35" s="125">
        <v>0</v>
      </c>
      <c r="AA35" s="125">
        <v>1</v>
      </c>
      <c r="AB35" s="125">
        <v>1</v>
      </c>
      <c r="AC35" s="125">
        <v>0</v>
      </c>
      <c r="AD35" s="125">
        <v>0</v>
      </c>
      <c r="AE35" s="125">
        <v>0</v>
      </c>
      <c r="AF35" s="125">
        <v>3033</v>
      </c>
      <c r="AG35" s="125">
        <v>3033</v>
      </c>
      <c r="AH35" s="125">
        <v>0</v>
      </c>
      <c r="AI35" s="125">
        <v>682352</v>
      </c>
      <c r="AJ35" s="125">
        <v>2032</v>
      </c>
      <c r="AK35" s="126">
        <v>684384</v>
      </c>
    </row>
    <row r="36" spans="1:37">
      <c r="A36" s="172">
        <v>43282</v>
      </c>
      <c r="B36" s="121" t="s">
        <v>197</v>
      </c>
      <c r="C36" s="122"/>
      <c r="D36" s="123" t="s">
        <v>198</v>
      </c>
      <c r="E36" s="121" t="s">
        <v>271</v>
      </c>
      <c r="F36" s="121">
        <v>2018</v>
      </c>
      <c r="G36" s="124">
        <v>43282</v>
      </c>
      <c r="H36" s="125">
        <v>238</v>
      </c>
      <c r="I36" s="125">
        <v>2</v>
      </c>
      <c r="J36" s="125">
        <v>1</v>
      </c>
      <c r="K36" s="125">
        <v>3871</v>
      </c>
      <c r="L36" s="125">
        <v>14</v>
      </c>
      <c r="M36" s="125">
        <v>2</v>
      </c>
      <c r="N36" s="125">
        <v>4109</v>
      </c>
      <c r="O36" s="125">
        <v>16</v>
      </c>
      <c r="P36" s="125">
        <v>3</v>
      </c>
      <c r="Q36" s="125">
        <v>572</v>
      </c>
      <c r="R36" s="125">
        <v>6412</v>
      </c>
      <c r="S36" s="125">
        <v>6984</v>
      </c>
      <c r="T36" s="125">
        <v>3</v>
      </c>
      <c r="U36" s="125">
        <v>2</v>
      </c>
      <c r="V36" s="125">
        <v>31</v>
      </c>
      <c r="W36" s="125">
        <v>14</v>
      </c>
      <c r="X36" s="125">
        <v>34</v>
      </c>
      <c r="Y36" s="125">
        <v>16</v>
      </c>
      <c r="Z36" s="125">
        <v>1</v>
      </c>
      <c r="AA36" s="125">
        <v>2</v>
      </c>
      <c r="AB36" s="125">
        <v>3</v>
      </c>
      <c r="AC36" s="125">
        <v>0</v>
      </c>
      <c r="AD36" s="125">
        <v>0</v>
      </c>
      <c r="AE36" s="125">
        <v>0</v>
      </c>
      <c r="AF36" s="125">
        <v>4379</v>
      </c>
      <c r="AG36" s="125">
        <v>4379</v>
      </c>
      <c r="AH36" s="125">
        <v>0</v>
      </c>
      <c r="AI36" s="125">
        <v>957516</v>
      </c>
      <c r="AJ36" s="125">
        <v>1798</v>
      </c>
      <c r="AK36" s="126">
        <v>959314</v>
      </c>
    </row>
    <row r="37" spans="1:37">
      <c r="A37" s="172">
        <v>43282</v>
      </c>
      <c r="B37" s="121" t="s">
        <v>199</v>
      </c>
      <c r="C37" s="122"/>
      <c r="D37" s="123" t="s">
        <v>200</v>
      </c>
      <c r="E37" s="121" t="s">
        <v>271</v>
      </c>
      <c r="F37" s="121">
        <v>2018</v>
      </c>
      <c r="G37" s="124">
        <v>43282</v>
      </c>
      <c r="H37" s="125">
        <v>8032</v>
      </c>
      <c r="I37" s="125">
        <v>176</v>
      </c>
      <c r="J37" s="125">
        <v>3</v>
      </c>
      <c r="K37" s="125">
        <v>97710</v>
      </c>
      <c r="L37" s="125">
        <v>1769</v>
      </c>
      <c r="M37" s="125">
        <v>945</v>
      </c>
      <c r="N37" s="125">
        <v>105742</v>
      </c>
      <c r="O37" s="125">
        <v>1945</v>
      </c>
      <c r="P37" s="125">
        <v>948</v>
      </c>
      <c r="Q37" s="125">
        <v>20609</v>
      </c>
      <c r="R37" s="125">
        <v>186129</v>
      </c>
      <c r="S37" s="125">
        <v>206738</v>
      </c>
      <c r="T37" s="125">
        <v>410</v>
      </c>
      <c r="U37" s="125">
        <v>246</v>
      </c>
      <c r="V37" s="125">
        <v>3941</v>
      </c>
      <c r="W37" s="125">
        <v>2290</v>
      </c>
      <c r="X37" s="125">
        <v>4351</v>
      </c>
      <c r="Y37" s="125">
        <v>2536</v>
      </c>
      <c r="Z37" s="125">
        <v>11</v>
      </c>
      <c r="AA37" s="125">
        <v>1238</v>
      </c>
      <c r="AB37" s="125">
        <v>1249</v>
      </c>
      <c r="AC37" s="125">
        <v>0</v>
      </c>
      <c r="AD37" s="125">
        <v>0</v>
      </c>
      <c r="AE37" s="125">
        <v>0</v>
      </c>
      <c r="AF37" s="125">
        <v>113922</v>
      </c>
      <c r="AG37" s="125">
        <v>113922</v>
      </c>
      <c r="AH37" s="125">
        <v>0</v>
      </c>
      <c r="AI37" s="125">
        <v>27989464</v>
      </c>
      <c r="AJ37" s="125">
        <v>403175</v>
      </c>
      <c r="AK37" s="126">
        <v>28392639</v>
      </c>
    </row>
    <row r="38" spans="1:37">
      <c r="A38" s="172">
        <v>43282</v>
      </c>
      <c r="B38" s="121" t="s">
        <v>201</v>
      </c>
      <c r="C38" s="122"/>
      <c r="D38" s="123" t="s">
        <v>202</v>
      </c>
      <c r="E38" s="121" t="s">
        <v>271</v>
      </c>
      <c r="F38" s="121">
        <v>2018</v>
      </c>
      <c r="G38" s="124">
        <v>43282</v>
      </c>
      <c r="H38" s="125">
        <v>518</v>
      </c>
      <c r="I38" s="125">
        <v>10</v>
      </c>
      <c r="J38" s="125">
        <v>0</v>
      </c>
      <c r="K38" s="125">
        <v>7555</v>
      </c>
      <c r="L38" s="125">
        <v>46</v>
      </c>
      <c r="M38" s="125">
        <v>32</v>
      </c>
      <c r="N38" s="125">
        <v>8073</v>
      </c>
      <c r="O38" s="125">
        <v>56</v>
      </c>
      <c r="P38" s="125">
        <v>32</v>
      </c>
      <c r="Q38" s="125">
        <v>1297</v>
      </c>
      <c r="R38" s="125">
        <v>13064</v>
      </c>
      <c r="S38" s="125">
        <v>14361</v>
      </c>
      <c r="T38" s="125">
        <v>18</v>
      </c>
      <c r="U38" s="125">
        <v>14</v>
      </c>
      <c r="V38" s="125">
        <v>108</v>
      </c>
      <c r="W38" s="125">
        <v>62</v>
      </c>
      <c r="X38" s="125">
        <v>126</v>
      </c>
      <c r="Y38" s="125">
        <v>76</v>
      </c>
      <c r="Z38" s="125">
        <v>0</v>
      </c>
      <c r="AA38" s="125">
        <v>40</v>
      </c>
      <c r="AB38" s="125">
        <v>40</v>
      </c>
      <c r="AC38" s="125">
        <v>0</v>
      </c>
      <c r="AD38" s="125">
        <v>0</v>
      </c>
      <c r="AE38" s="125">
        <v>0</v>
      </c>
      <c r="AF38" s="125">
        <v>8561</v>
      </c>
      <c r="AG38" s="125">
        <v>8561</v>
      </c>
      <c r="AH38" s="125">
        <v>0</v>
      </c>
      <c r="AI38" s="125">
        <v>1838552</v>
      </c>
      <c r="AJ38" s="125">
        <v>12185</v>
      </c>
      <c r="AK38" s="126">
        <v>1850737</v>
      </c>
    </row>
    <row r="39" spans="1:37">
      <c r="A39" s="172">
        <v>43282</v>
      </c>
      <c r="B39" s="121" t="s">
        <v>203</v>
      </c>
      <c r="C39" s="122"/>
      <c r="D39" s="123" t="s">
        <v>204</v>
      </c>
      <c r="E39" s="121" t="s">
        <v>271</v>
      </c>
      <c r="F39" s="121">
        <v>2018</v>
      </c>
      <c r="G39" s="124">
        <v>43282</v>
      </c>
      <c r="H39" s="125">
        <v>58</v>
      </c>
      <c r="I39" s="125">
        <v>0</v>
      </c>
      <c r="J39" s="125">
        <v>0</v>
      </c>
      <c r="K39" s="125">
        <v>1046</v>
      </c>
      <c r="L39" s="125">
        <v>0</v>
      </c>
      <c r="M39" s="125">
        <v>0</v>
      </c>
      <c r="N39" s="125">
        <v>1104</v>
      </c>
      <c r="O39" s="125">
        <v>0</v>
      </c>
      <c r="P39" s="125">
        <v>0</v>
      </c>
      <c r="Q39" s="125">
        <v>136</v>
      </c>
      <c r="R39" s="125">
        <v>1861</v>
      </c>
      <c r="S39" s="125">
        <v>1997</v>
      </c>
      <c r="T39" s="125">
        <v>0</v>
      </c>
      <c r="U39" s="125">
        <v>0</v>
      </c>
      <c r="V39" s="125">
        <v>0</v>
      </c>
      <c r="W39" s="125">
        <v>0</v>
      </c>
      <c r="X39" s="125">
        <v>0</v>
      </c>
      <c r="Y39" s="125">
        <v>0</v>
      </c>
      <c r="Z39" s="125">
        <v>0</v>
      </c>
      <c r="AA39" s="125">
        <v>0</v>
      </c>
      <c r="AB39" s="125">
        <v>0</v>
      </c>
      <c r="AC39" s="125">
        <v>0</v>
      </c>
      <c r="AD39" s="125">
        <v>0</v>
      </c>
      <c r="AE39" s="125">
        <v>0</v>
      </c>
      <c r="AF39" s="125">
        <v>1134</v>
      </c>
      <c r="AG39" s="125">
        <v>1134</v>
      </c>
      <c r="AH39" s="125">
        <v>0</v>
      </c>
      <c r="AI39" s="125">
        <v>264154</v>
      </c>
      <c r="AJ39" s="125">
        <v>0</v>
      </c>
      <c r="AK39" s="126">
        <v>264154</v>
      </c>
    </row>
    <row r="40" spans="1:37">
      <c r="A40" s="172">
        <v>43282</v>
      </c>
      <c r="B40" s="121" t="s">
        <v>73</v>
      </c>
      <c r="C40" s="122"/>
      <c r="D40" s="123" t="s">
        <v>205</v>
      </c>
      <c r="E40" s="121" t="s">
        <v>271</v>
      </c>
      <c r="F40" s="121">
        <v>2018</v>
      </c>
      <c r="G40" s="124">
        <v>43282</v>
      </c>
      <c r="H40" s="125">
        <v>12832</v>
      </c>
      <c r="I40" s="125">
        <v>85</v>
      </c>
      <c r="J40" s="125">
        <v>0</v>
      </c>
      <c r="K40" s="125">
        <v>101746</v>
      </c>
      <c r="L40" s="125">
        <v>594</v>
      </c>
      <c r="M40" s="125">
        <v>144</v>
      </c>
      <c r="N40" s="125">
        <v>114578</v>
      </c>
      <c r="O40" s="125">
        <v>679</v>
      </c>
      <c r="P40" s="125">
        <v>144</v>
      </c>
      <c r="Q40" s="125">
        <v>34722</v>
      </c>
      <c r="R40" s="125">
        <v>212798</v>
      </c>
      <c r="S40" s="125">
        <v>247520</v>
      </c>
      <c r="T40" s="125">
        <v>236</v>
      </c>
      <c r="U40" s="125">
        <v>105</v>
      </c>
      <c r="V40" s="125">
        <v>1568</v>
      </c>
      <c r="W40" s="125">
        <v>666</v>
      </c>
      <c r="X40" s="125">
        <v>1804</v>
      </c>
      <c r="Y40" s="125">
        <v>771</v>
      </c>
      <c r="Z40" s="125">
        <v>0</v>
      </c>
      <c r="AA40" s="125">
        <v>180</v>
      </c>
      <c r="AB40" s="125">
        <v>180</v>
      </c>
      <c r="AC40" s="125">
        <v>0</v>
      </c>
      <c r="AD40" s="125">
        <v>0</v>
      </c>
      <c r="AE40" s="125">
        <v>0</v>
      </c>
      <c r="AF40" s="125">
        <v>121020</v>
      </c>
      <c r="AG40" s="125">
        <v>121020</v>
      </c>
      <c r="AH40" s="125">
        <v>0</v>
      </c>
      <c r="AI40" s="125">
        <v>32628867</v>
      </c>
      <c r="AJ40" s="125">
        <v>92257</v>
      </c>
      <c r="AK40" s="126">
        <v>32721124</v>
      </c>
    </row>
    <row r="41" spans="1:37">
      <c r="A41" s="172">
        <v>43282</v>
      </c>
      <c r="B41" s="121" t="s">
        <v>76</v>
      </c>
      <c r="C41" s="122"/>
      <c r="D41" s="123" t="s">
        <v>206</v>
      </c>
      <c r="E41" s="121" t="s">
        <v>271</v>
      </c>
      <c r="F41" s="121">
        <v>2018</v>
      </c>
      <c r="G41" s="124">
        <v>43282</v>
      </c>
      <c r="H41" s="125">
        <v>11630</v>
      </c>
      <c r="I41" s="125">
        <v>462</v>
      </c>
      <c r="J41" s="125">
        <v>4</v>
      </c>
      <c r="K41" s="125">
        <v>80854</v>
      </c>
      <c r="L41" s="125">
        <v>1118</v>
      </c>
      <c r="M41" s="125">
        <v>505</v>
      </c>
      <c r="N41" s="125">
        <v>92484</v>
      </c>
      <c r="O41" s="125">
        <v>1580</v>
      </c>
      <c r="P41" s="125">
        <v>509</v>
      </c>
      <c r="Q41" s="125">
        <v>30381</v>
      </c>
      <c r="R41" s="125">
        <v>158126</v>
      </c>
      <c r="S41" s="125">
        <v>188507</v>
      </c>
      <c r="T41" s="125">
        <v>1201</v>
      </c>
      <c r="U41" s="125">
        <v>759</v>
      </c>
      <c r="V41" s="125">
        <v>2744</v>
      </c>
      <c r="W41" s="125">
        <v>1671</v>
      </c>
      <c r="X41" s="125">
        <v>3945</v>
      </c>
      <c r="Y41" s="125">
        <v>2430</v>
      </c>
      <c r="Z41" s="125">
        <v>6</v>
      </c>
      <c r="AA41" s="125">
        <v>697</v>
      </c>
      <c r="AB41" s="125">
        <v>703</v>
      </c>
      <c r="AC41" s="125">
        <v>0</v>
      </c>
      <c r="AD41" s="125">
        <v>0</v>
      </c>
      <c r="AE41" s="125">
        <v>0</v>
      </c>
      <c r="AF41" s="125">
        <v>108189</v>
      </c>
      <c r="AG41" s="125">
        <v>108189</v>
      </c>
      <c r="AH41" s="125">
        <v>0</v>
      </c>
      <c r="AI41" s="125">
        <v>28891196</v>
      </c>
      <c r="AJ41" s="125">
        <v>347674</v>
      </c>
      <c r="AK41" s="126">
        <v>29238870</v>
      </c>
    </row>
    <row r="42" spans="1:37">
      <c r="A42" s="172">
        <v>43282</v>
      </c>
      <c r="B42" s="121" t="s">
        <v>79</v>
      </c>
      <c r="C42" s="122"/>
      <c r="D42" s="123" t="s">
        <v>207</v>
      </c>
      <c r="E42" s="121" t="s">
        <v>271</v>
      </c>
      <c r="F42" s="121">
        <v>2018</v>
      </c>
      <c r="G42" s="124">
        <v>43282</v>
      </c>
      <c r="H42" s="125">
        <v>249</v>
      </c>
      <c r="I42" s="125">
        <v>1</v>
      </c>
      <c r="J42" s="125">
        <v>0</v>
      </c>
      <c r="K42" s="125">
        <v>1829</v>
      </c>
      <c r="L42" s="125">
        <v>13</v>
      </c>
      <c r="M42" s="125">
        <v>5</v>
      </c>
      <c r="N42" s="125">
        <v>2078</v>
      </c>
      <c r="O42" s="125">
        <v>14</v>
      </c>
      <c r="P42" s="125">
        <v>5</v>
      </c>
      <c r="Q42" s="125">
        <v>636</v>
      </c>
      <c r="R42" s="125">
        <v>3801</v>
      </c>
      <c r="S42" s="125">
        <v>4437</v>
      </c>
      <c r="T42" s="125">
        <v>1</v>
      </c>
      <c r="U42" s="125">
        <v>0</v>
      </c>
      <c r="V42" s="125">
        <v>42</v>
      </c>
      <c r="W42" s="125">
        <v>14</v>
      </c>
      <c r="X42" s="125">
        <v>43</v>
      </c>
      <c r="Y42" s="125">
        <v>14</v>
      </c>
      <c r="Z42" s="125">
        <v>0</v>
      </c>
      <c r="AA42" s="125">
        <v>6</v>
      </c>
      <c r="AB42" s="125">
        <v>6</v>
      </c>
      <c r="AC42" s="125">
        <v>0</v>
      </c>
      <c r="AD42" s="125">
        <v>0</v>
      </c>
      <c r="AE42" s="125">
        <v>0</v>
      </c>
      <c r="AF42" s="125">
        <v>2189</v>
      </c>
      <c r="AG42" s="125">
        <v>2189</v>
      </c>
      <c r="AH42" s="125">
        <v>0</v>
      </c>
      <c r="AI42" s="125">
        <v>579333</v>
      </c>
      <c r="AJ42" s="125">
        <v>2229</v>
      </c>
      <c r="AK42" s="126">
        <v>581562</v>
      </c>
    </row>
    <row r="43" spans="1:37">
      <c r="A43" s="172">
        <v>43282</v>
      </c>
      <c r="B43" s="121" t="s">
        <v>82</v>
      </c>
      <c r="C43" s="122"/>
      <c r="D43" s="123" t="s">
        <v>208</v>
      </c>
      <c r="E43" s="121" t="s">
        <v>271</v>
      </c>
      <c r="F43" s="121">
        <v>2018</v>
      </c>
      <c r="G43" s="124">
        <v>43282</v>
      </c>
      <c r="H43" s="125">
        <v>20041</v>
      </c>
      <c r="I43" s="125">
        <v>118</v>
      </c>
      <c r="J43" s="125">
        <v>5</v>
      </c>
      <c r="K43" s="125">
        <v>134381</v>
      </c>
      <c r="L43" s="125">
        <v>781</v>
      </c>
      <c r="M43" s="125">
        <v>259</v>
      </c>
      <c r="N43" s="125">
        <v>154422</v>
      </c>
      <c r="O43" s="125">
        <v>899</v>
      </c>
      <c r="P43" s="125">
        <v>264</v>
      </c>
      <c r="Q43" s="125">
        <v>52365</v>
      </c>
      <c r="R43" s="125">
        <v>279417</v>
      </c>
      <c r="S43" s="125">
        <v>331782</v>
      </c>
      <c r="T43" s="125">
        <v>299</v>
      </c>
      <c r="U43" s="125">
        <v>135</v>
      </c>
      <c r="V43" s="125">
        <v>2034</v>
      </c>
      <c r="W43" s="125">
        <v>912</v>
      </c>
      <c r="X43" s="125">
        <v>2333</v>
      </c>
      <c r="Y43" s="125">
        <v>1047</v>
      </c>
      <c r="Z43" s="125">
        <v>6</v>
      </c>
      <c r="AA43" s="125">
        <v>348</v>
      </c>
      <c r="AB43" s="125">
        <v>354</v>
      </c>
      <c r="AC43" s="125">
        <v>0</v>
      </c>
      <c r="AD43" s="125">
        <v>0</v>
      </c>
      <c r="AE43" s="125">
        <v>0</v>
      </c>
      <c r="AF43" s="125">
        <v>163124</v>
      </c>
      <c r="AG43" s="125">
        <v>163124</v>
      </c>
      <c r="AH43" s="125">
        <v>0</v>
      </c>
      <c r="AI43" s="125">
        <v>44811150</v>
      </c>
      <c r="AJ43" s="125">
        <v>144537</v>
      </c>
      <c r="AK43" s="126">
        <v>44955687</v>
      </c>
    </row>
    <row r="44" spans="1:37">
      <c r="A44" s="172">
        <v>43282</v>
      </c>
      <c r="B44" s="121" t="s">
        <v>85</v>
      </c>
      <c r="C44" s="122"/>
      <c r="D44" s="123" t="s">
        <v>209</v>
      </c>
      <c r="E44" s="121" t="s">
        <v>271</v>
      </c>
      <c r="F44" s="121">
        <v>2018</v>
      </c>
      <c r="G44" s="124">
        <v>43282</v>
      </c>
      <c r="H44" s="125">
        <v>9710</v>
      </c>
      <c r="I44" s="125">
        <v>263</v>
      </c>
      <c r="J44" s="125">
        <v>7</v>
      </c>
      <c r="K44" s="125">
        <v>120120</v>
      </c>
      <c r="L44" s="125">
        <v>1574</v>
      </c>
      <c r="M44" s="125">
        <v>607</v>
      </c>
      <c r="N44" s="125">
        <v>129830</v>
      </c>
      <c r="O44" s="125">
        <v>1837</v>
      </c>
      <c r="P44" s="125">
        <v>614</v>
      </c>
      <c r="Q44" s="125">
        <v>26348</v>
      </c>
      <c r="R44" s="125">
        <v>224142</v>
      </c>
      <c r="S44" s="125">
        <v>250490</v>
      </c>
      <c r="T44" s="125">
        <v>609</v>
      </c>
      <c r="U44" s="125">
        <v>360</v>
      </c>
      <c r="V44" s="125">
        <v>3701</v>
      </c>
      <c r="W44" s="125">
        <v>1852</v>
      </c>
      <c r="X44" s="125">
        <v>4310</v>
      </c>
      <c r="Y44" s="125">
        <v>2212</v>
      </c>
      <c r="Z44" s="125">
        <v>11</v>
      </c>
      <c r="AA44" s="125">
        <v>747</v>
      </c>
      <c r="AB44" s="125">
        <v>758</v>
      </c>
      <c r="AC44" s="125">
        <v>0</v>
      </c>
      <c r="AD44" s="125">
        <v>0</v>
      </c>
      <c r="AE44" s="125">
        <v>0</v>
      </c>
      <c r="AF44" s="125">
        <v>153381</v>
      </c>
      <c r="AG44" s="125">
        <v>153381</v>
      </c>
      <c r="AH44" s="125">
        <v>0</v>
      </c>
      <c r="AI44" s="125">
        <v>33224768</v>
      </c>
      <c r="AJ44" s="125">
        <v>313729</v>
      </c>
      <c r="AK44" s="126">
        <v>33538497</v>
      </c>
    </row>
    <row r="45" spans="1:37">
      <c r="A45" s="172">
        <v>43282</v>
      </c>
      <c r="B45" s="121" t="s">
        <v>86</v>
      </c>
      <c r="C45" s="122"/>
      <c r="D45" s="123" t="s">
        <v>210</v>
      </c>
      <c r="E45" s="121" t="s">
        <v>271</v>
      </c>
      <c r="F45" s="121">
        <v>2018</v>
      </c>
      <c r="G45" s="124">
        <v>43282</v>
      </c>
      <c r="H45" s="125">
        <v>1727</v>
      </c>
      <c r="I45" s="125">
        <v>120</v>
      </c>
      <c r="J45" s="125">
        <v>14</v>
      </c>
      <c r="K45" s="125">
        <v>29368</v>
      </c>
      <c r="L45" s="125">
        <v>612</v>
      </c>
      <c r="M45" s="125">
        <v>946</v>
      </c>
      <c r="N45" s="125">
        <v>31095</v>
      </c>
      <c r="O45" s="125">
        <v>732</v>
      </c>
      <c r="P45" s="125">
        <v>960</v>
      </c>
      <c r="Q45" s="125">
        <v>3628</v>
      </c>
      <c r="R45" s="125">
        <v>41227</v>
      </c>
      <c r="S45" s="125">
        <v>44855</v>
      </c>
      <c r="T45" s="125">
        <v>206</v>
      </c>
      <c r="U45" s="125">
        <v>145</v>
      </c>
      <c r="V45" s="125">
        <v>1189</v>
      </c>
      <c r="W45" s="125">
        <v>788</v>
      </c>
      <c r="X45" s="125">
        <v>1395</v>
      </c>
      <c r="Y45" s="125">
        <v>933</v>
      </c>
      <c r="Z45" s="125">
        <v>23</v>
      </c>
      <c r="AA45" s="125">
        <v>962</v>
      </c>
      <c r="AB45" s="125">
        <v>985</v>
      </c>
      <c r="AC45" s="125">
        <v>0</v>
      </c>
      <c r="AD45" s="125">
        <v>0</v>
      </c>
      <c r="AE45" s="125">
        <v>0</v>
      </c>
      <c r="AF45" s="125">
        <v>35212</v>
      </c>
      <c r="AG45" s="125">
        <v>35212</v>
      </c>
      <c r="AH45" s="125">
        <v>0</v>
      </c>
      <c r="AI45" s="125">
        <v>6525447</v>
      </c>
      <c r="AJ45" s="125">
        <v>244798</v>
      </c>
      <c r="AK45" s="126">
        <v>6770245</v>
      </c>
    </row>
    <row r="46" spans="1:37">
      <c r="A46" s="172">
        <v>43282</v>
      </c>
      <c r="B46" s="121" t="s">
        <v>87</v>
      </c>
      <c r="C46" s="122"/>
      <c r="D46" s="123" t="s">
        <v>211</v>
      </c>
      <c r="E46" s="121" t="s">
        <v>271</v>
      </c>
      <c r="F46" s="121">
        <v>2018</v>
      </c>
      <c r="G46" s="124">
        <v>43282</v>
      </c>
      <c r="H46" s="125">
        <v>5676</v>
      </c>
      <c r="I46" s="125">
        <v>42</v>
      </c>
      <c r="J46" s="125">
        <v>0</v>
      </c>
      <c r="K46" s="125">
        <v>39027</v>
      </c>
      <c r="L46" s="125">
        <v>398</v>
      </c>
      <c r="M46" s="125">
        <v>127</v>
      </c>
      <c r="N46" s="125">
        <v>44703</v>
      </c>
      <c r="O46" s="125">
        <v>440</v>
      </c>
      <c r="P46" s="125">
        <v>127</v>
      </c>
      <c r="Q46" s="125">
        <v>13758</v>
      </c>
      <c r="R46" s="125">
        <v>82881</v>
      </c>
      <c r="S46" s="125">
        <v>96639</v>
      </c>
      <c r="T46" s="125">
        <v>114</v>
      </c>
      <c r="U46" s="125">
        <v>49</v>
      </c>
      <c r="V46" s="125">
        <v>1151</v>
      </c>
      <c r="W46" s="125">
        <v>505</v>
      </c>
      <c r="X46" s="125">
        <v>1265</v>
      </c>
      <c r="Y46" s="125">
        <v>554</v>
      </c>
      <c r="Z46" s="125">
        <v>0</v>
      </c>
      <c r="AA46" s="125">
        <v>188</v>
      </c>
      <c r="AB46" s="125">
        <v>188</v>
      </c>
      <c r="AC46" s="125">
        <v>0</v>
      </c>
      <c r="AD46" s="125">
        <v>0</v>
      </c>
      <c r="AE46" s="125">
        <v>0</v>
      </c>
      <c r="AF46" s="125">
        <v>47373</v>
      </c>
      <c r="AG46" s="125">
        <v>47373</v>
      </c>
      <c r="AH46" s="125">
        <v>0</v>
      </c>
      <c r="AI46" s="125">
        <v>12694021</v>
      </c>
      <c r="AJ46" s="125">
        <v>73734</v>
      </c>
      <c r="AK46" s="126">
        <v>12767755</v>
      </c>
    </row>
    <row r="47" spans="1:37">
      <c r="A47" s="172">
        <v>43282</v>
      </c>
      <c r="B47" s="121" t="s">
        <v>88</v>
      </c>
      <c r="C47" s="122"/>
      <c r="D47" s="123" t="s">
        <v>212</v>
      </c>
      <c r="E47" s="121" t="s">
        <v>271</v>
      </c>
      <c r="F47" s="121">
        <v>2018</v>
      </c>
      <c r="G47" s="124">
        <v>43282</v>
      </c>
      <c r="H47" s="125">
        <v>680</v>
      </c>
      <c r="I47" s="125">
        <v>5</v>
      </c>
      <c r="J47" s="125">
        <v>1</v>
      </c>
      <c r="K47" s="125">
        <v>8398</v>
      </c>
      <c r="L47" s="125">
        <v>31</v>
      </c>
      <c r="M47" s="125">
        <v>12</v>
      </c>
      <c r="N47" s="125">
        <v>9078</v>
      </c>
      <c r="O47" s="125">
        <v>36</v>
      </c>
      <c r="P47" s="125">
        <v>13</v>
      </c>
      <c r="Q47" s="125">
        <v>1661</v>
      </c>
      <c r="R47" s="125">
        <v>13796</v>
      </c>
      <c r="S47" s="125">
        <v>15457</v>
      </c>
      <c r="T47" s="125">
        <v>16</v>
      </c>
      <c r="U47" s="125">
        <v>5</v>
      </c>
      <c r="V47" s="125">
        <v>78</v>
      </c>
      <c r="W47" s="125">
        <v>36</v>
      </c>
      <c r="X47" s="125">
        <v>94</v>
      </c>
      <c r="Y47" s="125">
        <v>41</v>
      </c>
      <c r="Z47" s="125">
        <v>2</v>
      </c>
      <c r="AA47" s="125">
        <v>13</v>
      </c>
      <c r="AB47" s="125">
        <v>15</v>
      </c>
      <c r="AC47" s="125">
        <v>0</v>
      </c>
      <c r="AD47" s="125">
        <v>0</v>
      </c>
      <c r="AE47" s="125">
        <v>0</v>
      </c>
      <c r="AF47" s="125">
        <v>9486</v>
      </c>
      <c r="AG47" s="125">
        <v>9486</v>
      </c>
      <c r="AH47" s="125">
        <v>0</v>
      </c>
      <c r="AI47" s="125">
        <v>2047640</v>
      </c>
      <c r="AJ47" s="125">
        <v>5665</v>
      </c>
      <c r="AK47" s="126">
        <v>2053305</v>
      </c>
    </row>
    <row r="48" spans="1:37">
      <c r="A48" s="172">
        <v>43282</v>
      </c>
      <c r="B48" s="121" t="s">
        <v>89</v>
      </c>
      <c r="C48" s="122"/>
      <c r="D48" s="123" t="s">
        <v>213</v>
      </c>
      <c r="E48" s="121" t="s">
        <v>271</v>
      </c>
      <c r="F48" s="121">
        <v>2018</v>
      </c>
      <c r="G48" s="124">
        <v>43282</v>
      </c>
      <c r="H48" s="125">
        <v>522</v>
      </c>
      <c r="I48" s="125">
        <v>17</v>
      </c>
      <c r="J48" s="125">
        <v>1</v>
      </c>
      <c r="K48" s="125">
        <v>11275</v>
      </c>
      <c r="L48" s="125">
        <v>332</v>
      </c>
      <c r="M48" s="125">
        <v>109</v>
      </c>
      <c r="N48" s="125">
        <v>11797</v>
      </c>
      <c r="O48" s="125">
        <v>349</v>
      </c>
      <c r="P48" s="125">
        <v>110</v>
      </c>
      <c r="Q48" s="125">
        <v>1230</v>
      </c>
      <c r="R48" s="125">
        <v>20389</v>
      </c>
      <c r="S48" s="125">
        <v>21619</v>
      </c>
      <c r="T48" s="125">
        <v>37</v>
      </c>
      <c r="U48" s="125">
        <v>20</v>
      </c>
      <c r="V48" s="125">
        <v>814</v>
      </c>
      <c r="W48" s="125">
        <v>425</v>
      </c>
      <c r="X48" s="125">
        <v>851</v>
      </c>
      <c r="Y48" s="125">
        <v>445</v>
      </c>
      <c r="Z48" s="125">
        <v>1</v>
      </c>
      <c r="AA48" s="125">
        <v>135</v>
      </c>
      <c r="AB48" s="125">
        <v>136</v>
      </c>
      <c r="AC48" s="125">
        <v>0</v>
      </c>
      <c r="AD48" s="125">
        <v>0</v>
      </c>
      <c r="AE48" s="125">
        <v>0</v>
      </c>
      <c r="AF48" s="125">
        <v>12879</v>
      </c>
      <c r="AG48" s="125">
        <v>12879</v>
      </c>
      <c r="AH48" s="125">
        <v>0</v>
      </c>
      <c r="AI48" s="125">
        <v>2882514</v>
      </c>
      <c r="AJ48" s="125">
        <v>51510</v>
      </c>
      <c r="AK48" s="126">
        <v>2934024</v>
      </c>
    </row>
    <row r="49" spans="1:37">
      <c r="A49" s="172">
        <v>43282</v>
      </c>
      <c r="B49" s="121" t="s">
        <v>90</v>
      </c>
      <c r="C49" s="122"/>
      <c r="D49" s="123" t="s">
        <v>214</v>
      </c>
      <c r="E49" s="121" t="s">
        <v>271</v>
      </c>
      <c r="F49" s="121">
        <v>2018</v>
      </c>
      <c r="G49" s="124">
        <v>43282</v>
      </c>
      <c r="H49" s="125">
        <v>1721</v>
      </c>
      <c r="I49" s="125">
        <v>14</v>
      </c>
      <c r="J49" s="125">
        <v>0</v>
      </c>
      <c r="K49" s="125">
        <v>17577</v>
      </c>
      <c r="L49" s="125">
        <v>128</v>
      </c>
      <c r="M49" s="125">
        <v>69</v>
      </c>
      <c r="N49" s="125">
        <v>19298</v>
      </c>
      <c r="O49" s="125">
        <v>142</v>
      </c>
      <c r="P49" s="125">
        <v>69</v>
      </c>
      <c r="Q49" s="125">
        <v>4404</v>
      </c>
      <c r="R49" s="125">
        <v>32303</v>
      </c>
      <c r="S49" s="125">
        <v>36707</v>
      </c>
      <c r="T49" s="125">
        <v>40</v>
      </c>
      <c r="U49" s="125">
        <v>15</v>
      </c>
      <c r="V49" s="125">
        <v>348</v>
      </c>
      <c r="W49" s="125">
        <v>140</v>
      </c>
      <c r="X49" s="125">
        <v>388</v>
      </c>
      <c r="Y49" s="125">
        <v>155</v>
      </c>
      <c r="Z49" s="125">
        <v>0</v>
      </c>
      <c r="AA49" s="125">
        <v>77</v>
      </c>
      <c r="AB49" s="125">
        <v>77</v>
      </c>
      <c r="AC49" s="125">
        <v>0</v>
      </c>
      <c r="AD49" s="125">
        <v>0</v>
      </c>
      <c r="AE49" s="125">
        <v>0</v>
      </c>
      <c r="AF49" s="125">
        <v>22238</v>
      </c>
      <c r="AG49" s="125">
        <v>22238</v>
      </c>
      <c r="AH49" s="125">
        <v>0</v>
      </c>
      <c r="AI49" s="125">
        <v>4962992</v>
      </c>
      <c r="AJ49" s="125">
        <v>25681</v>
      </c>
      <c r="AK49" s="126">
        <v>4988673</v>
      </c>
    </row>
    <row r="50" spans="1:37">
      <c r="A50" s="172">
        <v>43282</v>
      </c>
      <c r="B50" s="121" t="s">
        <v>91</v>
      </c>
      <c r="C50" s="122"/>
      <c r="D50" s="123" t="s">
        <v>215</v>
      </c>
      <c r="E50" s="121" t="s">
        <v>271</v>
      </c>
      <c r="F50" s="121">
        <v>2018</v>
      </c>
      <c r="G50" s="124">
        <v>43282</v>
      </c>
      <c r="H50" s="125">
        <v>3030</v>
      </c>
      <c r="I50" s="125">
        <v>80</v>
      </c>
      <c r="J50" s="125">
        <v>6</v>
      </c>
      <c r="K50" s="125">
        <v>38313</v>
      </c>
      <c r="L50" s="125">
        <v>575</v>
      </c>
      <c r="M50" s="125">
        <v>430</v>
      </c>
      <c r="N50" s="125">
        <v>41343</v>
      </c>
      <c r="O50" s="125">
        <v>655</v>
      </c>
      <c r="P50" s="125">
        <v>436</v>
      </c>
      <c r="Q50" s="125">
        <v>7301</v>
      </c>
      <c r="R50" s="125">
        <v>69618</v>
      </c>
      <c r="S50" s="125">
        <v>76919</v>
      </c>
      <c r="T50" s="125">
        <v>165</v>
      </c>
      <c r="U50" s="125">
        <v>97</v>
      </c>
      <c r="V50" s="125">
        <v>1243</v>
      </c>
      <c r="W50" s="125">
        <v>721</v>
      </c>
      <c r="X50" s="125">
        <v>1408</v>
      </c>
      <c r="Y50" s="125">
        <v>818</v>
      </c>
      <c r="Z50" s="125">
        <v>14</v>
      </c>
      <c r="AA50" s="125">
        <v>605</v>
      </c>
      <c r="AB50" s="125">
        <v>619</v>
      </c>
      <c r="AC50" s="125">
        <v>0</v>
      </c>
      <c r="AD50" s="125">
        <v>0</v>
      </c>
      <c r="AE50" s="125">
        <v>0</v>
      </c>
      <c r="AF50" s="125">
        <v>44380</v>
      </c>
      <c r="AG50" s="125">
        <v>44380</v>
      </c>
      <c r="AH50" s="125">
        <v>0</v>
      </c>
      <c r="AI50" s="125">
        <v>10303118</v>
      </c>
      <c r="AJ50" s="125">
        <v>157190</v>
      </c>
      <c r="AK50" s="126">
        <v>10460308</v>
      </c>
    </row>
    <row r="51" spans="1:37">
      <c r="A51" s="172">
        <v>43282</v>
      </c>
      <c r="B51" s="121" t="s">
        <v>92</v>
      </c>
      <c r="C51" s="122"/>
      <c r="D51" s="123" t="s">
        <v>216</v>
      </c>
      <c r="E51" s="121" t="s">
        <v>271</v>
      </c>
      <c r="F51" s="121">
        <v>2018</v>
      </c>
      <c r="G51" s="124">
        <v>43282</v>
      </c>
      <c r="H51" s="125">
        <v>872</v>
      </c>
      <c r="I51" s="125">
        <v>7</v>
      </c>
      <c r="J51" s="125">
        <v>0</v>
      </c>
      <c r="K51" s="125">
        <v>13144</v>
      </c>
      <c r="L51" s="125">
        <v>49</v>
      </c>
      <c r="M51" s="125">
        <v>13</v>
      </c>
      <c r="N51" s="125">
        <v>14016</v>
      </c>
      <c r="O51" s="125">
        <v>56</v>
      </c>
      <c r="P51" s="125">
        <v>13</v>
      </c>
      <c r="Q51" s="125">
        <v>2136</v>
      </c>
      <c r="R51" s="125">
        <v>21900</v>
      </c>
      <c r="S51" s="125">
        <v>24036</v>
      </c>
      <c r="T51" s="125">
        <v>17</v>
      </c>
      <c r="U51" s="125">
        <v>7</v>
      </c>
      <c r="V51" s="125">
        <v>110</v>
      </c>
      <c r="W51" s="125">
        <v>57</v>
      </c>
      <c r="X51" s="125">
        <v>127</v>
      </c>
      <c r="Y51" s="125">
        <v>64</v>
      </c>
      <c r="Z51" s="125">
        <v>0</v>
      </c>
      <c r="AA51" s="125">
        <v>16</v>
      </c>
      <c r="AB51" s="125">
        <v>16</v>
      </c>
      <c r="AC51" s="125">
        <v>0</v>
      </c>
      <c r="AD51" s="125">
        <v>0</v>
      </c>
      <c r="AE51" s="125">
        <v>0</v>
      </c>
      <c r="AF51" s="125">
        <v>15604</v>
      </c>
      <c r="AG51" s="125">
        <v>15604</v>
      </c>
      <c r="AH51" s="125">
        <v>0</v>
      </c>
      <c r="AI51" s="125">
        <v>3238520</v>
      </c>
      <c r="AJ51" s="125">
        <v>7535</v>
      </c>
      <c r="AK51" s="126">
        <v>3246055</v>
      </c>
    </row>
    <row r="52" spans="1:37">
      <c r="A52" s="172">
        <v>43282</v>
      </c>
      <c r="B52" s="121" t="s">
        <v>93</v>
      </c>
      <c r="C52" s="122"/>
      <c r="D52" s="123" t="s">
        <v>217</v>
      </c>
      <c r="E52" s="121" t="s">
        <v>271</v>
      </c>
      <c r="F52" s="121">
        <v>2018</v>
      </c>
      <c r="G52" s="124">
        <v>43282</v>
      </c>
      <c r="H52" s="125">
        <v>1040</v>
      </c>
      <c r="I52" s="125">
        <v>3</v>
      </c>
      <c r="J52" s="125">
        <v>0</v>
      </c>
      <c r="K52" s="125">
        <v>11008</v>
      </c>
      <c r="L52" s="125">
        <v>26</v>
      </c>
      <c r="M52" s="125">
        <v>12</v>
      </c>
      <c r="N52" s="125">
        <v>12048</v>
      </c>
      <c r="O52" s="125">
        <v>29</v>
      </c>
      <c r="P52" s="125">
        <v>12</v>
      </c>
      <c r="Q52" s="125">
        <v>2437</v>
      </c>
      <c r="R52" s="125">
        <v>19803</v>
      </c>
      <c r="S52" s="125">
        <v>22240</v>
      </c>
      <c r="T52" s="125">
        <v>7</v>
      </c>
      <c r="U52" s="125">
        <v>3</v>
      </c>
      <c r="V52" s="125">
        <v>60</v>
      </c>
      <c r="W52" s="125">
        <v>29</v>
      </c>
      <c r="X52" s="125">
        <v>67</v>
      </c>
      <c r="Y52" s="125">
        <v>32</v>
      </c>
      <c r="Z52" s="125">
        <v>0</v>
      </c>
      <c r="AA52" s="125">
        <v>18</v>
      </c>
      <c r="AB52" s="125">
        <v>18</v>
      </c>
      <c r="AC52" s="125">
        <v>0</v>
      </c>
      <c r="AD52" s="125">
        <v>0</v>
      </c>
      <c r="AE52" s="125">
        <v>0</v>
      </c>
      <c r="AF52" s="125">
        <v>12745</v>
      </c>
      <c r="AG52" s="125">
        <v>12745</v>
      </c>
      <c r="AH52" s="125">
        <v>0</v>
      </c>
      <c r="AI52" s="125">
        <v>2900101</v>
      </c>
      <c r="AJ52" s="125">
        <v>5430</v>
      </c>
      <c r="AK52" s="126">
        <v>2905531</v>
      </c>
    </row>
    <row r="53" spans="1:37">
      <c r="A53" s="172">
        <v>43282</v>
      </c>
      <c r="B53" s="121" t="s">
        <v>94</v>
      </c>
      <c r="C53" s="122"/>
      <c r="D53" s="123" t="s">
        <v>218</v>
      </c>
      <c r="E53" s="121" t="s">
        <v>271</v>
      </c>
      <c r="F53" s="121">
        <v>2018</v>
      </c>
      <c r="G53" s="124">
        <v>43282</v>
      </c>
      <c r="H53" s="125">
        <v>6</v>
      </c>
      <c r="I53" s="125">
        <v>0</v>
      </c>
      <c r="J53" s="125">
        <v>0</v>
      </c>
      <c r="K53" s="125">
        <v>129</v>
      </c>
      <c r="L53" s="125">
        <v>0</v>
      </c>
      <c r="M53" s="125">
        <v>0</v>
      </c>
      <c r="N53" s="125">
        <v>135</v>
      </c>
      <c r="O53" s="125">
        <v>0</v>
      </c>
      <c r="P53" s="125">
        <v>0</v>
      </c>
      <c r="Q53" s="125">
        <v>15</v>
      </c>
      <c r="R53" s="125">
        <v>211</v>
      </c>
      <c r="S53" s="125">
        <v>226</v>
      </c>
      <c r="T53" s="125">
        <v>0</v>
      </c>
      <c r="U53" s="125">
        <v>0</v>
      </c>
      <c r="V53" s="125">
        <v>0</v>
      </c>
      <c r="W53" s="125">
        <v>0</v>
      </c>
      <c r="X53" s="125">
        <v>0</v>
      </c>
      <c r="Y53" s="125">
        <v>0</v>
      </c>
      <c r="Z53" s="125">
        <v>0</v>
      </c>
      <c r="AA53" s="125">
        <v>0</v>
      </c>
      <c r="AB53" s="125">
        <v>0</v>
      </c>
      <c r="AC53" s="125">
        <v>0</v>
      </c>
      <c r="AD53" s="125">
        <v>0</v>
      </c>
      <c r="AE53" s="125">
        <v>0</v>
      </c>
      <c r="AF53" s="125">
        <v>139</v>
      </c>
      <c r="AG53" s="125">
        <v>139</v>
      </c>
      <c r="AH53" s="125">
        <v>0</v>
      </c>
      <c r="AI53" s="125">
        <v>28186</v>
      </c>
      <c r="AJ53" s="125">
        <v>0</v>
      </c>
      <c r="AK53" s="126">
        <v>28186</v>
      </c>
    </row>
    <row r="54" spans="1:37">
      <c r="A54" s="172">
        <v>43282</v>
      </c>
      <c r="B54" s="121" t="s">
        <v>95</v>
      </c>
      <c r="C54" s="122"/>
      <c r="D54" s="123" t="s">
        <v>219</v>
      </c>
      <c r="E54" s="121" t="s">
        <v>271</v>
      </c>
      <c r="F54" s="121">
        <v>2018</v>
      </c>
      <c r="G54" s="124">
        <v>43282</v>
      </c>
      <c r="H54" s="125">
        <v>351</v>
      </c>
      <c r="I54" s="125">
        <v>0</v>
      </c>
      <c r="J54" s="125">
        <v>0</v>
      </c>
      <c r="K54" s="125">
        <v>2744</v>
      </c>
      <c r="L54" s="125">
        <v>4</v>
      </c>
      <c r="M54" s="125">
        <v>2</v>
      </c>
      <c r="N54" s="125">
        <v>3095</v>
      </c>
      <c r="O54" s="125">
        <v>4</v>
      </c>
      <c r="P54" s="125">
        <v>2</v>
      </c>
      <c r="Q54" s="125">
        <v>939</v>
      </c>
      <c r="R54" s="125">
        <v>5270</v>
      </c>
      <c r="S54" s="125">
        <v>6209</v>
      </c>
      <c r="T54" s="125">
        <v>0</v>
      </c>
      <c r="U54" s="125">
        <v>0</v>
      </c>
      <c r="V54" s="125">
        <v>10</v>
      </c>
      <c r="W54" s="125">
        <v>5</v>
      </c>
      <c r="X54" s="125">
        <v>10</v>
      </c>
      <c r="Y54" s="125">
        <v>5</v>
      </c>
      <c r="Z54" s="125">
        <v>0</v>
      </c>
      <c r="AA54" s="125">
        <v>4</v>
      </c>
      <c r="AB54" s="125">
        <v>4</v>
      </c>
      <c r="AC54" s="125">
        <v>0</v>
      </c>
      <c r="AD54" s="125">
        <v>0</v>
      </c>
      <c r="AE54" s="125">
        <v>0</v>
      </c>
      <c r="AF54" s="125">
        <v>3277</v>
      </c>
      <c r="AG54" s="125">
        <v>3277</v>
      </c>
      <c r="AH54" s="125">
        <v>0</v>
      </c>
      <c r="AI54" s="125">
        <v>806379</v>
      </c>
      <c r="AJ54" s="125">
        <v>743</v>
      </c>
      <c r="AK54" s="126">
        <v>807122</v>
      </c>
    </row>
    <row r="55" spans="1:37">
      <c r="A55" s="172">
        <v>43282</v>
      </c>
      <c r="B55" s="121" t="s">
        <v>96</v>
      </c>
      <c r="C55" s="122"/>
      <c r="D55" s="123" t="s">
        <v>220</v>
      </c>
      <c r="E55" s="121" t="s">
        <v>271</v>
      </c>
      <c r="F55" s="121">
        <v>2018</v>
      </c>
      <c r="G55" s="124">
        <v>43282</v>
      </c>
      <c r="H55" s="125">
        <v>2037</v>
      </c>
      <c r="I55" s="125">
        <v>27</v>
      </c>
      <c r="J55" s="125">
        <v>0</v>
      </c>
      <c r="K55" s="125">
        <v>17850</v>
      </c>
      <c r="L55" s="125">
        <v>130</v>
      </c>
      <c r="M55" s="125">
        <v>65</v>
      </c>
      <c r="N55" s="125">
        <v>19887</v>
      </c>
      <c r="O55" s="125">
        <v>157</v>
      </c>
      <c r="P55" s="125">
        <v>65</v>
      </c>
      <c r="Q55" s="125">
        <v>4826</v>
      </c>
      <c r="R55" s="125">
        <v>31508</v>
      </c>
      <c r="S55" s="125">
        <v>36334</v>
      </c>
      <c r="T55" s="125">
        <v>54</v>
      </c>
      <c r="U55" s="125">
        <v>31</v>
      </c>
      <c r="V55" s="125">
        <v>281</v>
      </c>
      <c r="W55" s="125">
        <v>153</v>
      </c>
      <c r="X55" s="125">
        <v>335</v>
      </c>
      <c r="Y55" s="125">
        <v>184</v>
      </c>
      <c r="Z55" s="125">
        <v>0</v>
      </c>
      <c r="AA55" s="125">
        <v>87</v>
      </c>
      <c r="AB55" s="125">
        <v>87</v>
      </c>
      <c r="AC55" s="125">
        <v>0</v>
      </c>
      <c r="AD55" s="125">
        <v>0</v>
      </c>
      <c r="AE55" s="125">
        <v>0</v>
      </c>
      <c r="AF55" s="125">
        <v>21133</v>
      </c>
      <c r="AG55" s="125">
        <v>21133</v>
      </c>
      <c r="AH55" s="125">
        <v>0</v>
      </c>
      <c r="AI55" s="125">
        <v>5069830</v>
      </c>
      <c r="AJ55" s="125">
        <v>35164</v>
      </c>
      <c r="AK55" s="126">
        <v>5104994</v>
      </c>
    </row>
    <row r="56" spans="1:37">
      <c r="A56" s="172">
        <v>43282</v>
      </c>
      <c r="B56" s="121" t="s">
        <v>97</v>
      </c>
      <c r="C56" s="122"/>
      <c r="D56" s="123" t="s">
        <v>221</v>
      </c>
      <c r="E56" s="121" t="s">
        <v>271</v>
      </c>
      <c r="F56" s="121">
        <v>2018</v>
      </c>
      <c r="G56" s="124">
        <v>43282</v>
      </c>
      <c r="H56" s="125">
        <v>997</v>
      </c>
      <c r="I56" s="125">
        <v>22</v>
      </c>
      <c r="J56" s="125">
        <v>0</v>
      </c>
      <c r="K56" s="125">
        <v>14838</v>
      </c>
      <c r="L56" s="125">
        <v>192</v>
      </c>
      <c r="M56" s="125">
        <v>57</v>
      </c>
      <c r="N56" s="125">
        <v>15835</v>
      </c>
      <c r="O56" s="125">
        <v>214</v>
      </c>
      <c r="P56" s="125">
        <v>57</v>
      </c>
      <c r="Q56" s="125">
        <v>2376</v>
      </c>
      <c r="R56" s="125">
        <v>24410</v>
      </c>
      <c r="S56" s="125">
        <v>26786</v>
      </c>
      <c r="T56" s="125">
        <v>60</v>
      </c>
      <c r="U56" s="125">
        <v>25</v>
      </c>
      <c r="V56" s="125">
        <v>483</v>
      </c>
      <c r="W56" s="125">
        <v>216</v>
      </c>
      <c r="X56" s="125">
        <v>543</v>
      </c>
      <c r="Y56" s="125">
        <v>241</v>
      </c>
      <c r="Z56" s="125">
        <v>0</v>
      </c>
      <c r="AA56" s="125">
        <v>73</v>
      </c>
      <c r="AB56" s="125">
        <v>73</v>
      </c>
      <c r="AC56" s="125">
        <v>0</v>
      </c>
      <c r="AD56" s="125">
        <v>0</v>
      </c>
      <c r="AE56" s="125">
        <v>0</v>
      </c>
      <c r="AF56" s="125">
        <v>18038</v>
      </c>
      <c r="AG56" s="125">
        <v>18038</v>
      </c>
      <c r="AH56" s="125">
        <v>0</v>
      </c>
      <c r="AI56" s="125">
        <v>3559991</v>
      </c>
      <c r="AJ56" s="125">
        <v>27126</v>
      </c>
      <c r="AK56" s="126">
        <v>3587117</v>
      </c>
    </row>
    <row r="57" spans="1:37">
      <c r="A57" s="172">
        <v>43282</v>
      </c>
      <c r="B57" s="121" t="s">
        <v>98</v>
      </c>
      <c r="C57" s="122"/>
      <c r="D57" s="123" t="s">
        <v>222</v>
      </c>
      <c r="E57" s="121" t="s">
        <v>271</v>
      </c>
      <c r="F57" s="121">
        <v>2018</v>
      </c>
      <c r="G57" s="124">
        <v>43282</v>
      </c>
      <c r="H57" s="125">
        <v>4209</v>
      </c>
      <c r="I57" s="125">
        <v>32</v>
      </c>
      <c r="J57" s="125">
        <v>1</v>
      </c>
      <c r="K57" s="125">
        <v>32365</v>
      </c>
      <c r="L57" s="125">
        <v>155</v>
      </c>
      <c r="M57" s="125">
        <v>35</v>
      </c>
      <c r="N57" s="125">
        <v>36574</v>
      </c>
      <c r="O57" s="125">
        <v>187</v>
      </c>
      <c r="P57" s="125">
        <v>36</v>
      </c>
      <c r="Q57" s="125">
        <v>11228</v>
      </c>
      <c r="R57" s="125">
        <v>64284</v>
      </c>
      <c r="S57" s="125">
        <v>75512</v>
      </c>
      <c r="T57" s="125">
        <v>81</v>
      </c>
      <c r="U57" s="125">
        <v>40</v>
      </c>
      <c r="V57" s="125">
        <v>430</v>
      </c>
      <c r="W57" s="125">
        <v>181</v>
      </c>
      <c r="X57" s="125">
        <v>511</v>
      </c>
      <c r="Y57" s="125">
        <v>221</v>
      </c>
      <c r="Z57" s="125">
        <v>1</v>
      </c>
      <c r="AA57" s="125">
        <v>41</v>
      </c>
      <c r="AB57" s="125">
        <v>42</v>
      </c>
      <c r="AC57" s="125">
        <v>0</v>
      </c>
      <c r="AD57" s="125">
        <v>0</v>
      </c>
      <c r="AE57" s="125">
        <v>0</v>
      </c>
      <c r="AF57" s="125">
        <v>38538</v>
      </c>
      <c r="AG57" s="125">
        <v>38538</v>
      </c>
      <c r="AH57" s="125">
        <v>0</v>
      </c>
      <c r="AI57" s="125">
        <v>10029428</v>
      </c>
      <c r="AJ57" s="125">
        <v>24038</v>
      </c>
      <c r="AK57" s="126">
        <v>10053466</v>
      </c>
    </row>
    <row r="58" spans="1:37">
      <c r="A58" s="172">
        <v>43282</v>
      </c>
      <c r="B58" s="121" t="s">
        <v>99</v>
      </c>
      <c r="C58" s="122"/>
      <c r="D58" s="123" t="s">
        <v>223</v>
      </c>
      <c r="E58" s="121" t="s">
        <v>271</v>
      </c>
      <c r="F58" s="121">
        <v>2018</v>
      </c>
      <c r="G58" s="124">
        <v>43282</v>
      </c>
      <c r="H58" s="125">
        <v>589</v>
      </c>
      <c r="I58" s="125">
        <v>11</v>
      </c>
      <c r="J58" s="125">
        <v>0</v>
      </c>
      <c r="K58" s="125">
        <v>4390</v>
      </c>
      <c r="L58" s="125">
        <v>42</v>
      </c>
      <c r="M58" s="125">
        <v>10</v>
      </c>
      <c r="N58" s="125">
        <v>4979</v>
      </c>
      <c r="O58" s="125">
        <v>53</v>
      </c>
      <c r="P58" s="125">
        <v>10</v>
      </c>
      <c r="Q58" s="125">
        <v>1657</v>
      </c>
      <c r="R58" s="125">
        <v>9564</v>
      </c>
      <c r="S58" s="125">
        <v>11221</v>
      </c>
      <c r="T58" s="125">
        <v>30</v>
      </c>
      <c r="U58" s="125">
        <v>14</v>
      </c>
      <c r="V58" s="125">
        <v>109</v>
      </c>
      <c r="W58" s="125">
        <v>50</v>
      </c>
      <c r="X58" s="125">
        <v>139</v>
      </c>
      <c r="Y58" s="125">
        <v>64</v>
      </c>
      <c r="Z58" s="125">
        <v>0</v>
      </c>
      <c r="AA58" s="125">
        <v>14</v>
      </c>
      <c r="AB58" s="125">
        <v>14</v>
      </c>
      <c r="AC58" s="125">
        <v>0</v>
      </c>
      <c r="AD58" s="125">
        <v>0</v>
      </c>
      <c r="AE58" s="125">
        <v>0</v>
      </c>
      <c r="AF58" s="125">
        <v>5315</v>
      </c>
      <c r="AG58" s="125">
        <v>5315</v>
      </c>
      <c r="AH58" s="125">
        <v>0</v>
      </c>
      <c r="AI58" s="125">
        <v>1477985</v>
      </c>
      <c r="AJ58" s="125">
        <v>9276</v>
      </c>
      <c r="AK58" s="126">
        <v>1487261</v>
      </c>
    </row>
    <row r="59" spans="1:37">
      <c r="A59" s="172">
        <v>43282</v>
      </c>
      <c r="B59" s="121" t="s">
        <v>100</v>
      </c>
      <c r="C59" s="122"/>
      <c r="D59" s="123" t="s">
        <v>224</v>
      </c>
      <c r="E59" s="121" t="s">
        <v>271</v>
      </c>
      <c r="F59" s="121">
        <v>2018</v>
      </c>
      <c r="G59" s="124">
        <v>43282</v>
      </c>
      <c r="H59" s="125">
        <v>408</v>
      </c>
      <c r="I59" s="125">
        <v>2</v>
      </c>
      <c r="J59" s="125">
        <v>0</v>
      </c>
      <c r="K59" s="125">
        <v>3729</v>
      </c>
      <c r="L59" s="125">
        <v>6</v>
      </c>
      <c r="M59" s="125">
        <v>1</v>
      </c>
      <c r="N59" s="125">
        <v>4137</v>
      </c>
      <c r="O59" s="125">
        <v>8</v>
      </c>
      <c r="P59" s="125">
        <v>1</v>
      </c>
      <c r="Q59" s="125">
        <v>1031</v>
      </c>
      <c r="R59" s="125">
        <v>7753</v>
      </c>
      <c r="S59" s="125">
        <v>8784</v>
      </c>
      <c r="T59" s="125">
        <v>5</v>
      </c>
      <c r="U59" s="125">
        <v>2</v>
      </c>
      <c r="V59" s="125">
        <v>14</v>
      </c>
      <c r="W59" s="125">
        <v>6</v>
      </c>
      <c r="X59" s="125">
        <v>19</v>
      </c>
      <c r="Y59" s="125">
        <v>8</v>
      </c>
      <c r="Z59" s="125">
        <v>0</v>
      </c>
      <c r="AA59" s="125">
        <v>1</v>
      </c>
      <c r="AB59" s="125">
        <v>1</v>
      </c>
      <c r="AC59" s="125">
        <v>0</v>
      </c>
      <c r="AD59" s="125">
        <v>0</v>
      </c>
      <c r="AE59" s="125">
        <v>0</v>
      </c>
      <c r="AF59" s="125">
        <v>4419</v>
      </c>
      <c r="AG59" s="125">
        <v>4419</v>
      </c>
      <c r="AH59" s="125">
        <v>0</v>
      </c>
      <c r="AI59" s="125">
        <v>1111123</v>
      </c>
      <c r="AJ59" s="125">
        <v>1241</v>
      </c>
      <c r="AK59" s="126">
        <v>1112364</v>
      </c>
    </row>
    <row r="60" spans="1:37">
      <c r="A60" s="172">
        <v>43282</v>
      </c>
      <c r="B60" s="121" t="s">
        <v>101</v>
      </c>
      <c r="C60" s="122"/>
      <c r="D60" s="123" t="s">
        <v>225</v>
      </c>
      <c r="E60" s="121" t="s">
        <v>271</v>
      </c>
      <c r="F60" s="121">
        <v>2018</v>
      </c>
      <c r="G60" s="124">
        <v>43282</v>
      </c>
      <c r="H60" s="125">
        <v>68</v>
      </c>
      <c r="I60" s="125">
        <v>0</v>
      </c>
      <c r="J60" s="125">
        <v>0</v>
      </c>
      <c r="K60" s="125">
        <v>897</v>
      </c>
      <c r="L60" s="125">
        <v>1</v>
      </c>
      <c r="M60" s="125">
        <v>0</v>
      </c>
      <c r="N60" s="125">
        <v>965</v>
      </c>
      <c r="O60" s="125">
        <v>1</v>
      </c>
      <c r="P60" s="125">
        <v>0</v>
      </c>
      <c r="Q60" s="125">
        <v>156</v>
      </c>
      <c r="R60" s="125">
        <v>1465</v>
      </c>
      <c r="S60" s="125">
        <v>1621</v>
      </c>
      <c r="T60" s="125">
        <v>0</v>
      </c>
      <c r="U60" s="125">
        <v>0</v>
      </c>
      <c r="V60" s="125">
        <v>1</v>
      </c>
      <c r="W60" s="125">
        <v>1</v>
      </c>
      <c r="X60" s="125">
        <v>1</v>
      </c>
      <c r="Y60" s="125">
        <v>1</v>
      </c>
      <c r="Z60" s="125">
        <v>0</v>
      </c>
      <c r="AA60" s="125">
        <v>0</v>
      </c>
      <c r="AB60" s="125">
        <v>0</v>
      </c>
      <c r="AC60" s="125">
        <v>0</v>
      </c>
      <c r="AD60" s="125">
        <v>0</v>
      </c>
      <c r="AE60" s="125">
        <v>0</v>
      </c>
      <c r="AF60" s="125">
        <v>1022</v>
      </c>
      <c r="AG60" s="125">
        <v>1022</v>
      </c>
      <c r="AH60" s="125">
        <v>0</v>
      </c>
      <c r="AI60" s="125">
        <v>225806</v>
      </c>
      <c r="AJ60" s="125">
        <v>160</v>
      </c>
      <c r="AK60" s="126">
        <v>225966</v>
      </c>
    </row>
    <row r="61" spans="1:37">
      <c r="A61" s="172">
        <v>43282</v>
      </c>
      <c r="B61" s="121" t="s">
        <v>102</v>
      </c>
      <c r="C61" s="122"/>
      <c r="D61" s="123" t="s">
        <v>226</v>
      </c>
      <c r="E61" s="121" t="s">
        <v>271</v>
      </c>
      <c r="F61" s="121">
        <v>2018</v>
      </c>
      <c r="G61" s="124">
        <v>43282</v>
      </c>
      <c r="H61" s="125">
        <v>6737</v>
      </c>
      <c r="I61" s="125">
        <v>51</v>
      </c>
      <c r="J61" s="125">
        <v>0</v>
      </c>
      <c r="K61" s="125">
        <v>41987</v>
      </c>
      <c r="L61" s="125">
        <v>662</v>
      </c>
      <c r="M61" s="125">
        <v>174</v>
      </c>
      <c r="N61" s="125">
        <v>48724</v>
      </c>
      <c r="O61" s="125">
        <v>713</v>
      </c>
      <c r="P61" s="125">
        <v>174</v>
      </c>
      <c r="Q61" s="125">
        <v>18492</v>
      </c>
      <c r="R61" s="125">
        <v>91563</v>
      </c>
      <c r="S61" s="125">
        <v>110055</v>
      </c>
      <c r="T61" s="125">
        <v>136</v>
      </c>
      <c r="U61" s="125">
        <v>53</v>
      </c>
      <c r="V61" s="125">
        <v>1829</v>
      </c>
      <c r="W61" s="125">
        <v>720</v>
      </c>
      <c r="X61" s="125">
        <v>1965</v>
      </c>
      <c r="Y61" s="125">
        <v>773</v>
      </c>
      <c r="Z61" s="125">
        <v>0</v>
      </c>
      <c r="AA61" s="125">
        <v>219</v>
      </c>
      <c r="AB61" s="125">
        <v>219</v>
      </c>
      <c r="AC61" s="125">
        <v>0</v>
      </c>
      <c r="AD61" s="125">
        <v>0</v>
      </c>
      <c r="AE61" s="125">
        <v>0</v>
      </c>
      <c r="AF61" s="125">
        <v>57419</v>
      </c>
      <c r="AG61" s="125">
        <v>57419</v>
      </c>
      <c r="AH61" s="125">
        <v>0</v>
      </c>
      <c r="AI61" s="125">
        <v>15165234</v>
      </c>
      <c r="AJ61" s="125">
        <v>118818</v>
      </c>
      <c r="AK61" s="126">
        <v>15284052</v>
      </c>
    </row>
    <row r="62" spans="1:37">
      <c r="A62" s="172">
        <v>43282</v>
      </c>
      <c r="B62" s="121" t="s">
        <v>103</v>
      </c>
      <c r="C62" s="122"/>
      <c r="D62" s="123" t="s">
        <v>227</v>
      </c>
      <c r="E62" s="121" t="s">
        <v>271</v>
      </c>
      <c r="F62" s="121">
        <v>2018</v>
      </c>
      <c r="G62" s="124">
        <v>43282</v>
      </c>
      <c r="H62" s="125">
        <v>208</v>
      </c>
      <c r="I62" s="125">
        <v>0</v>
      </c>
      <c r="J62" s="125">
        <v>0</v>
      </c>
      <c r="K62" s="125">
        <v>2493</v>
      </c>
      <c r="L62" s="125">
        <v>1</v>
      </c>
      <c r="M62" s="125">
        <v>3</v>
      </c>
      <c r="N62" s="125">
        <v>2701</v>
      </c>
      <c r="O62" s="125">
        <v>1</v>
      </c>
      <c r="P62" s="125">
        <v>3</v>
      </c>
      <c r="Q62" s="125">
        <v>500</v>
      </c>
      <c r="R62" s="125">
        <v>4130</v>
      </c>
      <c r="S62" s="125">
        <v>4630</v>
      </c>
      <c r="T62" s="125">
        <v>0</v>
      </c>
      <c r="U62" s="125">
        <v>0</v>
      </c>
      <c r="V62" s="125">
        <v>5</v>
      </c>
      <c r="W62" s="125">
        <v>1</v>
      </c>
      <c r="X62" s="125">
        <v>5</v>
      </c>
      <c r="Y62" s="125">
        <v>1</v>
      </c>
      <c r="Z62" s="125">
        <v>0</v>
      </c>
      <c r="AA62" s="125">
        <v>5</v>
      </c>
      <c r="AB62" s="125">
        <v>5</v>
      </c>
      <c r="AC62" s="125">
        <v>0</v>
      </c>
      <c r="AD62" s="125">
        <v>0</v>
      </c>
      <c r="AE62" s="125">
        <v>0</v>
      </c>
      <c r="AF62" s="125">
        <v>2850</v>
      </c>
      <c r="AG62" s="125">
        <v>2850</v>
      </c>
      <c r="AH62" s="125">
        <v>0</v>
      </c>
      <c r="AI62" s="125">
        <v>604556</v>
      </c>
      <c r="AJ62" s="125">
        <v>670</v>
      </c>
      <c r="AK62" s="126">
        <v>605226</v>
      </c>
    </row>
    <row r="63" spans="1:37">
      <c r="A63" s="172">
        <v>43282</v>
      </c>
      <c r="B63" s="121" t="s">
        <v>104</v>
      </c>
      <c r="C63" s="122"/>
      <c r="D63" s="123" t="s">
        <v>228</v>
      </c>
      <c r="E63" s="121" t="s">
        <v>271</v>
      </c>
      <c r="F63" s="121">
        <v>2018</v>
      </c>
      <c r="G63" s="124">
        <v>43282</v>
      </c>
      <c r="H63" s="125">
        <v>2255</v>
      </c>
      <c r="I63" s="125">
        <v>22</v>
      </c>
      <c r="J63" s="125">
        <v>0</v>
      </c>
      <c r="K63" s="125">
        <v>30771</v>
      </c>
      <c r="L63" s="125">
        <v>254</v>
      </c>
      <c r="M63" s="125">
        <v>200</v>
      </c>
      <c r="N63" s="125">
        <v>33026</v>
      </c>
      <c r="O63" s="125">
        <v>276</v>
      </c>
      <c r="P63" s="125">
        <v>200</v>
      </c>
      <c r="Q63" s="125">
        <v>5736</v>
      </c>
      <c r="R63" s="125">
        <v>57378</v>
      </c>
      <c r="S63" s="125">
        <v>63114</v>
      </c>
      <c r="T63" s="125">
        <v>58</v>
      </c>
      <c r="U63" s="125">
        <v>27</v>
      </c>
      <c r="V63" s="125">
        <v>621</v>
      </c>
      <c r="W63" s="125">
        <v>293</v>
      </c>
      <c r="X63" s="125">
        <v>679</v>
      </c>
      <c r="Y63" s="125">
        <v>320</v>
      </c>
      <c r="Z63" s="125">
        <v>0</v>
      </c>
      <c r="AA63" s="125">
        <v>257</v>
      </c>
      <c r="AB63" s="125">
        <v>257</v>
      </c>
      <c r="AC63" s="125">
        <v>0</v>
      </c>
      <c r="AD63" s="125">
        <v>0</v>
      </c>
      <c r="AE63" s="125">
        <v>0</v>
      </c>
      <c r="AF63" s="125">
        <v>35331</v>
      </c>
      <c r="AG63" s="125">
        <v>35331</v>
      </c>
      <c r="AH63" s="125">
        <v>0</v>
      </c>
      <c r="AI63" s="125">
        <v>8471544</v>
      </c>
      <c r="AJ63" s="125">
        <v>74098</v>
      </c>
      <c r="AK63" s="126">
        <v>8545642</v>
      </c>
    </row>
    <row r="64" spans="1:37">
      <c r="A64" s="172">
        <v>43282</v>
      </c>
      <c r="B64" s="121" t="s">
        <v>105</v>
      </c>
      <c r="C64" s="122"/>
      <c r="D64" s="123" t="s">
        <v>229</v>
      </c>
      <c r="E64" s="121" t="s">
        <v>271</v>
      </c>
      <c r="F64" s="121">
        <v>2018</v>
      </c>
      <c r="G64" s="124">
        <v>43282</v>
      </c>
      <c r="H64" s="125">
        <v>615</v>
      </c>
      <c r="I64" s="125">
        <v>44</v>
      </c>
      <c r="J64" s="125">
        <v>1</v>
      </c>
      <c r="K64" s="125">
        <v>9107</v>
      </c>
      <c r="L64" s="125">
        <v>124</v>
      </c>
      <c r="M64" s="125">
        <v>49</v>
      </c>
      <c r="N64" s="125">
        <v>9722</v>
      </c>
      <c r="O64" s="125">
        <v>168</v>
      </c>
      <c r="P64" s="125">
        <v>50</v>
      </c>
      <c r="Q64" s="125">
        <v>1546</v>
      </c>
      <c r="R64" s="125">
        <v>15365</v>
      </c>
      <c r="S64" s="125">
        <v>16911</v>
      </c>
      <c r="T64" s="125">
        <v>130</v>
      </c>
      <c r="U64" s="125">
        <v>83</v>
      </c>
      <c r="V64" s="125">
        <v>331</v>
      </c>
      <c r="W64" s="125">
        <v>196</v>
      </c>
      <c r="X64" s="125">
        <v>461</v>
      </c>
      <c r="Y64" s="125">
        <v>279</v>
      </c>
      <c r="Z64" s="125">
        <v>1</v>
      </c>
      <c r="AA64" s="125">
        <v>65</v>
      </c>
      <c r="AB64" s="125">
        <v>66</v>
      </c>
      <c r="AC64" s="125">
        <v>0</v>
      </c>
      <c r="AD64" s="125">
        <v>0</v>
      </c>
      <c r="AE64" s="125">
        <v>0</v>
      </c>
      <c r="AF64" s="125">
        <v>11438</v>
      </c>
      <c r="AG64" s="125">
        <v>11438</v>
      </c>
      <c r="AH64" s="125">
        <v>0</v>
      </c>
      <c r="AI64" s="125">
        <v>2359446</v>
      </c>
      <c r="AJ64" s="125">
        <v>37431</v>
      </c>
      <c r="AK64" s="126">
        <v>2396877</v>
      </c>
    </row>
    <row r="65" spans="1:37">
      <c r="A65" s="172">
        <v>43282</v>
      </c>
      <c r="B65" s="121" t="s">
        <v>106</v>
      </c>
      <c r="C65" s="122"/>
      <c r="D65" s="123" t="s">
        <v>230</v>
      </c>
      <c r="E65" s="121" t="s">
        <v>271</v>
      </c>
      <c r="F65" s="121">
        <v>2018</v>
      </c>
      <c r="G65" s="124">
        <v>43282</v>
      </c>
      <c r="H65" s="125">
        <v>707</v>
      </c>
      <c r="I65" s="125">
        <v>4</v>
      </c>
      <c r="J65" s="125">
        <v>0</v>
      </c>
      <c r="K65" s="125">
        <v>5240</v>
      </c>
      <c r="L65" s="125">
        <v>30</v>
      </c>
      <c r="M65" s="125">
        <v>5</v>
      </c>
      <c r="N65" s="125">
        <v>5947</v>
      </c>
      <c r="O65" s="125">
        <v>34</v>
      </c>
      <c r="P65" s="125">
        <v>5</v>
      </c>
      <c r="Q65" s="125">
        <v>1931</v>
      </c>
      <c r="R65" s="125">
        <v>10683</v>
      </c>
      <c r="S65" s="125">
        <v>12614</v>
      </c>
      <c r="T65" s="125">
        <v>10</v>
      </c>
      <c r="U65" s="125">
        <v>5</v>
      </c>
      <c r="V65" s="125">
        <v>88</v>
      </c>
      <c r="W65" s="125">
        <v>45</v>
      </c>
      <c r="X65" s="125">
        <v>98</v>
      </c>
      <c r="Y65" s="125">
        <v>50</v>
      </c>
      <c r="Z65" s="125">
        <v>0</v>
      </c>
      <c r="AA65" s="125">
        <v>5</v>
      </c>
      <c r="AB65" s="125">
        <v>5</v>
      </c>
      <c r="AC65" s="125">
        <v>0</v>
      </c>
      <c r="AD65" s="125">
        <v>0</v>
      </c>
      <c r="AE65" s="125">
        <v>0</v>
      </c>
      <c r="AF65" s="125">
        <v>6292</v>
      </c>
      <c r="AG65" s="125">
        <v>6292</v>
      </c>
      <c r="AH65" s="125">
        <v>0</v>
      </c>
      <c r="AI65" s="125">
        <v>1680287</v>
      </c>
      <c r="AJ65" s="125">
        <v>4031</v>
      </c>
      <c r="AK65" s="126">
        <v>1684318</v>
      </c>
    </row>
    <row r="66" spans="1:37">
      <c r="A66" s="172">
        <v>43313</v>
      </c>
      <c r="B66" s="121" t="s">
        <v>1</v>
      </c>
      <c r="C66" s="122"/>
      <c r="D66" s="123" t="s">
        <v>165</v>
      </c>
      <c r="E66" s="121" t="s">
        <v>271</v>
      </c>
      <c r="F66" s="121">
        <v>2018</v>
      </c>
      <c r="G66" s="124">
        <v>43313</v>
      </c>
      <c r="H66" s="125">
        <v>209377</v>
      </c>
      <c r="I66" s="125">
        <v>4362</v>
      </c>
      <c r="J66" s="125">
        <v>240</v>
      </c>
      <c r="K66" s="125">
        <v>1701028</v>
      </c>
      <c r="L66" s="125">
        <v>18828</v>
      </c>
      <c r="M66" s="125">
        <v>9401</v>
      </c>
      <c r="N66" s="125">
        <v>1910405</v>
      </c>
      <c r="O66" s="125">
        <v>23190</v>
      </c>
      <c r="P66" s="125">
        <v>9641</v>
      </c>
      <c r="Q66" s="125">
        <v>530965</v>
      </c>
      <c r="R66" s="125">
        <v>3285464</v>
      </c>
      <c r="S66" s="125">
        <v>3816429</v>
      </c>
      <c r="T66" s="125">
        <v>9846</v>
      </c>
      <c r="U66" s="125">
        <v>5932</v>
      </c>
      <c r="V66" s="125">
        <v>45380</v>
      </c>
      <c r="W66" s="125">
        <v>23204</v>
      </c>
      <c r="X66" s="125">
        <v>55226</v>
      </c>
      <c r="Y66" s="125">
        <v>29136</v>
      </c>
      <c r="Z66" s="125">
        <v>327</v>
      </c>
      <c r="AA66" s="125">
        <v>11937</v>
      </c>
      <c r="AB66" s="125">
        <v>12264</v>
      </c>
      <c r="AC66" s="125">
        <v>0</v>
      </c>
      <c r="AD66" s="125">
        <v>0</v>
      </c>
      <c r="AE66" s="125">
        <v>0</v>
      </c>
      <c r="AF66" s="125">
        <v>2089789</v>
      </c>
      <c r="AG66" s="125">
        <v>2089789</v>
      </c>
      <c r="AH66" s="125">
        <v>0</v>
      </c>
      <c r="AI66" s="125">
        <v>521029257.11000001</v>
      </c>
      <c r="AJ66" s="125">
        <v>4527228</v>
      </c>
      <c r="AK66" s="125">
        <v>525556485.11000001</v>
      </c>
    </row>
    <row r="67" spans="1:37">
      <c r="A67" s="172">
        <v>43313</v>
      </c>
      <c r="B67" s="121" t="s">
        <v>3</v>
      </c>
      <c r="C67" s="122"/>
      <c r="D67" s="123" t="s">
        <v>166</v>
      </c>
      <c r="E67" s="121" t="s">
        <v>271</v>
      </c>
      <c r="F67" s="121">
        <v>2018</v>
      </c>
      <c r="G67" s="124">
        <v>43313</v>
      </c>
      <c r="H67" s="125">
        <v>4226</v>
      </c>
      <c r="I67" s="125">
        <v>163</v>
      </c>
      <c r="J67" s="125">
        <v>5</v>
      </c>
      <c r="K67" s="125">
        <v>48514</v>
      </c>
      <c r="L67" s="125">
        <v>1279</v>
      </c>
      <c r="M67" s="125">
        <v>579</v>
      </c>
      <c r="N67" s="125">
        <v>52740</v>
      </c>
      <c r="O67" s="125">
        <v>1442</v>
      </c>
      <c r="P67" s="125">
        <v>584</v>
      </c>
      <c r="Q67" s="125">
        <v>9682</v>
      </c>
      <c r="R67" s="125">
        <v>84328</v>
      </c>
      <c r="S67" s="125">
        <v>94010</v>
      </c>
      <c r="T67" s="125">
        <v>418</v>
      </c>
      <c r="U67" s="125">
        <v>222</v>
      </c>
      <c r="V67" s="125">
        <v>2981</v>
      </c>
      <c r="W67" s="125">
        <v>1698</v>
      </c>
      <c r="X67" s="125">
        <v>3399</v>
      </c>
      <c r="Y67" s="125">
        <v>1920</v>
      </c>
      <c r="Z67" s="125">
        <v>10</v>
      </c>
      <c r="AA67" s="125">
        <v>767</v>
      </c>
      <c r="AB67" s="125">
        <v>777</v>
      </c>
      <c r="AC67" s="125">
        <v>0</v>
      </c>
      <c r="AD67" s="125">
        <v>0</v>
      </c>
      <c r="AE67" s="125">
        <v>0</v>
      </c>
      <c r="AF67" s="125">
        <v>54766</v>
      </c>
      <c r="AG67" s="125">
        <v>54766</v>
      </c>
      <c r="AH67" s="125">
        <v>0</v>
      </c>
      <c r="AI67" s="125">
        <v>13689821</v>
      </c>
      <c r="AJ67" s="125">
        <v>281779</v>
      </c>
      <c r="AK67" s="126">
        <v>13971600</v>
      </c>
    </row>
    <row r="68" spans="1:37">
      <c r="A68" s="172">
        <v>43313</v>
      </c>
      <c r="B68" s="121" t="s">
        <v>5</v>
      </c>
      <c r="C68" s="122"/>
      <c r="D68" s="123" t="s">
        <v>167</v>
      </c>
      <c r="E68" s="121" t="s">
        <v>271</v>
      </c>
      <c r="F68" s="121">
        <v>2018</v>
      </c>
      <c r="G68" s="124">
        <v>43313</v>
      </c>
      <c r="H68" s="125">
        <v>3</v>
      </c>
      <c r="I68" s="125">
        <v>0</v>
      </c>
      <c r="J68" s="125">
        <v>0</v>
      </c>
      <c r="K68" s="125">
        <v>66</v>
      </c>
      <c r="L68" s="125">
        <v>0</v>
      </c>
      <c r="M68" s="125">
        <v>0</v>
      </c>
      <c r="N68" s="125">
        <v>69</v>
      </c>
      <c r="O68" s="125">
        <v>0</v>
      </c>
      <c r="P68" s="125">
        <v>0</v>
      </c>
      <c r="Q68" s="125">
        <v>3</v>
      </c>
      <c r="R68" s="125">
        <v>115</v>
      </c>
      <c r="S68" s="125">
        <v>118</v>
      </c>
      <c r="T68" s="125">
        <v>0</v>
      </c>
      <c r="U68" s="125">
        <v>0</v>
      </c>
      <c r="V68" s="125">
        <v>0</v>
      </c>
      <c r="W68" s="125">
        <v>0</v>
      </c>
      <c r="X68" s="125">
        <v>0</v>
      </c>
      <c r="Y68" s="125">
        <v>0</v>
      </c>
      <c r="Z68" s="125">
        <v>0</v>
      </c>
      <c r="AA68" s="125">
        <v>0</v>
      </c>
      <c r="AB68" s="125">
        <v>0</v>
      </c>
      <c r="AC68" s="125">
        <v>0</v>
      </c>
      <c r="AD68" s="125">
        <v>0</v>
      </c>
      <c r="AE68" s="125">
        <v>0</v>
      </c>
      <c r="AF68" s="125">
        <v>69</v>
      </c>
      <c r="AG68" s="125">
        <v>69</v>
      </c>
      <c r="AH68" s="125">
        <v>0</v>
      </c>
      <c r="AI68" s="125">
        <v>14416</v>
      </c>
      <c r="AJ68" s="125">
        <v>0</v>
      </c>
      <c r="AK68" s="126">
        <v>14416</v>
      </c>
    </row>
    <row r="69" spans="1:37">
      <c r="A69" s="172">
        <v>43313</v>
      </c>
      <c r="B69" s="121" t="s">
        <v>6</v>
      </c>
      <c r="C69" s="122"/>
      <c r="D69" s="123" t="s">
        <v>168</v>
      </c>
      <c r="E69" s="121" t="s">
        <v>271</v>
      </c>
      <c r="F69" s="121">
        <v>2018</v>
      </c>
      <c r="G69" s="124">
        <v>43313</v>
      </c>
      <c r="H69" s="125">
        <v>103</v>
      </c>
      <c r="I69" s="125">
        <v>0</v>
      </c>
      <c r="J69" s="125">
        <v>0</v>
      </c>
      <c r="K69" s="125">
        <v>1401</v>
      </c>
      <c r="L69" s="125">
        <v>1</v>
      </c>
      <c r="M69" s="125">
        <v>0</v>
      </c>
      <c r="N69" s="125">
        <v>1504</v>
      </c>
      <c r="O69" s="125">
        <v>1</v>
      </c>
      <c r="P69" s="125">
        <v>0</v>
      </c>
      <c r="Q69" s="125">
        <v>265</v>
      </c>
      <c r="R69" s="125">
        <v>2429</v>
      </c>
      <c r="S69" s="125">
        <v>2694</v>
      </c>
      <c r="T69" s="125">
        <v>0</v>
      </c>
      <c r="U69" s="125">
        <v>0</v>
      </c>
      <c r="V69" s="125">
        <v>3</v>
      </c>
      <c r="W69" s="125">
        <v>1</v>
      </c>
      <c r="X69" s="125">
        <v>3</v>
      </c>
      <c r="Y69" s="125">
        <v>1</v>
      </c>
      <c r="Z69" s="125">
        <v>0</v>
      </c>
      <c r="AA69" s="125">
        <v>0</v>
      </c>
      <c r="AB69" s="125">
        <v>0</v>
      </c>
      <c r="AC69" s="125">
        <v>0</v>
      </c>
      <c r="AD69" s="125">
        <v>0</v>
      </c>
      <c r="AE69" s="125">
        <v>0</v>
      </c>
      <c r="AF69" s="125">
        <v>1582</v>
      </c>
      <c r="AG69" s="125">
        <v>1582</v>
      </c>
      <c r="AH69" s="125">
        <v>0</v>
      </c>
      <c r="AI69" s="125">
        <v>351682</v>
      </c>
      <c r="AJ69" s="125">
        <v>49</v>
      </c>
      <c r="AK69" s="126">
        <v>351731</v>
      </c>
    </row>
    <row r="70" spans="1:37">
      <c r="A70" s="172">
        <v>43313</v>
      </c>
      <c r="B70" s="121" t="s">
        <v>7</v>
      </c>
      <c r="C70" s="122"/>
      <c r="D70" s="123" t="s">
        <v>169</v>
      </c>
      <c r="E70" s="121" t="s">
        <v>271</v>
      </c>
      <c r="F70" s="121">
        <v>2018</v>
      </c>
      <c r="G70" s="124">
        <v>43313</v>
      </c>
      <c r="H70" s="125">
        <v>1403</v>
      </c>
      <c r="I70" s="125">
        <v>11</v>
      </c>
      <c r="J70" s="125">
        <v>0</v>
      </c>
      <c r="K70" s="125">
        <v>15171</v>
      </c>
      <c r="L70" s="125">
        <v>45</v>
      </c>
      <c r="M70" s="125">
        <v>21</v>
      </c>
      <c r="N70" s="125">
        <v>16574</v>
      </c>
      <c r="O70" s="125">
        <v>56</v>
      </c>
      <c r="P70" s="125">
        <v>21</v>
      </c>
      <c r="Q70" s="125">
        <v>3472</v>
      </c>
      <c r="R70" s="125">
        <v>26697</v>
      </c>
      <c r="S70" s="125">
        <v>30169</v>
      </c>
      <c r="T70" s="125">
        <v>25</v>
      </c>
      <c r="U70" s="125">
        <v>11</v>
      </c>
      <c r="V70" s="125">
        <v>136</v>
      </c>
      <c r="W70" s="125">
        <v>49</v>
      </c>
      <c r="X70" s="125">
        <v>161</v>
      </c>
      <c r="Y70" s="125">
        <v>60</v>
      </c>
      <c r="Z70" s="125">
        <v>0</v>
      </c>
      <c r="AA70" s="125">
        <v>24</v>
      </c>
      <c r="AB70" s="125">
        <v>24</v>
      </c>
      <c r="AC70" s="125">
        <v>0</v>
      </c>
      <c r="AD70" s="125">
        <v>0</v>
      </c>
      <c r="AE70" s="125">
        <v>0</v>
      </c>
      <c r="AF70" s="125">
        <v>17629</v>
      </c>
      <c r="AG70" s="125">
        <v>17629</v>
      </c>
      <c r="AH70" s="125">
        <v>0</v>
      </c>
      <c r="AI70" s="125">
        <v>4029523</v>
      </c>
      <c r="AJ70" s="125">
        <v>9526</v>
      </c>
      <c r="AK70" s="126">
        <v>4039049</v>
      </c>
    </row>
    <row r="71" spans="1:37">
      <c r="A71" s="172">
        <v>43313</v>
      </c>
      <c r="B71" s="121" t="s">
        <v>8</v>
      </c>
      <c r="C71" s="122"/>
      <c r="D71" s="123" t="s">
        <v>171</v>
      </c>
      <c r="E71" s="121" t="s">
        <v>271</v>
      </c>
      <c r="F71" s="121">
        <v>2018</v>
      </c>
      <c r="G71" s="124">
        <v>43313</v>
      </c>
      <c r="H71" s="125">
        <v>173</v>
      </c>
      <c r="I71" s="125">
        <v>0</v>
      </c>
      <c r="J71" s="125">
        <v>0</v>
      </c>
      <c r="K71" s="125">
        <v>2555</v>
      </c>
      <c r="L71" s="125">
        <v>5</v>
      </c>
      <c r="M71" s="125">
        <v>1</v>
      </c>
      <c r="N71" s="125">
        <v>2728</v>
      </c>
      <c r="O71" s="125">
        <v>5</v>
      </c>
      <c r="P71" s="125">
        <v>1</v>
      </c>
      <c r="Q71" s="125">
        <v>480</v>
      </c>
      <c r="R71" s="125">
        <v>4356</v>
      </c>
      <c r="S71" s="125">
        <v>4836</v>
      </c>
      <c r="T71" s="125">
        <v>0</v>
      </c>
      <c r="U71" s="125">
        <v>0</v>
      </c>
      <c r="V71" s="125">
        <v>10</v>
      </c>
      <c r="W71" s="125">
        <v>6</v>
      </c>
      <c r="X71" s="125">
        <v>10</v>
      </c>
      <c r="Y71" s="125">
        <v>6</v>
      </c>
      <c r="Z71" s="125">
        <v>0</v>
      </c>
      <c r="AA71" s="125">
        <v>1</v>
      </c>
      <c r="AB71" s="125">
        <v>1</v>
      </c>
      <c r="AC71" s="125">
        <v>0</v>
      </c>
      <c r="AD71" s="125">
        <v>0</v>
      </c>
      <c r="AE71" s="125">
        <v>0</v>
      </c>
      <c r="AF71" s="125">
        <v>2849</v>
      </c>
      <c r="AG71" s="125">
        <v>2849</v>
      </c>
      <c r="AH71" s="125">
        <v>0</v>
      </c>
      <c r="AI71" s="125">
        <v>632870</v>
      </c>
      <c r="AJ71" s="125">
        <v>923</v>
      </c>
      <c r="AK71" s="126">
        <v>633793</v>
      </c>
    </row>
    <row r="72" spans="1:37">
      <c r="A72" s="172">
        <v>43313</v>
      </c>
      <c r="B72" s="121" t="s">
        <v>10</v>
      </c>
      <c r="C72" s="122"/>
      <c r="D72" s="123" t="s">
        <v>172</v>
      </c>
      <c r="E72" s="121" t="s">
        <v>271</v>
      </c>
      <c r="F72" s="121">
        <v>2018</v>
      </c>
      <c r="G72" s="124">
        <v>43313</v>
      </c>
      <c r="H72" s="125">
        <v>58</v>
      </c>
      <c r="I72" s="125">
        <v>0</v>
      </c>
      <c r="J72" s="125">
        <v>0</v>
      </c>
      <c r="K72" s="125">
        <v>586</v>
      </c>
      <c r="L72" s="125">
        <v>3</v>
      </c>
      <c r="M72" s="125">
        <v>1</v>
      </c>
      <c r="N72" s="125">
        <v>644</v>
      </c>
      <c r="O72" s="125">
        <v>3</v>
      </c>
      <c r="P72" s="125">
        <v>1</v>
      </c>
      <c r="Q72" s="125">
        <v>136</v>
      </c>
      <c r="R72" s="125">
        <v>1221</v>
      </c>
      <c r="S72" s="125">
        <v>1357</v>
      </c>
      <c r="T72" s="125">
        <v>0</v>
      </c>
      <c r="U72" s="125">
        <v>0</v>
      </c>
      <c r="V72" s="125">
        <v>12</v>
      </c>
      <c r="W72" s="125">
        <v>4</v>
      </c>
      <c r="X72" s="125">
        <v>12</v>
      </c>
      <c r="Y72" s="125">
        <v>4</v>
      </c>
      <c r="Z72" s="125">
        <v>0</v>
      </c>
      <c r="AA72" s="125">
        <v>1</v>
      </c>
      <c r="AB72" s="125">
        <v>1</v>
      </c>
      <c r="AC72" s="125">
        <v>0</v>
      </c>
      <c r="AD72" s="125">
        <v>0</v>
      </c>
      <c r="AE72" s="125">
        <v>0</v>
      </c>
      <c r="AF72" s="125">
        <v>718</v>
      </c>
      <c r="AG72" s="125">
        <v>718</v>
      </c>
      <c r="AH72" s="125">
        <v>0</v>
      </c>
      <c r="AI72" s="125">
        <v>165547</v>
      </c>
      <c r="AJ72" s="125">
        <v>192</v>
      </c>
      <c r="AK72" s="126">
        <v>165739</v>
      </c>
    </row>
    <row r="73" spans="1:37">
      <c r="A73" s="172">
        <v>43313</v>
      </c>
      <c r="B73" s="121" t="s">
        <v>13</v>
      </c>
      <c r="C73" s="122"/>
      <c r="D73" s="123" t="s">
        <v>173</v>
      </c>
      <c r="E73" s="121" t="s">
        <v>271</v>
      </c>
      <c r="F73" s="121">
        <v>2018</v>
      </c>
      <c r="G73" s="124">
        <v>43313</v>
      </c>
      <c r="H73" s="125">
        <v>3097</v>
      </c>
      <c r="I73" s="125">
        <v>86</v>
      </c>
      <c r="J73" s="125">
        <v>1</v>
      </c>
      <c r="K73" s="125">
        <v>26680</v>
      </c>
      <c r="L73" s="125">
        <v>385</v>
      </c>
      <c r="M73" s="125">
        <v>123</v>
      </c>
      <c r="N73" s="125">
        <v>29777</v>
      </c>
      <c r="O73" s="125">
        <v>471</v>
      </c>
      <c r="P73" s="125">
        <v>124</v>
      </c>
      <c r="Q73" s="125">
        <v>7197</v>
      </c>
      <c r="R73" s="125">
        <v>50301</v>
      </c>
      <c r="S73" s="125">
        <v>57498</v>
      </c>
      <c r="T73" s="125">
        <v>196</v>
      </c>
      <c r="U73" s="125">
        <v>124</v>
      </c>
      <c r="V73" s="125">
        <v>935</v>
      </c>
      <c r="W73" s="125">
        <v>509</v>
      </c>
      <c r="X73" s="125">
        <v>1131</v>
      </c>
      <c r="Y73" s="125">
        <v>633</v>
      </c>
      <c r="Z73" s="125">
        <v>3</v>
      </c>
      <c r="AA73" s="125">
        <v>157</v>
      </c>
      <c r="AB73" s="125">
        <v>160</v>
      </c>
      <c r="AC73" s="125">
        <v>0</v>
      </c>
      <c r="AD73" s="125">
        <v>0</v>
      </c>
      <c r="AE73" s="125">
        <v>0</v>
      </c>
      <c r="AF73" s="125">
        <v>34976</v>
      </c>
      <c r="AG73" s="125">
        <v>34976</v>
      </c>
      <c r="AH73" s="125">
        <v>0</v>
      </c>
      <c r="AI73" s="125">
        <v>8118067</v>
      </c>
      <c r="AJ73" s="125">
        <v>76266</v>
      </c>
      <c r="AK73" s="126">
        <v>8194333</v>
      </c>
    </row>
    <row r="74" spans="1:37">
      <c r="A74" s="172">
        <v>43313</v>
      </c>
      <c r="B74" s="121" t="s">
        <v>16</v>
      </c>
      <c r="C74" s="122"/>
      <c r="D74" s="123" t="s">
        <v>174</v>
      </c>
      <c r="E74" s="121" t="s">
        <v>271</v>
      </c>
      <c r="F74" s="121">
        <v>2018</v>
      </c>
      <c r="G74" s="124">
        <v>43313</v>
      </c>
      <c r="H74" s="125">
        <v>318</v>
      </c>
      <c r="I74" s="125">
        <v>0</v>
      </c>
      <c r="J74" s="125">
        <v>0</v>
      </c>
      <c r="K74" s="125">
        <v>2178</v>
      </c>
      <c r="L74" s="125">
        <v>2</v>
      </c>
      <c r="M74" s="125">
        <v>0</v>
      </c>
      <c r="N74" s="125">
        <v>2496</v>
      </c>
      <c r="O74" s="125">
        <v>2</v>
      </c>
      <c r="P74" s="125">
        <v>0</v>
      </c>
      <c r="Q74" s="125">
        <v>880</v>
      </c>
      <c r="R74" s="125">
        <v>4026</v>
      </c>
      <c r="S74" s="125">
        <v>4906</v>
      </c>
      <c r="T74" s="125">
        <v>0</v>
      </c>
      <c r="U74" s="125">
        <v>0</v>
      </c>
      <c r="V74" s="125">
        <v>5</v>
      </c>
      <c r="W74" s="125">
        <v>2</v>
      </c>
      <c r="X74" s="125">
        <v>5</v>
      </c>
      <c r="Y74" s="125">
        <v>2</v>
      </c>
      <c r="Z74" s="125">
        <v>0</v>
      </c>
      <c r="AA74" s="125">
        <v>0</v>
      </c>
      <c r="AB74" s="125">
        <v>0</v>
      </c>
      <c r="AC74" s="125">
        <v>0</v>
      </c>
      <c r="AD74" s="125">
        <v>0</v>
      </c>
      <c r="AE74" s="125">
        <v>0</v>
      </c>
      <c r="AF74" s="125">
        <v>2607</v>
      </c>
      <c r="AG74" s="125">
        <v>2607</v>
      </c>
      <c r="AH74" s="125">
        <v>0</v>
      </c>
      <c r="AI74" s="125">
        <v>641593</v>
      </c>
      <c r="AJ74" s="125">
        <v>288</v>
      </c>
      <c r="AK74" s="126">
        <v>641881</v>
      </c>
    </row>
    <row r="75" spans="1:37">
      <c r="A75" s="172">
        <v>43313</v>
      </c>
      <c r="B75" s="121" t="s">
        <v>20</v>
      </c>
      <c r="C75" s="122"/>
      <c r="D75" s="123" t="s">
        <v>175</v>
      </c>
      <c r="E75" s="121" t="s">
        <v>271</v>
      </c>
      <c r="F75" s="121">
        <v>2018</v>
      </c>
      <c r="G75" s="124">
        <v>43313</v>
      </c>
      <c r="H75" s="125">
        <v>459</v>
      </c>
      <c r="I75" s="125">
        <v>1</v>
      </c>
      <c r="J75" s="125">
        <v>0</v>
      </c>
      <c r="K75" s="125">
        <v>5944</v>
      </c>
      <c r="L75" s="125">
        <v>25</v>
      </c>
      <c r="M75" s="125">
        <v>5</v>
      </c>
      <c r="N75" s="125">
        <v>6403</v>
      </c>
      <c r="O75" s="125">
        <v>26</v>
      </c>
      <c r="P75" s="125">
        <v>5</v>
      </c>
      <c r="Q75" s="125">
        <v>1070</v>
      </c>
      <c r="R75" s="125">
        <v>9818</v>
      </c>
      <c r="S75" s="125">
        <v>10888</v>
      </c>
      <c r="T75" s="125">
        <v>1</v>
      </c>
      <c r="U75" s="125">
        <v>1</v>
      </c>
      <c r="V75" s="125">
        <v>73</v>
      </c>
      <c r="W75" s="125">
        <v>30</v>
      </c>
      <c r="X75" s="125">
        <v>74</v>
      </c>
      <c r="Y75" s="125">
        <v>31</v>
      </c>
      <c r="Z75" s="125">
        <v>0</v>
      </c>
      <c r="AA75" s="125">
        <v>7</v>
      </c>
      <c r="AB75" s="125">
        <v>7</v>
      </c>
      <c r="AC75" s="125">
        <v>0</v>
      </c>
      <c r="AD75" s="125">
        <v>0</v>
      </c>
      <c r="AE75" s="125">
        <v>0</v>
      </c>
      <c r="AF75" s="125">
        <v>6724</v>
      </c>
      <c r="AG75" s="125">
        <v>6724</v>
      </c>
      <c r="AH75" s="125">
        <v>0</v>
      </c>
      <c r="AI75" s="125">
        <v>1459834</v>
      </c>
      <c r="AJ75" s="125">
        <v>2790</v>
      </c>
      <c r="AK75" s="126">
        <v>1462624</v>
      </c>
    </row>
    <row r="76" spans="1:37">
      <c r="A76" s="172">
        <v>43313</v>
      </c>
      <c r="B76" s="121" t="s">
        <v>23</v>
      </c>
      <c r="C76" s="127"/>
      <c r="D76" s="123" t="s">
        <v>176</v>
      </c>
      <c r="E76" s="121" t="s">
        <v>271</v>
      </c>
      <c r="F76" s="121">
        <v>2018</v>
      </c>
      <c r="G76" s="124">
        <v>43313</v>
      </c>
      <c r="H76" s="125">
        <v>11036</v>
      </c>
      <c r="I76" s="125">
        <v>148</v>
      </c>
      <c r="J76" s="125">
        <v>7</v>
      </c>
      <c r="K76" s="125">
        <v>80266</v>
      </c>
      <c r="L76" s="125">
        <v>703</v>
      </c>
      <c r="M76" s="125">
        <v>233</v>
      </c>
      <c r="N76" s="125">
        <v>91302</v>
      </c>
      <c r="O76" s="125">
        <v>851</v>
      </c>
      <c r="P76" s="125">
        <v>240</v>
      </c>
      <c r="Q76" s="125">
        <v>29698</v>
      </c>
      <c r="R76" s="125">
        <v>178015</v>
      </c>
      <c r="S76" s="125">
        <v>207713</v>
      </c>
      <c r="T76" s="125">
        <v>381</v>
      </c>
      <c r="U76" s="125">
        <v>178</v>
      </c>
      <c r="V76" s="125">
        <v>1951</v>
      </c>
      <c r="W76" s="125">
        <v>821</v>
      </c>
      <c r="X76" s="125">
        <v>2332</v>
      </c>
      <c r="Y76" s="125">
        <v>999</v>
      </c>
      <c r="Z76" s="125">
        <v>11</v>
      </c>
      <c r="AA76" s="125">
        <v>297</v>
      </c>
      <c r="AB76" s="125">
        <v>308</v>
      </c>
      <c r="AC76" s="125">
        <v>0</v>
      </c>
      <c r="AD76" s="125">
        <v>0</v>
      </c>
      <c r="AE76" s="125">
        <v>0</v>
      </c>
      <c r="AF76" s="125">
        <v>97548</v>
      </c>
      <c r="AG76" s="125">
        <v>97548</v>
      </c>
      <c r="AH76" s="125">
        <v>0</v>
      </c>
      <c r="AI76" s="125">
        <v>27653504</v>
      </c>
      <c r="AJ76" s="125">
        <v>152156</v>
      </c>
      <c r="AK76" s="126">
        <v>27805660</v>
      </c>
    </row>
    <row r="77" spans="1:37">
      <c r="A77" s="172">
        <v>43313</v>
      </c>
      <c r="B77" s="121" t="s">
        <v>26</v>
      </c>
      <c r="C77" s="122"/>
      <c r="D77" s="123" t="s">
        <v>177</v>
      </c>
      <c r="E77" s="121" t="s">
        <v>271</v>
      </c>
      <c r="F77" s="121">
        <v>2018</v>
      </c>
      <c r="G77" s="124">
        <v>43313</v>
      </c>
      <c r="H77" s="125">
        <v>180</v>
      </c>
      <c r="I77" s="125">
        <v>1</v>
      </c>
      <c r="J77" s="125">
        <v>0</v>
      </c>
      <c r="K77" s="125">
        <v>1327</v>
      </c>
      <c r="L77" s="125">
        <v>10</v>
      </c>
      <c r="M77" s="125">
        <v>0</v>
      </c>
      <c r="N77" s="125">
        <v>1507</v>
      </c>
      <c r="O77" s="125">
        <v>11</v>
      </c>
      <c r="P77" s="125">
        <v>0</v>
      </c>
      <c r="Q77" s="125">
        <v>480</v>
      </c>
      <c r="R77" s="125">
        <v>2815</v>
      </c>
      <c r="S77" s="125">
        <v>3295</v>
      </c>
      <c r="T77" s="125">
        <v>2</v>
      </c>
      <c r="U77" s="125">
        <v>1</v>
      </c>
      <c r="V77" s="125">
        <v>27</v>
      </c>
      <c r="W77" s="125">
        <v>10</v>
      </c>
      <c r="X77" s="125">
        <v>29</v>
      </c>
      <c r="Y77" s="125">
        <v>11</v>
      </c>
      <c r="Z77" s="125">
        <v>0</v>
      </c>
      <c r="AA77" s="125">
        <v>0</v>
      </c>
      <c r="AB77" s="125">
        <v>0</v>
      </c>
      <c r="AC77" s="125">
        <v>0</v>
      </c>
      <c r="AD77" s="125">
        <v>0</v>
      </c>
      <c r="AE77" s="125">
        <v>0</v>
      </c>
      <c r="AF77" s="125">
        <v>1629</v>
      </c>
      <c r="AG77" s="125">
        <v>1629</v>
      </c>
      <c r="AH77" s="125">
        <v>0</v>
      </c>
      <c r="AI77" s="125">
        <v>405065</v>
      </c>
      <c r="AJ77" s="125">
        <v>1074</v>
      </c>
      <c r="AK77" s="126">
        <v>406139</v>
      </c>
    </row>
    <row r="78" spans="1:37">
      <c r="A78" s="172">
        <v>43313</v>
      </c>
      <c r="B78" s="121" t="s">
        <v>29</v>
      </c>
      <c r="C78" s="122"/>
      <c r="D78" s="123" t="s">
        <v>178</v>
      </c>
      <c r="E78" s="121" t="s">
        <v>271</v>
      </c>
      <c r="F78" s="121">
        <v>2018</v>
      </c>
      <c r="G78" s="124">
        <v>43313</v>
      </c>
      <c r="H78" s="125">
        <v>798</v>
      </c>
      <c r="I78" s="125">
        <v>1</v>
      </c>
      <c r="J78" s="125">
        <v>0</v>
      </c>
      <c r="K78" s="125">
        <v>10938</v>
      </c>
      <c r="L78" s="125">
        <v>29</v>
      </c>
      <c r="M78" s="125">
        <v>9</v>
      </c>
      <c r="N78" s="125">
        <v>11736</v>
      </c>
      <c r="O78" s="125">
        <v>30</v>
      </c>
      <c r="P78" s="125">
        <v>9</v>
      </c>
      <c r="Q78" s="125">
        <v>1994</v>
      </c>
      <c r="R78" s="125">
        <v>17326</v>
      </c>
      <c r="S78" s="125">
        <v>19320</v>
      </c>
      <c r="T78" s="125">
        <v>2</v>
      </c>
      <c r="U78" s="125">
        <v>1</v>
      </c>
      <c r="V78" s="125">
        <v>71</v>
      </c>
      <c r="W78" s="125">
        <v>34</v>
      </c>
      <c r="X78" s="125">
        <v>73</v>
      </c>
      <c r="Y78" s="125">
        <v>35</v>
      </c>
      <c r="Z78" s="125">
        <v>0</v>
      </c>
      <c r="AA78" s="125">
        <v>10</v>
      </c>
      <c r="AB78" s="125">
        <v>10</v>
      </c>
      <c r="AC78" s="125">
        <v>0</v>
      </c>
      <c r="AD78" s="125">
        <v>0</v>
      </c>
      <c r="AE78" s="125">
        <v>0</v>
      </c>
      <c r="AF78" s="125">
        <v>12505</v>
      </c>
      <c r="AG78" s="125">
        <v>12505</v>
      </c>
      <c r="AH78" s="125">
        <v>0</v>
      </c>
      <c r="AI78" s="125">
        <v>2659902</v>
      </c>
      <c r="AJ78" s="125">
        <v>5568</v>
      </c>
      <c r="AK78" s="126">
        <v>2665470</v>
      </c>
    </row>
    <row r="79" spans="1:37">
      <c r="A79" s="172">
        <v>43313</v>
      </c>
      <c r="B79" s="121" t="s">
        <v>32</v>
      </c>
      <c r="C79" s="122"/>
      <c r="D79" s="123" t="s">
        <v>179</v>
      </c>
      <c r="E79" s="121" t="s">
        <v>271</v>
      </c>
      <c r="F79" s="121">
        <v>2018</v>
      </c>
      <c r="G79" s="124">
        <v>43313</v>
      </c>
      <c r="H79" s="125">
        <v>2044</v>
      </c>
      <c r="I79" s="125">
        <v>27</v>
      </c>
      <c r="J79" s="125">
        <v>1</v>
      </c>
      <c r="K79" s="125">
        <v>14588</v>
      </c>
      <c r="L79" s="125">
        <v>248</v>
      </c>
      <c r="M79" s="125">
        <v>57</v>
      </c>
      <c r="N79" s="125">
        <v>16632</v>
      </c>
      <c r="O79" s="125">
        <v>275</v>
      </c>
      <c r="P79" s="125">
        <v>58</v>
      </c>
      <c r="Q79" s="125">
        <v>5695</v>
      </c>
      <c r="R79" s="125">
        <v>33139</v>
      </c>
      <c r="S79" s="125">
        <v>38834</v>
      </c>
      <c r="T79" s="125">
        <v>67</v>
      </c>
      <c r="U79" s="125">
        <v>27</v>
      </c>
      <c r="V79" s="125">
        <v>691</v>
      </c>
      <c r="W79" s="125">
        <v>269</v>
      </c>
      <c r="X79" s="125">
        <v>758</v>
      </c>
      <c r="Y79" s="125">
        <v>296</v>
      </c>
      <c r="Z79" s="125">
        <v>1</v>
      </c>
      <c r="AA79" s="125">
        <v>63</v>
      </c>
      <c r="AB79" s="125">
        <v>64</v>
      </c>
      <c r="AC79" s="125">
        <v>0</v>
      </c>
      <c r="AD79" s="125">
        <v>0</v>
      </c>
      <c r="AE79" s="125">
        <v>0</v>
      </c>
      <c r="AF79" s="125">
        <v>17952</v>
      </c>
      <c r="AG79" s="125">
        <v>17952</v>
      </c>
      <c r="AH79" s="125">
        <v>0</v>
      </c>
      <c r="AI79" s="125">
        <v>4957812</v>
      </c>
      <c r="AJ79" s="125">
        <v>38244</v>
      </c>
      <c r="AK79" s="126">
        <v>4996056</v>
      </c>
    </row>
    <row r="80" spans="1:37">
      <c r="A80" s="172">
        <v>43313</v>
      </c>
      <c r="B80" s="121" t="s">
        <v>35</v>
      </c>
      <c r="C80" s="122"/>
      <c r="D80" s="123" t="s">
        <v>180</v>
      </c>
      <c r="E80" s="121" t="s">
        <v>271</v>
      </c>
      <c r="F80" s="121">
        <v>2018</v>
      </c>
      <c r="G80" s="124">
        <v>43313</v>
      </c>
      <c r="H80" s="125">
        <v>79</v>
      </c>
      <c r="I80" s="125">
        <v>1</v>
      </c>
      <c r="J80" s="125">
        <v>0</v>
      </c>
      <c r="K80" s="125">
        <v>936</v>
      </c>
      <c r="L80" s="125">
        <v>1</v>
      </c>
      <c r="M80" s="125">
        <v>1</v>
      </c>
      <c r="N80" s="125">
        <v>1015</v>
      </c>
      <c r="O80" s="125">
        <v>2</v>
      </c>
      <c r="P80" s="125">
        <v>1</v>
      </c>
      <c r="Q80" s="125">
        <v>213</v>
      </c>
      <c r="R80" s="125">
        <v>1674</v>
      </c>
      <c r="S80" s="125">
        <v>1887</v>
      </c>
      <c r="T80" s="125">
        <v>5</v>
      </c>
      <c r="U80" s="125">
        <v>1</v>
      </c>
      <c r="V80" s="125">
        <v>2</v>
      </c>
      <c r="W80" s="125">
        <v>1</v>
      </c>
      <c r="X80" s="125">
        <v>7</v>
      </c>
      <c r="Y80" s="125">
        <v>2</v>
      </c>
      <c r="Z80" s="125">
        <v>0</v>
      </c>
      <c r="AA80" s="125">
        <v>1</v>
      </c>
      <c r="AB80" s="125">
        <v>1</v>
      </c>
      <c r="AC80" s="125">
        <v>0</v>
      </c>
      <c r="AD80" s="125">
        <v>0</v>
      </c>
      <c r="AE80" s="125">
        <v>0</v>
      </c>
      <c r="AF80" s="125">
        <v>1053</v>
      </c>
      <c r="AG80" s="125">
        <v>1053</v>
      </c>
      <c r="AH80" s="125">
        <v>0</v>
      </c>
      <c r="AI80" s="125">
        <v>236764</v>
      </c>
      <c r="AJ80" s="125">
        <v>192</v>
      </c>
      <c r="AK80" s="126">
        <v>236956</v>
      </c>
    </row>
    <row r="81" spans="1:37">
      <c r="A81" s="172">
        <v>43313</v>
      </c>
      <c r="B81" s="121" t="s">
        <v>38</v>
      </c>
      <c r="C81" s="122"/>
      <c r="D81" s="123" t="s">
        <v>181</v>
      </c>
      <c r="E81" s="121" t="s">
        <v>271</v>
      </c>
      <c r="F81" s="121">
        <v>2018</v>
      </c>
      <c r="G81" s="124">
        <v>43313</v>
      </c>
      <c r="H81" s="125">
        <v>9027</v>
      </c>
      <c r="I81" s="125">
        <v>36</v>
      </c>
      <c r="J81" s="125">
        <v>2</v>
      </c>
      <c r="K81" s="125">
        <v>57470</v>
      </c>
      <c r="L81" s="125">
        <v>417</v>
      </c>
      <c r="M81" s="125">
        <v>289</v>
      </c>
      <c r="N81" s="125">
        <v>66497</v>
      </c>
      <c r="O81" s="125">
        <v>453</v>
      </c>
      <c r="P81" s="125">
        <v>291</v>
      </c>
      <c r="Q81" s="125">
        <v>23902</v>
      </c>
      <c r="R81" s="125">
        <v>127722</v>
      </c>
      <c r="S81" s="125">
        <v>151624</v>
      </c>
      <c r="T81" s="125">
        <v>93</v>
      </c>
      <c r="U81" s="125">
        <v>40</v>
      </c>
      <c r="V81" s="125">
        <v>1141</v>
      </c>
      <c r="W81" s="125">
        <v>456</v>
      </c>
      <c r="X81" s="125">
        <v>1234</v>
      </c>
      <c r="Y81" s="125">
        <v>496</v>
      </c>
      <c r="Z81" s="125">
        <v>2</v>
      </c>
      <c r="AA81" s="125">
        <v>434</v>
      </c>
      <c r="AB81" s="125">
        <v>436</v>
      </c>
      <c r="AC81" s="125">
        <v>0</v>
      </c>
      <c r="AD81" s="125">
        <v>0</v>
      </c>
      <c r="AE81" s="125">
        <v>0</v>
      </c>
      <c r="AF81" s="125">
        <v>71144</v>
      </c>
      <c r="AG81" s="125">
        <v>71144</v>
      </c>
      <c r="AH81" s="125">
        <v>0</v>
      </c>
      <c r="AI81" s="125">
        <v>20061437</v>
      </c>
      <c r="AJ81" s="125">
        <v>125710</v>
      </c>
      <c r="AK81" s="126">
        <v>20187147</v>
      </c>
    </row>
    <row r="82" spans="1:37">
      <c r="A82" s="172">
        <v>43313</v>
      </c>
      <c r="B82" s="121" t="s">
        <v>41</v>
      </c>
      <c r="C82" s="122"/>
      <c r="D82" s="123" t="s">
        <v>182</v>
      </c>
      <c r="E82" s="121" t="s">
        <v>271</v>
      </c>
      <c r="F82" s="121">
        <v>2018</v>
      </c>
      <c r="G82" s="124">
        <v>43313</v>
      </c>
      <c r="H82" s="125">
        <v>1373</v>
      </c>
      <c r="I82" s="125">
        <v>16</v>
      </c>
      <c r="J82" s="125">
        <v>0</v>
      </c>
      <c r="K82" s="125">
        <v>8956</v>
      </c>
      <c r="L82" s="125">
        <v>107</v>
      </c>
      <c r="M82" s="125">
        <v>33</v>
      </c>
      <c r="N82" s="125">
        <v>10329</v>
      </c>
      <c r="O82" s="125">
        <v>123</v>
      </c>
      <c r="P82" s="125">
        <v>33</v>
      </c>
      <c r="Q82" s="125">
        <v>3817</v>
      </c>
      <c r="R82" s="125">
        <v>18786</v>
      </c>
      <c r="S82" s="125">
        <v>22603</v>
      </c>
      <c r="T82" s="125">
        <v>44</v>
      </c>
      <c r="U82" s="125">
        <v>16</v>
      </c>
      <c r="V82" s="125">
        <v>301</v>
      </c>
      <c r="W82" s="125">
        <v>118</v>
      </c>
      <c r="X82" s="125">
        <v>345</v>
      </c>
      <c r="Y82" s="125">
        <v>134</v>
      </c>
      <c r="Z82" s="125">
        <v>0</v>
      </c>
      <c r="AA82" s="125">
        <v>44</v>
      </c>
      <c r="AB82" s="125">
        <v>44</v>
      </c>
      <c r="AC82" s="125">
        <v>0</v>
      </c>
      <c r="AD82" s="125">
        <v>0</v>
      </c>
      <c r="AE82" s="125">
        <v>0</v>
      </c>
      <c r="AF82" s="125">
        <v>11017</v>
      </c>
      <c r="AG82" s="125">
        <v>11017</v>
      </c>
      <c r="AH82" s="125">
        <v>0</v>
      </c>
      <c r="AI82" s="125">
        <v>2898573</v>
      </c>
      <c r="AJ82" s="125">
        <v>16146</v>
      </c>
      <c r="AK82" s="126">
        <v>2914719</v>
      </c>
    </row>
    <row r="83" spans="1:37">
      <c r="A83" s="172">
        <v>43313</v>
      </c>
      <c r="B83" s="121" t="s">
        <v>44</v>
      </c>
      <c r="C83" s="127" t="s">
        <v>170</v>
      </c>
      <c r="D83" s="123" t="s">
        <v>183</v>
      </c>
      <c r="E83" s="121" t="s">
        <v>271</v>
      </c>
      <c r="F83" s="121">
        <v>2018</v>
      </c>
      <c r="G83" s="124">
        <v>43313</v>
      </c>
      <c r="H83" s="125">
        <v>459</v>
      </c>
      <c r="I83" s="125">
        <v>3</v>
      </c>
      <c r="J83" s="125">
        <v>0</v>
      </c>
      <c r="K83" s="125">
        <v>5766</v>
      </c>
      <c r="L83" s="125">
        <v>24</v>
      </c>
      <c r="M83" s="125">
        <v>2</v>
      </c>
      <c r="N83" s="125">
        <v>6225</v>
      </c>
      <c r="O83" s="125">
        <v>27</v>
      </c>
      <c r="P83" s="125">
        <v>2</v>
      </c>
      <c r="Q83" s="125">
        <v>1140</v>
      </c>
      <c r="R83" s="125">
        <v>10128</v>
      </c>
      <c r="S83" s="125">
        <v>11268</v>
      </c>
      <c r="T83" s="125">
        <v>10</v>
      </c>
      <c r="U83" s="125">
        <v>3</v>
      </c>
      <c r="V83" s="125">
        <v>63</v>
      </c>
      <c r="W83" s="125">
        <v>25</v>
      </c>
      <c r="X83" s="125">
        <v>73</v>
      </c>
      <c r="Y83" s="125">
        <v>28</v>
      </c>
      <c r="Z83" s="125">
        <v>0</v>
      </c>
      <c r="AA83" s="125">
        <v>2</v>
      </c>
      <c r="AB83" s="125">
        <v>2</v>
      </c>
      <c r="AC83" s="125">
        <v>0</v>
      </c>
      <c r="AD83" s="125">
        <v>0</v>
      </c>
      <c r="AE83" s="125">
        <v>0</v>
      </c>
      <c r="AF83" s="125">
        <v>10020</v>
      </c>
      <c r="AG83" s="125">
        <v>10020</v>
      </c>
      <c r="AH83" s="125">
        <v>0</v>
      </c>
      <c r="AI83" s="125">
        <v>1479792</v>
      </c>
      <c r="AJ83" s="125">
        <v>1928</v>
      </c>
      <c r="AK83" s="126">
        <v>1481720</v>
      </c>
    </row>
    <row r="84" spans="1:37">
      <c r="A84" s="172">
        <v>43313</v>
      </c>
      <c r="B84" s="121" t="s">
        <v>47</v>
      </c>
      <c r="C84" s="122"/>
      <c r="D84" s="123" t="s">
        <v>184</v>
      </c>
      <c r="E84" s="121" t="s">
        <v>271</v>
      </c>
      <c r="F84" s="121">
        <v>2018</v>
      </c>
      <c r="G84" s="124">
        <v>43313</v>
      </c>
      <c r="H84" s="125">
        <v>195</v>
      </c>
      <c r="I84" s="125">
        <v>1</v>
      </c>
      <c r="J84" s="125">
        <v>0</v>
      </c>
      <c r="K84" s="125">
        <v>1265</v>
      </c>
      <c r="L84" s="125">
        <v>2</v>
      </c>
      <c r="M84" s="125">
        <v>0</v>
      </c>
      <c r="N84" s="125">
        <v>1460</v>
      </c>
      <c r="O84" s="125">
        <v>3</v>
      </c>
      <c r="P84" s="125">
        <v>0</v>
      </c>
      <c r="Q84" s="125">
        <v>534</v>
      </c>
      <c r="R84" s="125">
        <v>2353</v>
      </c>
      <c r="S84" s="125">
        <v>2887</v>
      </c>
      <c r="T84" s="125">
        <v>4</v>
      </c>
      <c r="U84" s="125">
        <v>1</v>
      </c>
      <c r="V84" s="125">
        <v>3</v>
      </c>
      <c r="W84" s="125">
        <v>2</v>
      </c>
      <c r="X84" s="125">
        <v>7</v>
      </c>
      <c r="Y84" s="125">
        <v>3</v>
      </c>
      <c r="Z84" s="125">
        <v>0</v>
      </c>
      <c r="AA84" s="125">
        <v>0</v>
      </c>
      <c r="AB84" s="125">
        <v>0</v>
      </c>
      <c r="AC84" s="125">
        <v>0</v>
      </c>
      <c r="AD84" s="125">
        <v>0</v>
      </c>
      <c r="AE84" s="125">
        <v>0</v>
      </c>
      <c r="AF84" s="125">
        <v>1563</v>
      </c>
      <c r="AG84" s="125">
        <v>1563</v>
      </c>
      <c r="AH84" s="125">
        <v>0</v>
      </c>
      <c r="AI84" s="125">
        <v>394034</v>
      </c>
      <c r="AJ84" s="125">
        <v>257</v>
      </c>
      <c r="AK84" s="126">
        <v>394291</v>
      </c>
    </row>
    <row r="85" spans="1:37">
      <c r="A85" s="172">
        <v>43313</v>
      </c>
      <c r="B85" s="121" t="s">
        <v>50</v>
      </c>
      <c r="C85" s="122"/>
      <c r="D85" s="123" t="s">
        <v>185</v>
      </c>
      <c r="E85" s="121" t="s">
        <v>271</v>
      </c>
      <c r="F85" s="121">
        <v>2018</v>
      </c>
      <c r="G85" s="124">
        <v>43313</v>
      </c>
      <c r="H85" s="125">
        <v>70371</v>
      </c>
      <c r="I85" s="125">
        <v>2158</v>
      </c>
      <c r="J85" s="125">
        <v>179</v>
      </c>
      <c r="K85" s="125">
        <v>470359</v>
      </c>
      <c r="L85" s="125">
        <v>5359</v>
      </c>
      <c r="M85" s="125">
        <v>3192</v>
      </c>
      <c r="N85" s="125">
        <v>540730</v>
      </c>
      <c r="O85" s="125">
        <v>7517</v>
      </c>
      <c r="P85" s="125">
        <v>3371</v>
      </c>
      <c r="Q85" s="125">
        <v>169808</v>
      </c>
      <c r="R85" s="125">
        <v>871062</v>
      </c>
      <c r="S85" s="125">
        <v>1040870</v>
      </c>
      <c r="T85" s="125">
        <v>4461</v>
      </c>
      <c r="U85" s="125">
        <v>2991</v>
      </c>
      <c r="V85" s="125">
        <v>12339</v>
      </c>
      <c r="W85" s="125">
        <v>6564</v>
      </c>
      <c r="X85" s="125">
        <v>16800</v>
      </c>
      <c r="Y85" s="125">
        <v>9555</v>
      </c>
      <c r="Z85" s="125">
        <v>223</v>
      </c>
      <c r="AA85" s="125">
        <v>4063</v>
      </c>
      <c r="AB85" s="125">
        <v>4286</v>
      </c>
      <c r="AC85" s="125">
        <v>0</v>
      </c>
      <c r="AD85" s="125">
        <v>0</v>
      </c>
      <c r="AE85" s="125">
        <v>0</v>
      </c>
      <c r="AF85" s="125">
        <v>579086</v>
      </c>
      <c r="AG85" s="125">
        <v>579086</v>
      </c>
      <c r="AH85" s="125">
        <v>0</v>
      </c>
      <c r="AI85" s="125">
        <v>147177691</v>
      </c>
      <c r="AJ85" s="125">
        <v>1532825</v>
      </c>
      <c r="AK85" s="126">
        <v>148710516</v>
      </c>
    </row>
    <row r="86" spans="1:37">
      <c r="A86" s="172">
        <v>43313</v>
      </c>
      <c r="B86" s="121" t="s">
        <v>53</v>
      </c>
      <c r="C86" s="122"/>
      <c r="D86" s="123" t="s">
        <v>186</v>
      </c>
      <c r="E86" s="121" t="s">
        <v>271</v>
      </c>
      <c r="F86" s="121">
        <v>2018</v>
      </c>
      <c r="G86" s="124">
        <v>43313</v>
      </c>
      <c r="H86" s="125">
        <v>1448</v>
      </c>
      <c r="I86" s="125">
        <v>27</v>
      </c>
      <c r="J86" s="125">
        <v>0</v>
      </c>
      <c r="K86" s="125">
        <v>9438</v>
      </c>
      <c r="L86" s="125">
        <v>66</v>
      </c>
      <c r="M86" s="125">
        <v>11</v>
      </c>
      <c r="N86" s="125">
        <v>10886</v>
      </c>
      <c r="O86" s="125">
        <v>93</v>
      </c>
      <c r="P86" s="125">
        <v>11</v>
      </c>
      <c r="Q86" s="125">
        <v>3998</v>
      </c>
      <c r="R86" s="125">
        <v>21980</v>
      </c>
      <c r="S86" s="125">
        <v>25978</v>
      </c>
      <c r="T86" s="125">
        <v>73</v>
      </c>
      <c r="U86" s="125">
        <v>27</v>
      </c>
      <c r="V86" s="125">
        <v>175</v>
      </c>
      <c r="W86" s="125">
        <v>79</v>
      </c>
      <c r="X86" s="125">
        <v>248</v>
      </c>
      <c r="Y86" s="125">
        <v>106</v>
      </c>
      <c r="Z86" s="125">
        <v>0</v>
      </c>
      <c r="AA86" s="125">
        <v>13</v>
      </c>
      <c r="AB86" s="125">
        <v>13</v>
      </c>
      <c r="AC86" s="125">
        <v>0</v>
      </c>
      <c r="AD86" s="125">
        <v>0</v>
      </c>
      <c r="AE86" s="125">
        <v>0</v>
      </c>
      <c r="AF86" s="125">
        <v>8398</v>
      </c>
      <c r="AG86" s="125">
        <v>8398</v>
      </c>
      <c r="AH86" s="125">
        <v>0</v>
      </c>
      <c r="AI86" s="125">
        <v>3340890</v>
      </c>
      <c r="AJ86" s="125">
        <v>10690</v>
      </c>
      <c r="AK86" s="126">
        <v>3351580</v>
      </c>
    </row>
    <row r="87" spans="1:37">
      <c r="A87" s="172">
        <v>43313</v>
      </c>
      <c r="B87" s="121" t="s">
        <v>55</v>
      </c>
      <c r="C87" s="122"/>
      <c r="D87" s="123" t="s">
        <v>187</v>
      </c>
      <c r="E87" s="121" t="s">
        <v>271</v>
      </c>
      <c r="F87" s="121">
        <v>2018</v>
      </c>
      <c r="G87" s="124">
        <v>43313</v>
      </c>
      <c r="H87" s="125">
        <v>449</v>
      </c>
      <c r="I87" s="125">
        <v>35</v>
      </c>
      <c r="J87" s="125">
        <v>1</v>
      </c>
      <c r="K87" s="125">
        <v>5220</v>
      </c>
      <c r="L87" s="125">
        <v>230</v>
      </c>
      <c r="M87" s="125">
        <v>66</v>
      </c>
      <c r="N87" s="125">
        <v>5669</v>
      </c>
      <c r="O87" s="125">
        <v>265</v>
      </c>
      <c r="P87" s="125">
        <v>67</v>
      </c>
      <c r="Q87" s="125">
        <v>976</v>
      </c>
      <c r="R87" s="125">
        <v>7787</v>
      </c>
      <c r="S87" s="125">
        <v>8763</v>
      </c>
      <c r="T87" s="125">
        <v>73</v>
      </c>
      <c r="U87" s="125">
        <v>38</v>
      </c>
      <c r="V87" s="125">
        <v>482</v>
      </c>
      <c r="W87" s="125">
        <v>279</v>
      </c>
      <c r="X87" s="125">
        <v>555</v>
      </c>
      <c r="Y87" s="125">
        <v>317</v>
      </c>
      <c r="Z87" s="125">
        <v>1</v>
      </c>
      <c r="AA87" s="125">
        <v>81</v>
      </c>
      <c r="AB87" s="125">
        <v>82</v>
      </c>
      <c r="AC87" s="125">
        <v>0</v>
      </c>
      <c r="AD87" s="125">
        <v>0</v>
      </c>
      <c r="AE87" s="125">
        <v>0</v>
      </c>
      <c r="AF87" s="125">
        <v>6247</v>
      </c>
      <c r="AG87" s="125">
        <v>6247</v>
      </c>
      <c r="AH87" s="125">
        <v>0</v>
      </c>
      <c r="AI87" s="125">
        <v>1313104</v>
      </c>
      <c r="AJ87" s="125">
        <v>33315</v>
      </c>
      <c r="AK87" s="126">
        <v>1346419</v>
      </c>
    </row>
    <row r="88" spans="1:37">
      <c r="A88" s="172">
        <v>43313</v>
      </c>
      <c r="B88" s="121" t="s">
        <v>58</v>
      </c>
      <c r="C88" s="122"/>
      <c r="D88" s="123" t="s">
        <v>188</v>
      </c>
      <c r="E88" s="121" t="s">
        <v>271</v>
      </c>
      <c r="F88" s="121">
        <v>2018</v>
      </c>
      <c r="G88" s="124">
        <v>43313</v>
      </c>
      <c r="H88" s="125">
        <v>80</v>
      </c>
      <c r="I88" s="125">
        <v>1</v>
      </c>
      <c r="J88" s="125">
        <v>0</v>
      </c>
      <c r="K88" s="125">
        <v>925</v>
      </c>
      <c r="L88" s="125">
        <v>2</v>
      </c>
      <c r="M88" s="125">
        <v>2</v>
      </c>
      <c r="N88" s="125">
        <v>1005</v>
      </c>
      <c r="O88" s="125">
        <v>3</v>
      </c>
      <c r="P88" s="125">
        <v>2</v>
      </c>
      <c r="Q88" s="125">
        <v>229</v>
      </c>
      <c r="R88" s="125">
        <v>1575</v>
      </c>
      <c r="S88" s="125">
        <v>1804</v>
      </c>
      <c r="T88" s="125">
        <v>1</v>
      </c>
      <c r="U88" s="125">
        <v>1</v>
      </c>
      <c r="V88" s="125">
        <v>5</v>
      </c>
      <c r="W88" s="125">
        <v>2</v>
      </c>
      <c r="X88" s="125">
        <v>6</v>
      </c>
      <c r="Y88" s="125">
        <v>3</v>
      </c>
      <c r="Z88" s="125">
        <v>0</v>
      </c>
      <c r="AA88" s="125">
        <v>2</v>
      </c>
      <c r="AB88" s="125">
        <v>2</v>
      </c>
      <c r="AC88" s="125">
        <v>0</v>
      </c>
      <c r="AD88" s="125">
        <v>0</v>
      </c>
      <c r="AE88" s="125">
        <v>0</v>
      </c>
      <c r="AF88" s="125">
        <v>1083</v>
      </c>
      <c r="AG88" s="125">
        <v>1083</v>
      </c>
      <c r="AH88" s="125">
        <v>0</v>
      </c>
      <c r="AI88" s="125">
        <v>237438</v>
      </c>
      <c r="AJ88" s="125">
        <v>760</v>
      </c>
      <c r="AK88" s="126">
        <v>238198</v>
      </c>
    </row>
    <row r="89" spans="1:37">
      <c r="A89" s="172">
        <v>43313</v>
      </c>
      <c r="B89" s="121" t="s">
        <v>61</v>
      </c>
      <c r="C89" s="122"/>
      <c r="D89" s="123" t="s">
        <v>189</v>
      </c>
      <c r="E89" s="121" t="s">
        <v>271</v>
      </c>
      <c r="F89" s="121">
        <v>2018</v>
      </c>
      <c r="G89" s="124">
        <v>43313</v>
      </c>
      <c r="H89" s="125">
        <v>415</v>
      </c>
      <c r="I89" s="125">
        <v>4</v>
      </c>
      <c r="J89" s="125">
        <v>0</v>
      </c>
      <c r="K89" s="125">
        <v>5617</v>
      </c>
      <c r="L89" s="125">
        <v>36</v>
      </c>
      <c r="M89" s="125">
        <v>11</v>
      </c>
      <c r="N89" s="125">
        <v>6032</v>
      </c>
      <c r="O89" s="125">
        <v>40</v>
      </c>
      <c r="P89" s="125">
        <v>11</v>
      </c>
      <c r="Q89" s="125">
        <v>1042</v>
      </c>
      <c r="R89" s="125">
        <v>10020</v>
      </c>
      <c r="S89" s="125">
        <v>11062</v>
      </c>
      <c r="T89" s="125">
        <v>9</v>
      </c>
      <c r="U89" s="125">
        <v>4</v>
      </c>
      <c r="V89" s="125">
        <v>90</v>
      </c>
      <c r="W89" s="125">
        <v>38</v>
      </c>
      <c r="X89" s="125">
        <v>99</v>
      </c>
      <c r="Y89" s="125">
        <v>42</v>
      </c>
      <c r="Z89" s="125">
        <v>0</v>
      </c>
      <c r="AA89" s="125">
        <v>14</v>
      </c>
      <c r="AB89" s="125">
        <v>14</v>
      </c>
      <c r="AC89" s="125">
        <v>0</v>
      </c>
      <c r="AD89" s="125">
        <v>0</v>
      </c>
      <c r="AE89" s="125">
        <v>0</v>
      </c>
      <c r="AF89" s="125">
        <v>16991</v>
      </c>
      <c r="AG89" s="125">
        <v>16991</v>
      </c>
      <c r="AH89" s="125">
        <v>0</v>
      </c>
      <c r="AI89" s="125">
        <v>1525282</v>
      </c>
      <c r="AJ89" s="125">
        <v>8757</v>
      </c>
      <c r="AK89" s="126">
        <v>1534039</v>
      </c>
    </row>
    <row r="90" spans="1:37">
      <c r="A90" s="172">
        <v>43313</v>
      </c>
      <c r="B90" s="121" t="s">
        <v>64</v>
      </c>
      <c r="C90" s="122"/>
      <c r="D90" s="123" t="s">
        <v>190</v>
      </c>
      <c r="E90" s="121" t="s">
        <v>271</v>
      </c>
      <c r="F90" s="121">
        <v>2018</v>
      </c>
      <c r="G90" s="124">
        <v>43313</v>
      </c>
      <c r="H90" s="125">
        <v>2926</v>
      </c>
      <c r="I90" s="125">
        <v>16</v>
      </c>
      <c r="J90" s="125">
        <v>1</v>
      </c>
      <c r="K90" s="125">
        <v>19604</v>
      </c>
      <c r="L90" s="125">
        <v>79</v>
      </c>
      <c r="M90" s="125">
        <v>13</v>
      </c>
      <c r="N90" s="125">
        <v>22530</v>
      </c>
      <c r="O90" s="125">
        <v>95</v>
      </c>
      <c r="P90" s="125">
        <v>14</v>
      </c>
      <c r="Q90" s="125">
        <v>7771</v>
      </c>
      <c r="R90" s="125">
        <v>43203</v>
      </c>
      <c r="S90" s="125">
        <v>50974</v>
      </c>
      <c r="T90" s="125">
        <v>42</v>
      </c>
      <c r="U90" s="125">
        <v>16</v>
      </c>
      <c r="V90" s="125">
        <v>204</v>
      </c>
      <c r="W90" s="125">
        <v>90</v>
      </c>
      <c r="X90" s="125">
        <v>246</v>
      </c>
      <c r="Y90" s="125">
        <v>106</v>
      </c>
      <c r="Z90" s="125">
        <v>1</v>
      </c>
      <c r="AA90" s="125">
        <v>17</v>
      </c>
      <c r="AB90" s="125">
        <v>18</v>
      </c>
      <c r="AC90" s="125">
        <v>0</v>
      </c>
      <c r="AD90" s="125">
        <v>0</v>
      </c>
      <c r="AE90" s="125">
        <v>0</v>
      </c>
      <c r="AF90" s="125">
        <v>23742</v>
      </c>
      <c r="AG90" s="125">
        <v>23742</v>
      </c>
      <c r="AH90" s="125">
        <v>0</v>
      </c>
      <c r="AI90" s="125">
        <v>6598703</v>
      </c>
      <c r="AJ90" s="125">
        <v>10234</v>
      </c>
      <c r="AK90" s="126">
        <v>6608937</v>
      </c>
    </row>
    <row r="91" spans="1:37">
      <c r="A91" s="172">
        <v>43313</v>
      </c>
      <c r="B91" s="121" t="s">
        <v>67</v>
      </c>
      <c r="C91" s="122"/>
      <c r="D91" s="123" t="s">
        <v>191</v>
      </c>
      <c r="E91" s="121" t="s">
        <v>271</v>
      </c>
      <c r="F91" s="121">
        <v>2018</v>
      </c>
      <c r="G91" s="124">
        <v>43313</v>
      </c>
      <c r="H91" s="125">
        <v>85</v>
      </c>
      <c r="I91" s="125">
        <v>0</v>
      </c>
      <c r="J91" s="125">
        <v>0</v>
      </c>
      <c r="K91" s="125">
        <v>511</v>
      </c>
      <c r="L91" s="125">
        <v>0</v>
      </c>
      <c r="M91" s="125">
        <v>0</v>
      </c>
      <c r="N91" s="125">
        <v>596</v>
      </c>
      <c r="O91" s="125">
        <v>0</v>
      </c>
      <c r="P91" s="125">
        <v>0</v>
      </c>
      <c r="Q91" s="125">
        <v>208</v>
      </c>
      <c r="R91" s="125">
        <v>1000</v>
      </c>
      <c r="S91" s="125">
        <v>1208</v>
      </c>
      <c r="T91" s="125">
        <v>0</v>
      </c>
      <c r="U91" s="125">
        <v>0</v>
      </c>
      <c r="V91" s="125">
        <v>0</v>
      </c>
      <c r="W91" s="125">
        <v>0</v>
      </c>
      <c r="X91" s="125">
        <v>0</v>
      </c>
      <c r="Y91" s="125">
        <v>0</v>
      </c>
      <c r="Z91" s="125">
        <v>0</v>
      </c>
      <c r="AA91" s="125">
        <v>0</v>
      </c>
      <c r="AB91" s="125">
        <v>0</v>
      </c>
      <c r="AC91" s="125">
        <v>0</v>
      </c>
      <c r="AD91" s="125">
        <v>0</v>
      </c>
      <c r="AE91" s="125">
        <v>0</v>
      </c>
      <c r="AF91" s="125">
        <v>638</v>
      </c>
      <c r="AG91" s="125">
        <v>638</v>
      </c>
      <c r="AH91" s="125">
        <v>0</v>
      </c>
      <c r="AI91" s="125">
        <v>164936</v>
      </c>
      <c r="AJ91" s="125">
        <v>0</v>
      </c>
      <c r="AK91" s="126">
        <v>164936</v>
      </c>
    </row>
    <row r="92" spans="1:37">
      <c r="A92" s="172">
        <v>43313</v>
      </c>
      <c r="B92" s="121" t="s">
        <v>70</v>
      </c>
      <c r="C92" s="122"/>
      <c r="D92" s="123" t="s">
        <v>192</v>
      </c>
      <c r="E92" s="121" t="s">
        <v>271</v>
      </c>
      <c r="F92" s="121">
        <v>2018</v>
      </c>
      <c r="G92" s="124">
        <v>43313</v>
      </c>
      <c r="H92" s="125">
        <v>12</v>
      </c>
      <c r="I92" s="125">
        <v>0</v>
      </c>
      <c r="J92" s="125">
        <v>0</v>
      </c>
      <c r="K92" s="125">
        <v>364</v>
      </c>
      <c r="L92" s="125">
        <v>1</v>
      </c>
      <c r="M92" s="125">
        <v>0</v>
      </c>
      <c r="N92" s="125">
        <v>376</v>
      </c>
      <c r="O92" s="125">
        <v>1</v>
      </c>
      <c r="P92" s="125">
        <v>0</v>
      </c>
      <c r="Q92" s="125">
        <v>32</v>
      </c>
      <c r="R92" s="125">
        <v>622</v>
      </c>
      <c r="S92" s="125">
        <v>654</v>
      </c>
      <c r="T92" s="125">
        <v>0</v>
      </c>
      <c r="U92" s="125">
        <v>0</v>
      </c>
      <c r="V92" s="125">
        <v>1</v>
      </c>
      <c r="W92" s="125">
        <v>1</v>
      </c>
      <c r="X92" s="125">
        <v>1</v>
      </c>
      <c r="Y92" s="125">
        <v>1</v>
      </c>
      <c r="Z92" s="125">
        <v>0</v>
      </c>
      <c r="AA92" s="125">
        <v>0</v>
      </c>
      <c r="AB92" s="125">
        <v>0</v>
      </c>
      <c r="AC92" s="125">
        <v>0</v>
      </c>
      <c r="AD92" s="125">
        <v>0</v>
      </c>
      <c r="AE92" s="125">
        <v>0</v>
      </c>
      <c r="AF92" s="125">
        <v>413</v>
      </c>
      <c r="AG92" s="125">
        <v>413</v>
      </c>
      <c r="AH92" s="125">
        <v>0</v>
      </c>
      <c r="AI92" s="125">
        <v>87718</v>
      </c>
      <c r="AJ92" s="125">
        <v>160</v>
      </c>
      <c r="AK92" s="126">
        <v>87878</v>
      </c>
    </row>
    <row r="93" spans="1:37">
      <c r="A93" s="172">
        <v>43313</v>
      </c>
      <c r="B93" s="121" t="s">
        <v>193</v>
      </c>
      <c r="C93" s="122"/>
      <c r="D93" s="123" t="s">
        <v>194</v>
      </c>
      <c r="E93" s="121" t="s">
        <v>271</v>
      </c>
      <c r="F93" s="121">
        <v>2018</v>
      </c>
      <c r="G93" s="124">
        <v>43313</v>
      </c>
      <c r="H93" s="125">
        <v>1577</v>
      </c>
      <c r="I93" s="125">
        <v>17</v>
      </c>
      <c r="J93" s="125">
        <v>0</v>
      </c>
      <c r="K93" s="125">
        <v>16256</v>
      </c>
      <c r="L93" s="125">
        <v>151</v>
      </c>
      <c r="M93" s="125">
        <v>22</v>
      </c>
      <c r="N93" s="125">
        <v>17833</v>
      </c>
      <c r="O93" s="125">
        <v>168</v>
      </c>
      <c r="P93" s="125">
        <v>22</v>
      </c>
      <c r="Q93" s="125">
        <v>4083</v>
      </c>
      <c r="R93" s="125">
        <v>34284</v>
      </c>
      <c r="S93" s="125">
        <v>38367</v>
      </c>
      <c r="T93" s="125">
        <v>40</v>
      </c>
      <c r="U93" s="125">
        <v>19</v>
      </c>
      <c r="V93" s="125">
        <v>410</v>
      </c>
      <c r="W93" s="125">
        <v>167</v>
      </c>
      <c r="X93" s="125">
        <v>450</v>
      </c>
      <c r="Y93" s="125">
        <v>186</v>
      </c>
      <c r="Z93" s="125">
        <v>0</v>
      </c>
      <c r="AA93" s="125">
        <v>28</v>
      </c>
      <c r="AB93" s="125">
        <v>28</v>
      </c>
      <c r="AC93" s="125">
        <v>0</v>
      </c>
      <c r="AD93" s="125">
        <v>0</v>
      </c>
      <c r="AE93" s="125">
        <v>0</v>
      </c>
      <c r="AF93" s="125">
        <v>19086</v>
      </c>
      <c r="AG93" s="125">
        <v>19086</v>
      </c>
      <c r="AH93" s="125">
        <v>0</v>
      </c>
      <c r="AI93" s="125">
        <v>4903780</v>
      </c>
      <c r="AJ93" s="125">
        <v>18423</v>
      </c>
      <c r="AK93" s="126">
        <v>4922203</v>
      </c>
    </row>
    <row r="94" spans="1:37">
      <c r="A94" s="172">
        <v>43313</v>
      </c>
      <c r="B94" s="121" t="s">
        <v>195</v>
      </c>
      <c r="C94" s="122"/>
      <c r="D94" s="123" t="s">
        <v>196</v>
      </c>
      <c r="E94" s="121" t="s">
        <v>271</v>
      </c>
      <c r="F94" s="121">
        <v>2018</v>
      </c>
      <c r="G94" s="124">
        <v>43313</v>
      </c>
      <c r="H94" s="125">
        <v>198</v>
      </c>
      <c r="I94" s="125">
        <v>2</v>
      </c>
      <c r="J94" s="125">
        <v>0</v>
      </c>
      <c r="K94" s="125">
        <v>2571</v>
      </c>
      <c r="L94" s="125">
        <v>41</v>
      </c>
      <c r="M94" s="125">
        <v>2</v>
      </c>
      <c r="N94" s="125">
        <v>2769</v>
      </c>
      <c r="O94" s="125">
        <v>43</v>
      </c>
      <c r="P94" s="125">
        <v>2</v>
      </c>
      <c r="Q94" s="125">
        <v>476</v>
      </c>
      <c r="R94" s="125">
        <v>4883</v>
      </c>
      <c r="S94" s="125">
        <v>5359</v>
      </c>
      <c r="T94" s="125">
        <v>4</v>
      </c>
      <c r="U94" s="125">
        <v>2</v>
      </c>
      <c r="V94" s="125">
        <v>103</v>
      </c>
      <c r="W94" s="125">
        <v>47</v>
      </c>
      <c r="X94" s="125">
        <v>107</v>
      </c>
      <c r="Y94" s="125">
        <v>49</v>
      </c>
      <c r="Z94" s="125">
        <v>0</v>
      </c>
      <c r="AA94" s="125">
        <v>2</v>
      </c>
      <c r="AB94" s="125">
        <v>2</v>
      </c>
      <c r="AC94" s="125">
        <v>0</v>
      </c>
      <c r="AD94" s="125">
        <v>0</v>
      </c>
      <c r="AE94" s="125">
        <v>0</v>
      </c>
      <c r="AF94" s="125">
        <v>3012</v>
      </c>
      <c r="AG94" s="125">
        <v>3012</v>
      </c>
      <c r="AH94" s="125">
        <v>0</v>
      </c>
      <c r="AI94" s="125">
        <v>668690</v>
      </c>
      <c r="AJ94" s="125">
        <v>2265</v>
      </c>
      <c r="AK94" s="126">
        <v>670955</v>
      </c>
    </row>
    <row r="95" spans="1:37">
      <c r="A95" s="172">
        <v>43313</v>
      </c>
      <c r="B95" s="121" t="s">
        <v>197</v>
      </c>
      <c r="C95" s="122"/>
      <c r="D95" s="123" t="s">
        <v>198</v>
      </c>
      <c r="E95" s="121" t="s">
        <v>271</v>
      </c>
      <c r="F95" s="121">
        <v>2018</v>
      </c>
      <c r="G95" s="124">
        <v>43313</v>
      </c>
      <c r="H95" s="125">
        <v>228</v>
      </c>
      <c r="I95" s="125">
        <v>2</v>
      </c>
      <c r="J95" s="125">
        <v>1</v>
      </c>
      <c r="K95" s="125">
        <v>3967</v>
      </c>
      <c r="L95" s="125">
        <v>14</v>
      </c>
      <c r="M95" s="125">
        <v>2</v>
      </c>
      <c r="N95" s="125">
        <v>4195</v>
      </c>
      <c r="O95" s="125">
        <v>16</v>
      </c>
      <c r="P95" s="125">
        <v>3</v>
      </c>
      <c r="Q95" s="125">
        <v>542</v>
      </c>
      <c r="R95" s="125">
        <v>6550</v>
      </c>
      <c r="S95" s="125">
        <v>7092</v>
      </c>
      <c r="T95" s="125">
        <v>3</v>
      </c>
      <c r="U95" s="125">
        <v>2</v>
      </c>
      <c r="V95" s="125">
        <v>31</v>
      </c>
      <c r="W95" s="125">
        <v>14</v>
      </c>
      <c r="X95" s="125">
        <v>34</v>
      </c>
      <c r="Y95" s="125">
        <v>16</v>
      </c>
      <c r="Z95" s="125">
        <v>1</v>
      </c>
      <c r="AA95" s="125">
        <v>2</v>
      </c>
      <c r="AB95" s="125">
        <v>3</v>
      </c>
      <c r="AC95" s="125">
        <v>0</v>
      </c>
      <c r="AD95" s="125">
        <v>0</v>
      </c>
      <c r="AE95" s="125">
        <v>0</v>
      </c>
      <c r="AF95" s="125">
        <v>4497</v>
      </c>
      <c r="AG95" s="125">
        <v>4497</v>
      </c>
      <c r="AH95" s="125">
        <v>0</v>
      </c>
      <c r="AI95" s="125">
        <v>965086</v>
      </c>
      <c r="AJ95" s="125">
        <v>1539</v>
      </c>
      <c r="AK95" s="126">
        <v>966625</v>
      </c>
    </row>
    <row r="96" spans="1:37">
      <c r="A96" s="172">
        <v>43313</v>
      </c>
      <c r="B96" s="121" t="s">
        <v>199</v>
      </c>
      <c r="C96" s="122"/>
      <c r="D96" s="123" t="s">
        <v>200</v>
      </c>
      <c r="E96" s="121" t="s">
        <v>271</v>
      </c>
      <c r="F96" s="121">
        <v>2018</v>
      </c>
      <c r="G96" s="124">
        <v>43313</v>
      </c>
      <c r="H96" s="125">
        <v>7976</v>
      </c>
      <c r="I96" s="125">
        <v>171</v>
      </c>
      <c r="J96" s="125">
        <v>1</v>
      </c>
      <c r="K96" s="125">
        <v>97470</v>
      </c>
      <c r="L96" s="125">
        <v>1736</v>
      </c>
      <c r="M96" s="125">
        <v>901</v>
      </c>
      <c r="N96" s="125">
        <v>105446</v>
      </c>
      <c r="O96" s="125">
        <v>1907</v>
      </c>
      <c r="P96" s="125">
        <v>902</v>
      </c>
      <c r="Q96" s="125">
        <v>20506</v>
      </c>
      <c r="R96" s="125">
        <v>185583</v>
      </c>
      <c r="S96" s="125">
        <v>206089</v>
      </c>
      <c r="T96" s="125">
        <v>404</v>
      </c>
      <c r="U96" s="125">
        <v>239</v>
      </c>
      <c r="V96" s="125">
        <v>3810</v>
      </c>
      <c r="W96" s="125">
        <v>2220</v>
      </c>
      <c r="X96" s="125">
        <v>4214</v>
      </c>
      <c r="Y96" s="125">
        <v>2459</v>
      </c>
      <c r="Z96" s="125">
        <v>2</v>
      </c>
      <c r="AA96" s="125">
        <v>1204</v>
      </c>
      <c r="AB96" s="125">
        <v>1206</v>
      </c>
      <c r="AC96" s="125">
        <v>0</v>
      </c>
      <c r="AD96" s="125">
        <v>0</v>
      </c>
      <c r="AE96" s="125">
        <v>0</v>
      </c>
      <c r="AF96" s="125">
        <v>113755</v>
      </c>
      <c r="AG96" s="125">
        <v>113755</v>
      </c>
      <c r="AH96" s="125">
        <v>0</v>
      </c>
      <c r="AI96" s="125">
        <v>27873844.109999999</v>
      </c>
      <c r="AJ96" s="125">
        <v>390042</v>
      </c>
      <c r="AK96" s="126">
        <v>28263886.109999999</v>
      </c>
    </row>
    <row r="97" spans="1:37">
      <c r="A97" s="172">
        <v>43313</v>
      </c>
      <c r="B97" s="121" t="s">
        <v>201</v>
      </c>
      <c r="C97" s="122"/>
      <c r="D97" s="123" t="s">
        <v>202</v>
      </c>
      <c r="E97" s="121" t="s">
        <v>271</v>
      </c>
      <c r="F97" s="121">
        <v>2018</v>
      </c>
      <c r="G97" s="124">
        <v>43313</v>
      </c>
      <c r="H97" s="125">
        <v>551</v>
      </c>
      <c r="I97" s="125">
        <v>13</v>
      </c>
      <c r="J97" s="125">
        <v>0</v>
      </c>
      <c r="K97" s="125">
        <v>7938</v>
      </c>
      <c r="L97" s="125">
        <v>43</v>
      </c>
      <c r="M97" s="125">
        <v>33</v>
      </c>
      <c r="N97" s="125">
        <v>8489</v>
      </c>
      <c r="O97" s="125">
        <v>56</v>
      </c>
      <c r="P97" s="125">
        <v>33</v>
      </c>
      <c r="Q97" s="125">
        <v>1295</v>
      </c>
      <c r="R97" s="125">
        <v>13300</v>
      </c>
      <c r="S97" s="125">
        <v>14595</v>
      </c>
      <c r="T97" s="125">
        <v>12</v>
      </c>
      <c r="U97" s="125">
        <v>17</v>
      </c>
      <c r="V97" s="125">
        <v>98</v>
      </c>
      <c r="W97" s="125">
        <v>58</v>
      </c>
      <c r="X97" s="125">
        <v>110</v>
      </c>
      <c r="Y97" s="125">
        <v>75</v>
      </c>
      <c r="Z97" s="125">
        <v>0</v>
      </c>
      <c r="AA97" s="125">
        <v>42</v>
      </c>
      <c r="AB97" s="125">
        <v>42</v>
      </c>
      <c r="AC97" s="125">
        <v>0</v>
      </c>
      <c r="AD97" s="125">
        <v>0</v>
      </c>
      <c r="AE97" s="125">
        <v>0</v>
      </c>
      <c r="AF97" s="125">
        <v>8596</v>
      </c>
      <c r="AG97" s="125">
        <v>8596</v>
      </c>
      <c r="AH97" s="125">
        <v>0</v>
      </c>
      <c r="AI97" s="125">
        <v>1834239</v>
      </c>
      <c r="AJ97" s="125">
        <v>11648</v>
      </c>
      <c r="AK97" s="126">
        <v>1845887</v>
      </c>
    </row>
    <row r="98" spans="1:37">
      <c r="A98" s="172">
        <v>43313</v>
      </c>
      <c r="B98" s="121" t="s">
        <v>203</v>
      </c>
      <c r="C98" s="122"/>
      <c r="D98" s="123" t="s">
        <v>204</v>
      </c>
      <c r="E98" s="121" t="s">
        <v>271</v>
      </c>
      <c r="F98" s="121">
        <v>2018</v>
      </c>
      <c r="G98" s="124">
        <v>43313</v>
      </c>
      <c r="H98" s="125">
        <v>56</v>
      </c>
      <c r="I98" s="125">
        <v>0</v>
      </c>
      <c r="J98" s="125">
        <v>0</v>
      </c>
      <c r="K98" s="125">
        <v>1038</v>
      </c>
      <c r="L98" s="125">
        <v>0</v>
      </c>
      <c r="M98" s="125">
        <v>0</v>
      </c>
      <c r="N98" s="125">
        <v>1094</v>
      </c>
      <c r="O98" s="125">
        <v>0</v>
      </c>
      <c r="P98" s="125">
        <v>0</v>
      </c>
      <c r="Q98" s="125">
        <v>131</v>
      </c>
      <c r="R98" s="125">
        <v>1851</v>
      </c>
      <c r="S98" s="125">
        <v>1982</v>
      </c>
      <c r="T98" s="125">
        <v>0</v>
      </c>
      <c r="U98" s="125">
        <v>0</v>
      </c>
      <c r="V98" s="125">
        <v>0</v>
      </c>
      <c r="W98" s="125">
        <v>0</v>
      </c>
      <c r="X98" s="125">
        <v>0</v>
      </c>
      <c r="Y98" s="125">
        <v>0</v>
      </c>
      <c r="Z98" s="125">
        <v>0</v>
      </c>
      <c r="AA98" s="125">
        <v>0</v>
      </c>
      <c r="AB98" s="125">
        <v>0</v>
      </c>
      <c r="AC98" s="125">
        <v>0</v>
      </c>
      <c r="AD98" s="125">
        <v>0</v>
      </c>
      <c r="AE98" s="125">
        <v>0</v>
      </c>
      <c r="AF98" s="125">
        <v>1157</v>
      </c>
      <c r="AG98" s="125">
        <v>1157</v>
      </c>
      <c r="AH98" s="125">
        <v>0</v>
      </c>
      <c r="AI98" s="125">
        <v>260060</v>
      </c>
      <c r="AJ98" s="125">
        <v>0</v>
      </c>
      <c r="AK98" s="126">
        <v>260060</v>
      </c>
    </row>
    <row r="99" spans="1:37">
      <c r="A99" s="172">
        <v>43313</v>
      </c>
      <c r="B99" s="121" t="s">
        <v>73</v>
      </c>
      <c r="C99" s="122"/>
      <c r="D99" s="123" t="s">
        <v>205</v>
      </c>
      <c r="E99" s="121" t="s">
        <v>271</v>
      </c>
      <c r="F99" s="121">
        <v>2018</v>
      </c>
      <c r="G99" s="124">
        <v>43313</v>
      </c>
      <c r="H99" s="125">
        <v>12835</v>
      </c>
      <c r="I99" s="125">
        <v>84</v>
      </c>
      <c r="J99" s="125">
        <v>0</v>
      </c>
      <c r="K99" s="125">
        <v>102016</v>
      </c>
      <c r="L99" s="125">
        <v>588</v>
      </c>
      <c r="M99" s="125">
        <v>138</v>
      </c>
      <c r="N99" s="125">
        <v>114851</v>
      </c>
      <c r="O99" s="125">
        <v>672</v>
      </c>
      <c r="P99" s="125">
        <v>138</v>
      </c>
      <c r="Q99" s="125">
        <v>34700</v>
      </c>
      <c r="R99" s="125">
        <v>213477</v>
      </c>
      <c r="S99" s="125">
        <v>248177</v>
      </c>
      <c r="T99" s="125">
        <v>230</v>
      </c>
      <c r="U99" s="125">
        <v>102</v>
      </c>
      <c r="V99" s="125">
        <v>1587</v>
      </c>
      <c r="W99" s="125">
        <v>656</v>
      </c>
      <c r="X99" s="125">
        <v>1817</v>
      </c>
      <c r="Y99" s="125">
        <v>758</v>
      </c>
      <c r="Z99" s="125">
        <v>0</v>
      </c>
      <c r="AA99" s="125">
        <v>171</v>
      </c>
      <c r="AB99" s="125">
        <v>171</v>
      </c>
      <c r="AC99" s="125">
        <v>0</v>
      </c>
      <c r="AD99" s="125">
        <v>0</v>
      </c>
      <c r="AE99" s="125">
        <v>0</v>
      </c>
      <c r="AF99" s="125">
        <v>122271</v>
      </c>
      <c r="AG99" s="125">
        <v>122271</v>
      </c>
      <c r="AH99" s="125">
        <v>0</v>
      </c>
      <c r="AI99" s="125">
        <v>32810033</v>
      </c>
      <c r="AJ99" s="125">
        <v>91574</v>
      </c>
      <c r="AK99" s="126">
        <v>32901607</v>
      </c>
    </row>
    <row r="100" spans="1:37">
      <c r="A100" s="172">
        <v>43313</v>
      </c>
      <c r="B100" s="121" t="s">
        <v>76</v>
      </c>
      <c r="C100" s="122"/>
      <c r="D100" s="123" t="s">
        <v>206</v>
      </c>
      <c r="E100" s="121" t="s">
        <v>271</v>
      </c>
      <c r="F100" s="121">
        <v>2018</v>
      </c>
      <c r="G100" s="124">
        <v>43313</v>
      </c>
      <c r="H100" s="125">
        <v>11408</v>
      </c>
      <c r="I100" s="125">
        <v>466</v>
      </c>
      <c r="J100" s="125">
        <v>6</v>
      </c>
      <c r="K100" s="125">
        <v>81188</v>
      </c>
      <c r="L100" s="125">
        <v>1102</v>
      </c>
      <c r="M100" s="125">
        <v>488</v>
      </c>
      <c r="N100" s="125">
        <v>92596</v>
      </c>
      <c r="O100" s="125">
        <v>1568</v>
      </c>
      <c r="P100" s="125">
        <v>494</v>
      </c>
      <c r="Q100" s="125">
        <v>30316</v>
      </c>
      <c r="R100" s="125">
        <v>158382</v>
      </c>
      <c r="S100" s="125">
        <v>188698</v>
      </c>
      <c r="T100" s="125">
        <v>1227</v>
      </c>
      <c r="U100" s="125">
        <v>765</v>
      </c>
      <c r="V100" s="125">
        <v>2687</v>
      </c>
      <c r="W100" s="125">
        <v>1648</v>
      </c>
      <c r="X100" s="125">
        <v>3914</v>
      </c>
      <c r="Y100" s="125">
        <v>2413</v>
      </c>
      <c r="Z100" s="125">
        <v>15</v>
      </c>
      <c r="AA100" s="125">
        <v>678</v>
      </c>
      <c r="AB100" s="125">
        <v>693</v>
      </c>
      <c r="AC100" s="125">
        <v>0</v>
      </c>
      <c r="AD100" s="125">
        <v>0</v>
      </c>
      <c r="AE100" s="125">
        <v>0</v>
      </c>
      <c r="AF100" s="125">
        <v>108554</v>
      </c>
      <c r="AG100" s="125">
        <v>108554</v>
      </c>
      <c r="AH100" s="125">
        <v>0</v>
      </c>
      <c r="AI100" s="125">
        <v>26842264</v>
      </c>
      <c r="AJ100" s="125">
        <v>340383</v>
      </c>
      <c r="AK100" s="126">
        <v>27182647</v>
      </c>
    </row>
    <row r="101" spans="1:37">
      <c r="A101" s="172">
        <v>43313</v>
      </c>
      <c r="B101" s="121" t="s">
        <v>79</v>
      </c>
      <c r="C101" s="122"/>
      <c r="D101" s="123" t="s">
        <v>207</v>
      </c>
      <c r="E101" s="121" t="s">
        <v>271</v>
      </c>
      <c r="F101" s="121">
        <v>2018</v>
      </c>
      <c r="G101" s="124">
        <v>43313</v>
      </c>
      <c r="H101" s="125">
        <v>240</v>
      </c>
      <c r="I101" s="125">
        <v>1</v>
      </c>
      <c r="J101" s="125">
        <v>0</v>
      </c>
      <c r="K101" s="125">
        <v>1842</v>
      </c>
      <c r="L101" s="125">
        <v>12</v>
      </c>
      <c r="M101" s="125">
        <v>4</v>
      </c>
      <c r="N101" s="125">
        <v>2082</v>
      </c>
      <c r="O101" s="125">
        <v>13</v>
      </c>
      <c r="P101" s="125">
        <v>4</v>
      </c>
      <c r="Q101" s="125">
        <v>622</v>
      </c>
      <c r="R101" s="125">
        <v>3794</v>
      </c>
      <c r="S101" s="125">
        <v>4416</v>
      </c>
      <c r="T101" s="125">
        <v>1</v>
      </c>
      <c r="U101" s="125">
        <v>1</v>
      </c>
      <c r="V101" s="125">
        <v>37</v>
      </c>
      <c r="W101" s="125">
        <v>13</v>
      </c>
      <c r="X101" s="125">
        <v>38</v>
      </c>
      <c r="Y101" s="125">
        <v>14</v>
      </c>
      <c r="Z101" s="125">
        <v>0</v>
      </c>
      <c r="AA101" s="125">
        <v>5</v>
      </c>
      <c r="AB101" s="125">
        <v>5</v>
      </c>
      <c r="AC101" s="125">
        <v>0</v>
      </c>
      <c r="AD101" s="125">
        <v>0</v>
      </c>
      <c r="AE101" s="125">
        <v>0</v>
      </c>
      <c r="AF101" s="125">
        <v>2206</v>
      </c>
      <c r="AG101" s="125">
        <v>2206</v>
      </c>
      <c r="AH101" s="125">
        <v>0</v>
      </c>
      <c r="AI101" s="125">
        <v>577392</v>
      </c>
      <c r="AJ101" s="125">
        <v>1935</v>
      </c>
      <c r="AK101" s="126">
        <v>579327</v>
      </c>
    </row>
    <row r="102" spans="1:37">
      <c r="A102" s="172">
        <v>43313</v>
      </c>
      <c r="B102" s="121" t="s">
        <v>82</v>
      </c>
      <c r="C102" s="122"/>
      <c r="D102" s="123" t="s">
        <v>208</v>
      </c>
      <c r="E102" s="121" t="s">
        <v>271</v>
      </c>
      <c r="F102" s="121">
        <v>2018</v>
      </c>
      <c r="G102" s="124">
        <v>43313</v>
      </c>
      <c r="H102" s="125">
        <v>19875</v>
      </c>
      <c r="I102" s="125">
        <v>110</v>
      </c>
      <c r="J102" s="125">
        <v>3</v>
      </c>
      <c r="K102" s="125">
        <v>134919</v>
      </c>
      <c r="L102" s="125">
        <v>792</v>
      </c>
      <c r="M102" s="125">
        <v>255</v>
      </c>
      <c r="N102" s="125">
        <v>154794</v>
      </c>
      <c r="O102" s="125">
        <v>902</v>
      </c>
      <c r="P102" s="125">
        <v>258</v>
      </c>
      <c r="Q102" s="125">
        <v>51870</v>
      </c>
      <c r="R102" s="125">
        <v>280705</v>
      </c>
      <c r="S102" s="125">
        <v>332575</v>
      </c>
      <c r="T102" s="125">
        <v>281</v>
      </c>
      <c r="U102" s="125">
        <v>126</v>
      </c>
      <c r="V102" s="125">
        <v>2068</v>
      </c>
      <c r="W102" s="125">
        <v>924</v>
      </c>
      <c r="X102" s="125">
        <v>2349</v>
      </c>
      <c r="Y102" s="125">
        <v>1050</v>
      </c>
      <c r="Z102" s="125">
        <v>4</v>
      </c>
      <c r="AA102" s="125">
        <v>338</v>
      </c>
      <c r="AB102" s="125">
        <v>342</v>
      </c>
      <c r="AC102" s="125">
        <v>0</v>
      </c>
      <c r="AD102" s="125">
        <v>0</v>
      </c>
      <c r="AE102" s="125">
        <v>0</v>
      </c>
      <c r="AF102" s="125">
        <v>164298</v>
      </c>
      <c r="AG102" s="125">
        <v>164298</v>
      </c>
      <c r="AH102" s="125">
        <v>0</v>
      </c>
      <c r="AI102" s="125">
        <v>44889441</v>
      </c>
      <c r="AJ102" s="125">
        <v>142072</v>
      </c>
      <c r="AK102" s="126">
        <v>45031513</v>
      </c>
    </row>
    <row r="103" spans="1:37">
      <c r="A103" s="172">
        <v>43313</v>
      </c>
      <c r="B103" s="121" t="s">
        <v>85</v>
      </c>
      <c r="C103" s="122"/>
      <c r="D103" s="123" t="s">
        <v>209</v>
      </c>
      <c r="E103" s="121" t="s">
        <v>271</v>
      </c>
      <c r="F103" s="121">
        <v>2018</v>
      </c>
      <c r="G103" s="124">
        <v>43313</v>
      </c>
      <c r="H103" s="125">
        <v>9497</v>
      </c>
      <c r="I103" s="125">
        <v>266</v>
      </c>
      <c r="J103" s="125">
        <v>7</v>
      </c>
      <c r="K103" s="125">
        <v>120757</v>
      </c>
      <c r="L103" s="125">
        <v>1573</v>
      </c>
      <c r="M103" s="125">
        <v>609</v>
      </c>
      <c r="N103" s="125">
        <v>130254</v>
      </c>
      <c r="O103" s="125">
        <v>1839</v>
      </c>
      <c r="P103" s="125">
        <v>616</v>
      </c>
      <c r="Q103" s="125">
        <v>25669</v>
      </c>
      <c r="R103" s="125">
        <v>225267</v>
      </c>
      <c r="S103" s="125">
        <v>250936</v>
      </c>
      <c r="T103" s="125">
        <v>609</v>
      </c>
      <c r="U103" s="125">
        <v>360</v>
      </c>
      <c r="V103" s="125">
        <v>3721</v>
      </c>
      <c r="W103" s="125">
        <v>1858</v>
      </c>
      <c r="X103" s="125">
        <v>4330</v>
      </c>
      <c r="Y103" s="125">
        <v>2218</v>
      </c>
      <c r="Z103" s="125">
        <v>10</v>
      </c>
      <c r="AA103" s="125">
        <v>737</v>
      </c>
      <c r="AB103" s="125">
        <v>747</v>
      </c>
      <c r="AC103" s="125">
        <v>0</v>
      </c>
      <c r="AD103" s="125">
        <v>0</v>
      </c>
      <c r="AE103" s="125">
        <v>0</v>
      </c>
      <c r="AF103" s="125">
        <v>154697</v>
      </c>
      <c r="AG103" s="125">
        <v>154697</v>
      </c>
      <c r="AH103" s="125">
        <v>0</v>
      </c>
      <c r="AI103" s="125">
        <v>33297913</v>
      </c>
      <c r="AJ103" s="125">
        <v>308714</v>
      </c>
      <c r="AK103" s="126">
        <v>33606627</v>
      </c>
    </row>
    <row r="104" spans="1:37">
      <c r="A104" s="172">
        <v>43313</v>
      </c>
      <c r="B104" s="121" t="s">
        <v>86</v>
      </c>
      <c r="C104" s="122"/>
      <c r="D104" s="123" t="s">
        <v>210</v>
      </c>
      <c r="E104" s="121" t="s">
        <v>271</v>
      </c>
      <c r="F104" s="121">
        <v>2018</v>
      </c>
      <c r="G104" s="124">
        <v>43313</v>
      </c>
      <c r="H104" s="125">
        <v>1718</v>
      </c>
      <c r="I104" s="125">
        <v>127</v>
      </c>
      <c r="J104" s="125">
        <v>14</v>
      </c>
      <c r="K104" s="125">
        <v>29479</v>
      </c>
      <c r="L104" s="125">
        <v>604</v>
      </c>
      <c r="M104" s="125">
        <v>946</v>
      </c>
      <c r="N104" s="125">
        <v>31197</v>
      </c>
      <c r="O104" s="125">
        <v>731</v>
      </c>
      <c r="P104" s="125">
        <v>960</v>
      </c>
      <c r="Q104" s="125">
        <v>3596</v>
      </c>
      <c r="R104" s="125">
        <v>41300</v>
      </c>
      <c r="S104" s="125">
        <v>44896</v>
      </c>
      <c r="T104" s="125">
        <v>229</v>
      </c>
      <c r="U104" s="125">
        <v>153</v>
      </c>
      <c r="V104" s="125">
        <v>1172</v>
      </c>
      <c r="W104" s="125">
        <v>766</v>
      </c>
      <c r="X104" s="125">
        <v>1401</v>
      </c>
      <c r="Y104" s="125">
        <v>919</v>
      </c>
      <c r="Z104" s="125">
        <v>21</v>
      </c>
      <c r="AA104" s="125">
        <v>952</v>
      </c>
      <c r="AB104" s="125">
        <v>973</v>
      </c>
      <c r="AC104" s="125">
        <v>0</v>
      </c>
      <c r="AD104" s="125">
        <v>0</v>
      </c>
      <c r="AE104" s="125">
        <v>0</v>
      </c>
      <c r="AF104" s="125">
        <v>35452</v>
      </c>
      <c r="AG104" s="125">
        <v>35452</v>
      </c>
      <c r="AH104" s="125">
        <v>0</v>
      </c>
      <c r="AI104" s="125">
        <v>6554643</v>
      </c>
      <c r="AJ104" s="125">
        <v>245104</v>
      </c>
      <c r="AK104" s="126">
        <v>6799747</v>
      </c>
    </row>
    <row r="105" spans="1:37">
      <c r="A105" s="172">
        <v>43313</v>
      </c>
      <c r="B105" s="121" t="s">
        <v>87</v>
      </c>
      <c r="C105" s="122"/>
      <c r="D105" s="123" t="s">
        <v>211</v>
      </c>
      <c r="E105" s="121" t="s">
        <v>271</v>
      </c>
      <c r="F105" s="121">
        <v>2018</v>
      </c>
      <c r="G105" s="124">
        <v>43313</v>
      </c>
      <c r="H105" s="125">
        <v>5692</v>
      </c>
      <c r="I105" s="125">
        <v>44</v>
      </c>
      <c r="J105" s="125">
        <v>1</v>
      </c>
      <c r="K105" s="125">
        <v>39102</v>
      </c>
      <c r="L105" s="125">
        <v>391</v>
      </c>
      <c r="M105" s="125">
        <v>127</v>
      </c>
      <c r="N105" s="125">
        <v>44794</v>
      </c>
      <c r="O105" s="125">
        <v>435</v>
      </c>
      <c r="P105" s="125">
        <v>128</v>
      </c>
      <c r="Q105" s="125">
        <v>13687</v>
      </c>
      <c r="R105" s="125">
        <v>83003</v>
      </c>
      <c r="S105" s="125">
        <v>96690</v>
      </c>
      <c r="T105" s="125">
        <v>122</v>
      </c>
      <c r="U105" s="125">
        <v>50</v>
      </c>
      <c r="V105" s="125">
        <v>1135</v>
      </c>
      <c r="W105" s="125">
        <v>491</v>
      </c>
      <c r="X105" s="125">
        <v>1257</v>
      </c>
      <c r="Y105" s="125">
        <v>541</v>
      </c>
      <c r="Z105" s="125">
        <v>2</v>
      </c>
      <c r="AA105" s="125">
        <v>181</v>
      </c>
      <c r="AB105" s="125">
        <v>183</v>
      </c>
      <c r="AC105" s="125">
        <v>0</v>
      </c>
      <c r="AD105" s="125">
        <v>0</v>
      </c>
      <c r="AE105" s="125">
        <v>0</v>
      </c>
      <c r="AF105" s="125">
        <v>47485</v>
      </c>
      <c r="AG105" s="125">
        <v>47485</v>
      </c>
      <c r="AH105" s="125">
        <v>0</v>
      </c>
      <c r="AI105" s="125">
        <v>12689118</v>
      </c>
      <c r="AJ105" s="125">
        <v>71689</v>
      </c>
      <c r="AK105" s="126">
        <v>12760807</v>
      </c>
    </row>
    <row r="106" spans="1:37">
      <c r="A106" s="172">
        <v>43313</v>
      </c>
      <c r="B106" s="121" t="s">
        <v>88</v>
      </c>
      <c r="C106" s="122"/>
      <c r="D106" s="123" t="s">
        <v>212</v>
      </c>
      <c r="E106" s="121" t="s">
        <v>271</v>
      </c>
      <c r="F106" s="121">
        <v>2018</v>
      </c>
      <c r="G106" s="124">
        <v>43313</v>
      </c>
      <c r="H106" s="125">
        <v>682</v>
      </c>
      <c r="I106" s="125">
        <v>3</v>
      </c>
      <c r="J106" s="125">
        <v>0</v>
      </c>
      <c r="K106" s="125">
        <v>8295</v>
      </c>
      <c r="L106" s="125">
        <v>31</v>
      </c>
      <c r="M106" s="125">
        <v>13</v>
      </c>
      <c r="N106" s="125">
        <v>8977</v>
      </c>
      <c r="O106" s="125">
        <v>34</v>
      </c>
      <c r="P106" s="125">
        <v>13</v>
      </c>
      <c r="Q106" s="125">
        <v>1665</v>
      </c>
      <c r="R106" s="125">
        <v>13647</v>
      </c>
      <c r="S106" s="125">
        <v>15312</v>
      </c>
      <c r="T106" s="125">
        <v>10</v>
      </c>
      <c r="U106" s="125">
        <v>3</v>
      </c>
      <c r="V106" s="125">
        <v>78</v>
      </c>
      <c r="W106" s="125">
        <v>35</v>
      </c>
      <c r="X106" s="125">
        <v>88</v>
      </c>
      <c r="Y106" s="125">
        <v>38</v>
      </c>
      <c r="Z106" s="125">
        <v>0</v>
      </c>
      <c r="AA106" s="125">
        <v>15</v>
      </c>
      <c r="AB106" s="125">
        <v>15</v>
      </c>
      <c r="AC106" s="125">
        <v>0</v>
      </c>
      <c r="AD106" s="125">
        <v>0</v>
      </c>
      <c r="AE106" s="125">
        <v>0</v>
      </c>
      <c r="AF106" s="125">
        <v>9481</v>
      </c>
      <c r="AG106" s="125">
        <v>9481</v>
      </c>
      <c r="AH106" s="125">
        <v>0</v>
      </c>
      <c r="AI106" s="125">
        <v>2026512</v>
      </c>
      <c r="AJ106" s="125">
        <v>5627</v>
      </c>
      <c r="AK106" s="126">
        <v>2032139</v>
      </c>
    </row>
    <row r="107" spans="1:37">
      <c r="A107" s="172">
        <v>43313</v>
      </c>
      <c r="B107" s="121" t="s">
        <v>89</v>
      </c>
      <c r="C107" s="122"/>
      <c r="D107" s="123" t="s">
        <v>213</v>
      </c>
      <c r="E107" s="121" t="s">
        <v>271</v>
      </c>
      <c r="F107" s="121">
        <v>2018</v>
      </c>
      <c r="G107" s="124">
        <v>43313</v>
      </c>
      <c r="H107" s="125">
        <v>501</v>
      </c>
      <c r="I107" s="125">
        <v>18</v>
      </c>
      <c r="J107" s="125">
        <v>0</v>
      </c>
      <c r="K107" s="125">
        <v>11221</v>
      </c>
      <c r="L107" s="125">
        <v>327</v>
      </c>
      <c r="M107" s="125">
        <v>106</v>
      </c>
      <c r="N107" s="125">
        <v>11722</v>
      </c>
      <c r="O107" s="125">
        <v>345</v>
      </c>
      <c r="P107" s="125">
        <v>106</v>
      </c>
      <c r="Q107" s="125">
        <v>1177</v>
      </c>
      <c r="R107" s="125">
        <v>20298</v>
      </c>
      <c r="S107" s="125">
        <v>21475</v>
      </c>
      <c r="T107" s="125">
        <v>38</v>
      </c>
      <c r="U107" s="125">
        <v>20</v>
      </c>
      <c r="V107" s="125">
        <v>813</v>
      </c>
      <c r="W107" s="125">
        <v>420</v>
      </c>
      <c r="X107" s="125">
        <v>851</v>
      </c>
      <c r="Y107" s="125">
        <v>440</v>
      </c>
      <c r="Z107" s="125">
        <v>0</v>
      </c>
      <c r="AA107" s="125">
        <v>132</v>
      </c>
      <c r="AB107" s="125">
        <v>132</v>
      </c>
      <c r="AC107" s="125">
        <v>0</v>
      </c>
      <c r="AD107" s="125">
        <v>0</v>
      </c>
      <c r="AE107" s="125">
        <v>0</v>
      </c>
      <c r="AF107" s="125">
        <v>12811</v>
      </c>
      <c r="AG107" s="125">
        <v>12811</v>
      </c>
      <c r="AH107" s="125">
        <v>0</v>
      </c>
      <c r="AI107" s="125">
        <v>2878806</v>
      </c>
      <c r="AJ107" s="125">
        <v>49491</v>
      </c>
      <c r="AK107" s="126">
        <v>2928297</v>
      </c>
    </row>
    <row r="108" spans="1:37">
      <c r="A108" s="172">
        <v>43313</v>
      </c>
      <c r="B108" s="121" t="s">
        <v>90</v>
      </c>
      <c r="C108" s="122"/>
      <c r="D108" s="123" t="s">
        <v>214</v>
      </c>
      <c r="E108" s="121" t="s">
        <v>271</v>
      </c>
      <c r="F108" s="121">
        <v>2018</v>
      </c>
      <c r="G108" s="124">
        <v>43313</v>
      </c>
      <c r="H108" s="125">
        <v>1664</v>
      </c>
      <c r="I108" s="125">
        <v>14</v>
      </c>
      <c r="J108" s="125">
        <v>0</v>
      </c>
      <c r="K108" s="125">
        <v>17449</v>
      </c>
      <c r="L108" s="125">
        <v>123</v>
      </c>
      <c r="M108" s="125">
        <v>67</v>
      </c>
      <c r="N108" s="125">
        <v>19113</v>
      </c>
      <c r="O108" s="125">
        <v>137</v>
      </c>
      <c r="P108" s="125">
        <v>67</v>
      </c>
      <c r="Q108" s="125">
        <v>4325</v>
      </c>
      <c r="R108" s="125">
        <v>31922</v>
      </c>
      <c r="S108" s="125">
        <v>36247</v>
      </c>
      <c r="T108" s="125">
        <v>40</v>
      </c>
      <c r="U108" s="125">
        <v>16</v>
      </c>
      <c r="V108" s="125">
        <v>324</v>
      </c>
      <c r="W108" s="125">
        <v>131</v>
      </c>
      <c r="X108" s="125">
        <v>364</v>
      </c>
      <c r="Y108" s="125">
        <v>147</v>
      </c>
      <c r="Z108" s="125">
        <v>0</v>
      </c>
      <c r="AA108" s="125">
        <v>79</v>
      </c>
      <c r="AB108" s="125">
        <v>79</v>
      </c>
      <c r="AC108" s="125">
        <v>0</v>
      </c>
      <c r="AD108" s="125">
        <v>0</v>
      </c>
      <c r="AE108" s="125">
        <v>0</v>
      </c>
      <c r="AF108" s="125">
        <v>22238</v>
      </c>
      <c r="AG108" s="125">
        <v>22238</v>
      </c>
      <c r="AH108" s="125">
        <v>0</v>
      </c>
      <c r="AI108" s="125">
        <v>4890256</v>
      </c>
      <c r="AJ108" s="125">
        <v>26112</v>
      </c>
      <c r="AK108" s="126">
        <v>4916368</v>
      </c>
    </row>
    <row r="109" spans="1:37">
      <c r="A109" s="172">
        <v>43313</v>
      </c>
      <c r="B109" s="121" t="s">
        <v>91</v>
      </c>
      <c r="C109" s="122"/>
      <c r="D109" s="123" t="s">
        <v>215</v>
      </c>
      <c r="E109" s="121" t="s">
        <v>271</v>
      </c>
      <c r="F109" s="121">
        <v>2018</v>
      </c>
      <c r="G109" s="124">
        <v>43313</v>
      </c>
      <c r="H109" s="125">
        <v>3015</v>
      </c>
      <c r="I109" s="125">
        <v>74</v>
      </c>
      <c r="J109" s="125">
        <v>8</v>
      </c>
      <c r="K109" s="125">
        <v>37980</v>
      </c>
      <c r="L109" s="125">
        <v>571</v>
      </c>
      <c r="M109" s="125">
        <v>428</v>
      </c>
      <c r="N109" s="125">
        <v>40995</v>
      </c>
      <c r="O109" s="125">
        <v>645</v>
      </c>
      <c r="P109" s="125">
        <v>436</v>
      </c>
      <c r="Q109" s="125">
        <v>7258</v>
      </c>
      <c r="R109" s="125">
        <v>68997</v>
      </c>
      <c r="S109" s="125">
        <v>76255</v>
      </c>
      <c r="T109" s="125">
        <v>159</v>
      </c>
      <c r="U109" s="125">
        <v>89</v>
      </c>
      <c r="V109" s="125">
        <v>1226</v>
      </c>
      <c r="W109" s="125">
        <v>714</v>
      </c>
      <c r="X109" s="125">
        <v>1385</v>
      </c>
      <c r="Y109" s="125">
        <v>803</v>
      </c>
      <c r="Z109" s="125">
        <v>18</v>
      </c>
      <c r="AA109" s="125">
        <v>586</v>
      </c>
      <c r="AB109" s="125">
        <v>604</v>
      </c>
      <c r="AC109" s="125">
        <v>0</v>
      </c>
      <c r="AD109" s="125">
        <v>0</v>
      </c>
      <c r="AE109" s="125">
        <v>0</v>
      </c>
      <c r="AF109" s="125">
        <v>43897</v>
      </c>
      <c r="AG109" s="125">
        <v>43897</v>
      </c>
      <c r="AH109" s="125">
        <v>0</v>
      </c>
      <c r="AI109" s="125">
        <v>10188629</v>
      </c>
      <c r="AJ109" s="125">
        <v>156712</v>
      </c>
      <c r="AK109" s="126">
        <v>10345341</v>
      </c>
    </row>
    <row r="110" spans="1:37">
      <c r="A110" s="172">
        <v>43313</v>
      </c>
      <c r="B110" s="121" t="s">
        <v>92</v>
      </c>
      <c r="C110" s="122"/>
      <c r="D110" s="123" t="s">
        <v>216</v>
      </c>
      <c r="E110" s="121" t="s">
        <v>271</v>
      </c>
      <c r="F110" s="121">
        <v>2018</v>
      </c>
      <c r="G110" s="124">
        <v>43313</v>
      </c>
      <c r="H110" s="125">
        <v>840</v>
      </c>
      <c r="I110" s="125">
        <v>7</v>
      </c>
      <c r="J110" s="125">
        <v>0</v>
      </c>
      <c r="K110" s="125">
        <v>13001</v>
      </c>
      <c r="L110" s="125">
        <v>53</v>
      </c>
      <c r="M110" s="125">
        <v>13</v>
      </c>
      <c r="N110" s="125">
        <v>13841</v>
      </c>
      <c r="O110" s="125">
        <v>60</v>
      </c>
      <c r="P110" s="125">
        <v>13</v>
      </c>
      <c r="Q110" s="125">
        <v>2064</v>
      </c>
      <c r="R110" s="125">
        <v>21680</v>
      </c>
      <c r="S110" s="125">
        <v>23744</v>
      </c>
      <c r="T110" s="125">
        <v>18</v>
      </c>
      <c r="U110" s="125">
        <v>7</v>
      </c>
      <c r="V110" s="125">
        <v>115</v>
      </c>
      <c r="W110" s="125">
        <v>56</v>
      </c>
      <c r="X110" s="125">
        <v>133</v>
      </c>
      <c r="Y110" s="125">
        <v>63</v>
      </c>
      <c r="Z110" s="125">
        <v>0</v>
      </c>
      <c r="AA110" s="125">
        <v>16</v>
      </c>
      <c r="AB110" s="125">
        <v>16</v>
      </c>
      <c r="AC110" s="125">
        <v>0</v>
      </c>
      <c r="AD110" s="125">
        <v>0</v>
      </c>
      <c r="AE110" s="125">
        <v>0</v>
      </c>
      <c r="AF110" s="125">
        <v>15573</v>
      </c>
      <c r="AG110" s="125">
        <v>15573</v>
      </c>
      <c r="AH110" s="125">
        <v>0</v>
      </c>
      <c r="AI110" s="125">
        <v>3174518</v>
      </c>
      <c r="AJ110" s="125">
        <v>8608</v>
      </c>
      <c r="AK110" s="126">
        <v>3183126</v>
      </c>
    </row>
    <row r="111" spans="1:37">
      <c r="A111" s="172">
        <v>43313</v>
      </c>
      <c r="B111" s="121" t="s">
        <v>93</v>
      </c>
      <c r="C111" s="127" t="s">
        <v>170</v>
      </c>
      <c r="D111" s="123" t="s">
        <v>217</v>
      </c>
      <c r="E111" s="121" t="s">
        <v>271</v>
      </c>
      <c r="F111" s="121">
        <v>2018</v>
      </c>
      <c r="G111" s="124">
        <v>43313</v>
      </c>
      <c r="H111" s="125">
        <v>1022</v>
      </c>
      <c r="I111" s="125">
        <v>1</v>
      </c>
      <c r="J111" s="125">
        <v>0</v>
      </c>
      <c r="K111" s="125">
        <v>11039</v>
      </c>
      <c r="L111" s="125">
        <v>31</v>
      </c>
      <c r="M111" s="125">
        <v>14</v>
      </c>
      <c r="N111" s="125">
        <v>12061</v>
      </c>
      <c r="O111" s="125">
        <v>32</v>
      </c>
      <c r="P111" s="125">
        <v>14</v>
      </c>
      <c r="Q111" s="125">
        <v>2436</v>
      </c>
      <c r="R111" s="125">
        <v>19932</v>
      </c>
      <c r="S111" s="125">
        <v>22368</v>
      </c>
      <c r="T111" s="125">
        <v>2</v>
      </c>
      <c r="U111" s="125">
        <v>1</v>
      </c>
      <c r="V111" s="125">
        <v>73</v>
      </c>
      <c r="W111" s="125">
        <v>34</v>
      </c>
      <c r="X111" s="125">
        <v>75</v>
      </c>
      <c r="Y111" s="125">
        <v>35</v>
      </c>
      <c r="Z111" s="125">
        <v>0</v>
      </c>
      <c r="AA111" s="125">
        <v>20</v>
      </c>
      <c r="AB111" s="125">
        <v>20</v>
      </c>
      <c r="AC111" s="125">
        <v>0</v>
      </c>
      <c r="AD111" s="125">
        <v>0</v>
      </c>
      <c r="AE111" s="125">
        <v>0</v>
      </c>
      <c r="AF111" s="125">
        <v>12061</v>
      </c>
      <c r="AG111" s="125">
        <v>12061</v>
      </c>
      <c r="AH111" s="125">
        <v>0</v>
      </c>
      <c r="AI111" s="125">
        <v>2872610</v>
      </c>
      <c r="AJ111" s="125">
        <v>16631</v>
      </c>
      <c r="AK111" s="126">
        <v>2889241</v>
      </c>
    </row>
    <row r="112" spans="1:37">
      <c r="A112" s="172">
        <v>43313</v>
      </c>
      <c r="B112" s="121" t="s">
        <v>94</v>
      </c>
      <c r="C112" s="122"/>
      <c r="D112" s="123" t="s">
        <v>218</v>
      </c>
      <c r="E112" s="121" t="s">
        <v>271</v>
      </c>
      <c r="F112" s="121">
        <v>2018</v>
      </c>
      <c r="G112" s="124">
        <v>43313</v>
      </c>
      <c r="H112" s="125">
        <v>7</v>
      </c>
      <c r="I112" s="125">
        <v>0</v>
      </c>
      <c r="J112" s="125">
        <v>0</v>
      </c>
      <c r="K112" s="125">
        <v>127</v>
      </c>
      <c r="L112" s="125">
        <v>0</v>
      </c>
      <c r="M112" s="125">
        <v>0</v>
      </c>
      <c r="N112" s="125">
        <v>134</v>
      </c>
      <c r="O112" s="125">
        <v>0</v>
      </c>
      <c r="P112" s="125">
        <v>0</v>
      </c>
      <c r="Q112" s="125">
        <v>18</v>
      </c>
      <c r="R112" s="125">
        <v>204</v>
      </c>
      <c r="S112" s="125">
        <v>222</v>
      </c>
      <c r="T112" s="125">
        <v>0</v>
      </c>
      <c r="U112" s="125">
        <v>0</v>
      </c>
      <c r="V112" s="125">
        <v>0</v>
      </c>
      <c r="W112" s="125">
        <v>0</v>
      </c>
      <c r="X112" s="125">
        <v>0</v>
      </c>
      <c r="Y112" s="125">
        <v>0</v>
      </c>
      <c r="Z112" s="125">
        <v>0</v>
      </c>
      <c r="AA112" s="125">
        <v>0</v>
      </c>
      <c r="AB112" s="125">
        <v>0</v>
      </c>
      <c r="AC112" s="125">
        <v>0</v>
      </c>
      <c r="AD112" s="125">
        <v>0</v>
      </c>
      <c r="AE112" s="125">
        <v>0</v>
      </c>
      <c r="AF112" s="125">
        <v>138</v>
      </c>
      <c r="AG112" s="125">
        <v>138</v>
      </c>
      <c r="AH112" s="125">
        <v>0</v>
      </c>
      <c r="AI112" s="125">
        <v>27185</v>
      </c>
      <c r="AJ112" s="125">
        <v>14</v>
      </c>
      <c r="AK112" s="126">
        <v>27199</v>
      </c>
    </row>
    <row r="113" spans="1:37">
      <c r="A113" s="172">
        <v>43313</v>
      </c>
      <c r="B113" s="121" t="s">
        <v>95</v>
      </c>
      <c r="C113" s="122"/>
      <c r="D113" s="123" t="s">
        <v>219</v>
      </c>
      <c r="E113" s="121" t="s">
        <v>271</v>
      </c>
      <c r="F113" s="121">
        <v>2018</v>
      </c>
      <c r="G113" s="124">
        <v>43313</v>
      </c>
      <c r="H113" s="125">
        <v>337</v>
      </c>
      <c r="I113" s="125">
        <v>0</v>
      </c>
      <c r="J113" s="125">
        <v>0</v>
      </c>
      <c r="K113" s="125">
        <v>2780</v>
      </c>
      <c r="L113" s="125">
        <v>5</v>
      </c>
      <c r="M113" s="125">
        <v>1</v>
      </c>
      <c r="N113" s="125">
        <v>3117</v>
      </c>
      <c r="O113" s="125">
        <v>5</v>
      </c>
      <c r="P113" s="125">
        <v>1</v>
      </c>
      <c r="Q113" s="125">
        <v>898</v>
      </c>
      <c r="R113" s="125">
        <v>5370</v>
      </c>
      <c r="S113" s="125">
        <v>6268</v>
      </c>
      <c r="T113" s="125">
        <v>0</v>
      </c>
      <c r="U113" s="125">
        <v>0</v>
      </c>
      <c r="V113" s="125">
        <v>15</v>
      </c>
      <c r="W113" s="125">
        <v>6</v>
      </c>
      <c r="X113" s="125">
        <v>15</v>
      </c>
      <c r="Y113" s="125">
        <v>6</v>
      </c>
      <c r="Z113" s="125">
        <v>0</v>
      </c>
      <c r="AA113" s="125">
        <v>2</v>
      </c>
      <c r="AB113" s="125">
        <v>2</v>
      </c>
      <c r="AC113" s="125">
        <v>0</v>
      </c>
      <c r="AD113" s="125">
        <v>0</v>
      </c>
      <c r="AE113" s="125">
        <v>0</v>
      </c>
      <c r="AF113" s="125">
        <v>3347</v>
      </c>
      <c r="AG113" s="125">
        <v>3347</v>
      </c>
      <c r="AH113" s="125">
        <v>0</v>
      </c>
      <c r="AI113" s="125">
        <v>815580</v>
      </c>
      <c r="AJ113" s="125">
        <v>917</v>
      </c>
      <c r="AK113" s="126">
        <v>816497</v>
      </c>
    </row>
    <row r="114" spans="1:37">
      <c r="A114" s="172">
        <v>43313</v>
      </c>
      <c r="B114" s="121" t="s">
        <v>96</v>
      </c>
      <c r="C114" s="122"/>
      <c r="D114" s="123" t="s">
        <v>220</v>
      </c>
      <c r="E114" s="121" t="s">
        <v>271</v>
      </c>
      <c r="F114" s="121">
        <v>2018</v>
      </c>
      <c r="G114" s="124">
        <v>43313</v>
      </c>
      <c r="H114" s="125">
        <v>2008</v>
      </c>
      <c r="I114" s="125">
        <v>23</v>
      </c>
      <c r="J114" s="125">
        <v>0</v>
      </c>
      <c r="K114" s="125">
        <v>17921</v>
      </c>
      <c r="L114" s="125">
        <v>130</v>
      </c>
      <c r="M114" s="125">
        <v>64</v>
      </c>
      <c r="N114" s="125">
        <v>19929</v>
      </c>
      <c r="O114" s="125">
        <v>153</v>
      </c>
      <c r="P114" s="125">
        <v>64</v>
      </c>
      <c r="Q114" s="125">
        <v>4730</v>
      </c>
      <c r="R114" s="125">
        <v>31570</v>
      </c>
      <c r="S114" s="125">
        <v>36300</v>
      </c>
      <c r="T114" s="125">
        <v>44</v>
      </c>
      <c r="U114" s="125">
        <v>27</v>
      </c>
      <c r="V114" s="125">
        <v>295</v>
      </c>
      <c r="W114" s="125">
        <v>165</v>
      </c>
      <c r="X114" s="125">
        <v>339</v>
      </c>
      <c r="Y114" s="125">
        <v>192</v>
      </c>
      <c r="Z114" s="125">
        <v>0</v>
      </c>
      <c r="AA114" s="125">
        <v>85</v>
      </c>
      <c r="AB114" s="125">
        <v>85</v>
      </c>
      <c r="AC114" s="125">
        <v>0</v>
      </c>
      <c r="AD114" s="125">
        <v>0</v>
      </c>
      <c r="AE114" s="125">
        <v>0</v>
      </c>
      <c r="AF114" s="125">
        <v>21261</v>
      </c>
      <c r="AG114" s="125">
        <v>21261</v>
      </c>
      <c r="AH114" s="125">
        <v>0</v>
      </c>
      <c r="AI114" s="125">
        <v>5068555</v>
      </c>
      <c r="AJ114" s="125">
        <v>33934</v>
      </c>
      <c r="AK114" s="126">
        <v>5102489</v>
      </c>
    </row>
    <row r="115" spans="1:37">
      <c r="A115" s="172">
        <v>43313</v>
      </c>
      <c r="B115" s="121" t="s">
        <v>97</v>
      </c>
      <c r="C115" s="122"/>
      <c r="D115" s="123" t="s">
        <v>221</v>
      </c>
      <c r="E115" s="121" t="s">
        <v>271</v>
      </c>
      <c r="F115" s="121">
        <v>2018</v>
      </c>
      <c r="G115" s="124">
        <v>43313</v>
      </c>
      <c r="H115" s="125">
        <v>993</v>
      </c>
      <c r="I115" s="125">
        <v>20</v>
      </c>
      <c r="J115" s="125">
        <v>0</v>
      </c>
      <c r="K115" s="125">
        <v>14836</v>
      </c>
      <c r="L115" s="125">
        <v>195</v>
      </c>
      <c r="M115" s="125">
        <v>55</v>
      </c>
      <c r="N115" s="125">
        <v>15829</v>
      </c>
      <c r="O115" s="125">
        <v>215</v>
      </c>
      <c r="P115" s="125">
        <v>55</v>
      </c>
      <c r="Q115" s="125">
        <v>2354</v>
      </c>
      <c r="R115" s="125">
        <v>24373</v>
      </c>
      <c r="S115" s="125">
        <v>26727</v>
      </c>
      <c r="T115" s="125">
        <v>55</v>
      </c>
      <c r="U115" s="125">
        <v>23</v>
      </c>
      <c r="V115" s="125">
        <v>489</v>
      </c>
      <c r="W115" s="125">
        <v>217</v>
      </c>
      <c r="X115" s="125">
        <v>544</v>
      </c>
      <c r="Y115" s="125">
        <v>240</v>
      </c>
      <c r="Z115" s="125">
        <v>0</v>
      </c>
      <c r="AA115" s="125">
        <v>70</v>
      </c>
      <c r="AB115" s="125">
        <v>70</v>
      </c>
      <c r="AC115" s="125">
        <v>0</v>
      </c>
      <c r="AD115" s="125">
        <v>0</v>
      </c>
      <c r="AE115" s="125">
        <v>0</v>
      </c>
      <c r="AF115" s="125">
        <v>17972</v>
      </c>
      <c r="AG115" s="125">
        <v>17972</v>
      </c>
      <c r="AH115" s="125">
        <v>0</v>
      </c>
      <c r="AI115" s="125">
        <v>3555531</v>
      </c>
      <c r="AJ115" s="125">
        <v>27659</v>
      </c>
      <c r="AK115" s="126">
        <v>3583190</v>
      </c>
    </row>
    <row r="116" spans="1:37">
      <c r="A116" s="172">
        <v>43313</v>
      </c>
      <c r="B116" s="121" t="s">
        <v>98</v>
      </c>
      <c r="C116" s="122"/>
      <c r="D116" s="123" t="s">
        <v>222</v>
      </c>
      <c r="E116" s="121" t="s">
        <v>271</v>
      </c>
      <c r="F116" s="121">
        <v>2018</v>
      </c>
      <c r="G116" s="124">
        <v>43313</v>
      </c>
      <c r="H116" s="125">
        <v>4135</v>
      </c>
      <c r="I116" s="125">
        <v>34</v>
      </c>
      <c r="J116" s="125">
        <v>1</v>
      </c>
      <c r="K116" s="125">
        <v>32219</v>
      </c>
      <c r="L116" s="125">
        <v>159</v>
      </c>
      <c r="M116" s="125">
        <v>30</v>
      </c>
      <c r="N116" s="125">
        <v>36354</v>
      </c>
      <c r="O116" s="125">
        <v>193</v>
      </c>
      <c r="P116" s="125">
        <v>31</v>
      </c>
      <c r="Q116" s="125">
        <v>10942</v>
      </c>
      <c r="R116" s="125">
        <v>64212</v>
      </c>
      <c r="S116" s="125">
        <v>75154</v>
      </c>
      <c r="T116" s="125">
        <v>85</v>
      </c>
      <c r="U116" s="125">
        <v>40</v>
      </c>
      <c r="V116" s="125">
        <v>434</v>
      </c>
      <c r="W116" s="125">
        <v>185</v>
      </c>
      <c r="X116" s="125">
        <v>519</v>
      </c>
      <c r="Y116" s="125">
        <v>225</v>
      </c>
      <c r="Z116" s="125">
        <v>1</v>
      </c>
      <c r="AA116" s="125">
        <v>35</v>
      </c>
      <c r="AB116" s="125">
        <v>36</v>
      </c>
      <c r="AC116" s="125">
        <v>0</v>
      </c>
      <c r="AD116" s="125">
        <v>0</v>
      </c>
      <c r="AE116" s="125">
        <v>0</v>
      </c>
      <c r="AF116" s="125">
        <v>38336</v>
      </c>
      <c r="AG116" s="125">
        <v>38336</v>
      </c>
      <c r="AH116" s="125">
        <v>0</v>
      </c>
      <c r="AI116" s="125">
        <v>9975060</v>
      </c>
      <c r="AJ116" s="125">
        <v>25530</v>
      </c>
      <c r="AK116" s="126">
        <v>10000590</v>
      </c>
    </row>
    <row r="117" spans="1:37">
      <c r="A117" s="172">
        <v>43313</v>
      </c>
      <c r="B117" s="121" t="s">
        <v>99</v>
      </c>
      <c r="C117" s="122"/>
      <c r="D117" s="123" t="s">
        <v>223</v>
      </c>
      <c r="E117" s="121" t="s">
        <v>271</v>
      </c>
      <c r="F117" s="121">
        <v>2018</v>
      </c>
      <c r="G117" s="124">
        <v>43313</v>
      </c>
      <c r="H117" s="125">
        <v>608</v>
      </c>
      <c r="I117" s="125">
        <v>9</v>
      </c>
      <c r="J117" s="125">
        <v>0</v>
      </c>
      <c r="K117" s="125">
        <v>4398</v>
      </c>
      <c r="L117" s="125">
        <v>43</v>
      </c>
      <c r="M117" s="125">
        <v>9</v>
      </c>
      <c r="N117" s="125">
        <v>5006</v>
      </c>
      <c r="O117" s="125">
        <v>52</v>
      </c>
      <c r="P117" s="125">
        <v>9</v>
      </c>
      <c r="Q117" s="125">
        <v>1682</v>
      </c>
      <c r="R117" s="125">
        <v>9587</v>
      </c>
      <c r="S117" s="125">
        <v>11269</v>
      </c>
      <c r="T117" s="125">
        <v>23</v>
      </c>
      <c r="U117" s="125">
        <v>12</v>
      </c>
      <c r="V117" s="125">
        <v>114</v>
      </c>
      <c r="W117" s="125">
        <v>51</v>
      </c>
      <c r="X117" s="125">
        <v>137</v>
      </c>
      <c r="Y117" s="125">
        <v>63</v>
      </c>
      <c r="Z117" s="125">
        <v>0</v>
      </c>
      <c r="AA117" s="125">
        <v>14</v>
      </c>
      <c r="AB117" s="125">
        <v>14</v>
      </c>
      <c r="AC117" s="125">
        <v>0</v>
      </c>
      <c r="AD117" s="125">
        <v>0</v>
      </c>
      <c r="AE117" s="125">
        <v>0</v>
      </c>
      <c r="AF117" s="125">
        <v>5336</v>
      </c>
      <c r="AG117" s="125">
        <v>5336</v>
      </c>
      <c r="AH117" s="125">
        <v>0</v>
      </c>
      <c r="AI117" s="125">
        <v>1476290</v>
      </c>
      <c r="AJ117" s="125">
        <v>8172</v>
      </c>
      <c r="AK117" s="126">
        <v>1484462</v>
      </c>
    </row>
    <row r="118" spans="1:37">
      <c r="A118" s="172">
        <v>43313</v>
      </c>
      <c r="B118" s="121" t="s">
        <v>100</v>
      </c>
      <c r="C118" s="122"/>
      <c r="D118" s="123" t="s">
        <v>224</v>
      </c>
      <c r="E118" s="121" t="s">
        <v>271</v>
      </c>
      <c r="F118" s="121">
        <v>2018</v>
      </c>
      <c r="G118" s="124">
        <v>43313</v>
      </c>
      <c r="H118" s="125">
        <v>402</v>
      </c>
      <c r="I118" s="125">
        <v>2</v>
      </c>
      <c r="J118" s="125">
        <v>0</v>
      </c>
      <c r="K118" s="125">
        <v>3726</v>
      </c>
      <c r="L118" s="125">
        <v>5</v>
      </c>
      <c r="M118" s="125">
        <v>0</v>
      </c>
      <c r="N118" s="125">
        <v>4128</v>
      </c>
      <c r="O118" s="125">
        <v>7</v>
      </c>
      <c r="P118" s="125">
        <v>0</v>
      </c>
      <c r="Q118" s="125">
        <v>1011</v>
      </c>
      <c r="R118" s="125">
        <v>7682</v>
      </c>
      <c r="S118" s="125">
        <v>8693</v>
      </c>
      <c r="T118" s="125">
        <v>5</v>
      </c>
      <c r="U118" s="125">
        <v>2</v>
      </c>
      <c r="V118" s="125">
        <v>12</v>
      </c>
      <c r="W118" s="125">
        <v>5</v>
      </c>
      <c r="X118" s="125">
        <v>17</v>
      </c>
      <c r="Y118" s="125">
        <v>7</v>
      </c>
      <c r="Z118" s="125">
        <v>0</v>
      </c>
      <c r="AA118" s="125">
        <v>0</v>
      </c>
      <c r="AB118" s="125">
        <v>0</v>
      </c>
      <c r="AC118" s="125">
        <v>0</v>
      </c>
      <c r="AD118" s="125">
        <v>0</v>
      </c>
      <c r="AE118" s="125">
        <v>0</v>
      </c>
      <c r="AF118" s="125">
        <v>4431</v>
      </c>
      <c r="AG118" s="125">
        <v>4431</v>
      </c>
      <c r="AH118" s="125">
        <v>0</v>
      </c>
      <c r="AI118" s="125">
        <v>1103883</v>
      </c>
      <c r="AJ118" s="125">
        <v>897</v>
      </c>
      <c r="AK118" s="126">
        <v>1104780</v>
      </c>
    </row>
    <row r="119" spans="1:37">
      <c r="A119" s="172">
        <v>43313</v>
      </c>
      <c r="B119" s="121" t="s">
        <v>101</v>
      </c>
      <c r="C119" s="122"/>
      <c r="D119" s="123" t="s">
        <v>225</v>
      </c>
      <c r="E119" s="121" t="s">
        <v>271</v>
      </c>
      <c r="F119" s="121">
        <v>2018</v>
      </c>
      <c r="G119" s="124">
        <v>43313</v>
      </c>
      <c r="H119" s="125">
        <v>75</v>
      </c>
      <c r="I119" s="125">
        <v>0</v>
      </c>
      <c r="J119" s="125">
        <v>0</v>
      </c>
      <c r="K119" s="125">
        <v>901</v>
      </c>
      <c r="L119" s="125">
        <v>0</v>
      </c>
      <c r="M119" s="125">
        <v>0</v>
      </c>
      <c r="N119" s="125">
        <v>976</v>
      </c>
      <c r="O119" s="125">
        <v>0</v>
      </c>
      <c r="P119" s="125">
        <v>0</v>
      </c>
      <c r="Q119" s="125">
        <v>172</v>
      </c>
      <c r="R119" s="125">
        <v>1474</v>
      </c>
      <c r="S119" s="125">
        <v>1646</v>
      </c>
      <c r="T119" s="125">
        <v>0</v>
      </c>
      <c r="U119" s="125">
        <v>0</v>
      </c>
      <c r="V119" s="125">
        <v>0</v>
      </c>
      <c r="W119" s="125">
        <v>0</v>
      </c>
      <c r="X119" s="125">
        <v>0</v>
      </c>
      <c r="Y119" s="125">
        <v>0</v>
      </c>
      <c r="Z119" s="125">
        <v>0</v>
      </c>
      <c r="AA119" s="125">
        <v>0</v>
      </c>
      <c r="AB119" s="125">
        <v>0</v>
      </c>
      <c r="AC119" s="125">
        <v>0</v>
      </c>
      <c r="AD119" s="125">
        <v>0</v>
      </c>
      <c r="AE119" s="125">
        <v>0</v>
      </c>
      <c r="AF119" s="125">
        <v>1069</v>
      </c>
      <c r="AG119" s="125">
        <v>1069</v>
      </c>
      <c r="AH119" s="125">
        <v>0</v>
      </c>
      <c r="AI119" s="125">
        <v>236259</v>
      </c>
      <c r="AJ119" s="125">
        <v>0</v>
      </c>
      <c r="AK119" s="126">
        <v>236259</v>
      </c>
    </row>
    <row r="120" spans="1:37">
      <c r="A120" s="172">
        <v>43313</v>
      </c>
      <c r="B120" s="121" t="s">
        <v>102</v>
      </c>
      <c r="C120" s="122"/>
      <c r="D120" s="123" t="s">
        <v>226</v>
      </c>
      <c r="E120" s="121" t="s">
        <v>271</v>
      </c>
      <c r="F120" s="121">
        <v>2018</v>
      </c>
      <c r="G120" s="124">
        <v>43313</v>
      </c>
      <c r="H120" s="125">
        <v>6680</v>
      </c>
      <c r="I120" s="125">
        <v>48</v>
      </c>
      <c r="J120" s="125">
        <v>0</v>
      </c>
      <c r="K120" s="125">
        <v>42165</v>
      </c>
      <c r="L120" s="125">
        <v>663</v>
      </c>
      <c r="M120" s="125">
        <v>178</v>
      </c>
      <c r="N120" s="125">
        <v>48845</v>
      </c>
      <c r="O120" s="125">
        <v>711</v>
      </c>
      <c r="P120" s="125">
        <v>178</v>
      </c>
      <c r="Q120" s="125">
        <v>18441</v>
      </c>
      <c r="R120" s="125">
        <v>91841</v>
      </c>
      <c r="S120" s="125">
        <v>110282</v>
      </c>
      <c r="T120" s="125">
        <v>127</v>
      </c>
      <c r="U120" s="125">
        <v>51</v>
      </c>
      <c r="V120" s="125">
        <v>1819</v>
      </c>
      <c r="W120" s="125">
        <v>723</v>
      </c>
      <c r="X120" s="125">
        <v>1946</v>
      </c>
      <c r="Y120" s="125">
        <v>774</v>
      </c>
      <c r="Z120" s="125">
        <v>0</v>
      </c>
      <c r="AA120" s="125">
        <v>219</v>
      </c>
      <c r="AB120" s="125">
        <v>219</v>
      </c>
      <c r="AC120" s="125">
        <v>0</v>
      </c>
      <c r="AD120" s="125">
        <v>0</v>
      </c>
      <c r="AE120" s="125">
        <v>0</v>
      </c>
      <c r="AF120" s="125">
        <v>57683</v>
      </c>
      <c r="AG120" s="125">
        <v>57683</v>
      </c>
      <c r="AH120" s="125">
        <v>0</v>
      </c>
      <c r="AI120" s="125">
        <v>15104786</v>
      </c>
      <c r="AJ120" s="125">
        <v>119417</v>
      </c>
      <c r="AK120" s="126">
        <v>15224203</v>
      </c>
    </row>
    <row r="121" spans="1:37">
      <c r="A121" s="172">
        <v>43313</v>
      </c>
      <c r="B121" s="121" t="s">
        <v>103</v>
      </c>
      <c r="C121" s="122"/>
      <c r="D121" s="123" t="s">
        <v>227</v>
      </c>
      <c r="E121" s="121" t="s">
        <v>271</v>
      </c>
      <c r="F121" s="121">
        <v>2018</v>
      </c>
      <c r="G121" s="124">
        <v>43313</v>
      </c>
      <c r="H121" s="125">
        <v>200</v>
      </c>
      <c r="I121" s="125">
        <v>0</v>
      </c>
      <c r="J121" s="125">
        <v>0</v>
      </c>
      <c r="K121" s="125">
        <v>2486</v>
      </c>
      <c r="L121" s="125">
        <v>2</v>
      </c>
      <c r="M121" s="125">
        <v>3</v>
      </c>
      <c r="N121" s="125">
        <v>2686</v>
      </c>
      <c r="O121" s="125">
        <v>2</v>
      </c>
      <c r="P121" s="125">
        <v>3</v>
      </c>
      <c r="Q121" s="125">
        <v>491</v>
      </c>
      <c r="R121" s="125">
        <v>4129</v>
      </c>
      <c r="S121" s="125">
        <v>4620</v>
      </c>
      <c r="T121" s="125">
        <v>0</v>
      </c>
      <c r="U121" s="125">
        <v>0</v>
      </c>
      <c r="V121" s="125">
        <v>9</v>
      </c>
      <c r="W121" s="125">
        <v>2</v>
      </c>
      <c r="X121" s="125">
        <v>9</v>
      </c>
      <c r="Y121" s="125">
        <v>2</v>
      </c>
      <c r="Z121" s="125">
        <v>0</v>
      </c>
      <c r="AA121" s="125">
        <v>5</v>
      </c>
      <c r="AB121" s="125">
        <v>5</v>
      </c>
      <c r="AC121" s="125">
        <v>0</v>
      </c>
      <c r="AD121" s="125">
        <v>0</v>
      </c>
      <c r="AE121" s="125">
        <v>0</v>
      </c>
      <c r="AF121" s="125">
        <v>2850</v>
      </c>
      <c r="AG121" s="125">
        <v>2850</v>
      </c>
      <c r="AH121" s="125">
        <v>0</v>
      </c>
      <c r="AI121" s="125">
        <v>604106</v>
      </c>
      <c r="AJ121" s="125">
        <v>670</v>
      </c>
      <c r="AK121" s="126">
        <v>604776</v>
      </c>
    </row>
    <row r="122" spans="1:37">
      <c r="A122" s="172">
        <v>43313</v>
      </c>
      <c r="B122" s="121" t="s">
        <v>104</v>
      </c>
      <c r="C122" s="122"/>
      <c r="D122" s="123" t="s">
        <v>228</v>
      </c>
      <c r="E122" s="121" t="s">
        <v>271</v>
      </c>
      <c r="F122" s="121">
        <v>2018</v>
      </c>
      <c r="G122" s="124">
        <v>43313</v>
      </c>
      <c r="H122" s="125">
        <v>2201</v>
      </c>
      <c r="I122" s="125">
        <v>26</v>
      </c>
      <c r="J122" s="125">
        <v>0</v>
      </c>
      <c r="K122" s="125">
        <v>30967</v>
      </c>
      <c r="L122" s="125">
        <v>235</v>
      </c>
      <c r="M122" s="125">
        <v>191</v>
      </c>
      <c r="N122" s="125">
        <v>33168</v>
      </c>
      <c r="O122" s="125">
        <v>261</v>
      </c>
      <c r="P122" s="125">
        <v>191</v>
      </c>
      <c r="Q122" s="125">
        <v>5589</v>
      </c>
      <c r="R122" s="125">
        <v>57656</v>
      </c>
      <c r="S122" s="125">
        <v>63245</v>
      </c>
      <c r="T122" s="125">
        <v>55</v>
      </c>
      <c r="U122" s="125">
        <v>26</v>
      </c>
      <c r="V122" s="125">
        <v>595</v>
      </c>
      <c r="W122" s="125">
        <v>265</v>
      </c>
      <c r="X122" s="125">
        <v>650</v>
      </c>
      <c r="Y122" s="125">
        <v>291</v>
      </c>
      <c r="Z122" s="125">
        <v>0</v>
      </c>
      <c r="AA122" s="125">
        <v>250</v>
      </c>
      <c r="AB122" s="125">
        <v>250</v>
      </c>
      <c r="AC122" s="125">
        <v>0</v>
      </c>
      <c r="AD122" s="125">
        <v>0</v>
      </c>
      <c r="AE122" s="125">
        <v>0</v>
      </c>
      <c r="AF122" s="125">
        <v>35493</v>
      </c>
      <c r="AG122" s="125">
        <v>35493</v>
      </c>
      <c r="AH122" s="125">
        <v>0</v>
      </c>
      <c r="AI122" s="125">
        <v>8538101</v>
      </c>
      <c r="AJ122" s="125">
        <v>71537</v>
      </c>
      <c r="AK122" s="126">
        <v>8609638</v>
      </c>
    </row>
    <row r="123" spans="1:37">
      <c r="A123" s="172">
        <v>43313</v>
      </c>
      <c r="B123" s="121" t="s">
        <v>105</v>
      </c>
      <c r="C123" s="122"/>
      <c r="D123" s="123" t="s">
        <v>229</v>
      </c>
      <c r="E123" s="121" t="s">
        <v>271</v>
      </c>
      <c r="F123" s="121">
        <v>2018</v>
      </c>
      <c r="G123" s="124">
        <v>43313</v>
      </c>
      <c r="H123" s="125">
        <v>630</v>
      </c>
      <c r="I123" s="125">
        <v>41</v>
      </c>
      <c r="J123" s="125">
        <v>1</v>
      </c>
      <c r="K123" s="125">
        <v>9073</v>
      </c>
      <c r="L123" s="125">
        <v>122</v>
      </c>
      <c r="M123" s="125">
        <v>48</v>
      </c>
      <c r="N123" s="125">
        <v>9703</v>
      </c>
      <c r="O123" s="125">
        <v>163</v>
      </c>
      <c r="P123" s="125">
        <v>49</v>
      </c>
      <c r="Q123" s="125">
        <v>1563</v>
      </c>
      <c r="R123" s="125">
        <v>15330</v>
      </c>
      <c r="S123" s="125">
        <v>16893</v>
      </c>
      <c r="T123" s="125">
        <v>110</v>
      </c>
      <c r="U123" s="125">
        <v>73</v>
      </c>
      <c r="V123" s="125">
        <v>326</v>
      </c>
      <c r="W123" s="125">
        <v>202</v>
      </c>
      <c r="X123" s="125">
        <v>436</v>
      </c>
      <c r="Y123" s="125">
        <v>275</v>
      </c>
      <c r="Z123" s="125">
        <v>1</v>
      </c>
      <c r="AA123" s="125">
        <v>66</v>
      </c>
      <c r="AB123" s="125">
        <v>67</v>
      </c>
      <c r="AC123" s="125">
        <v>0</v>
      </c>
      <c r="AD123" s="125">
        <v>0</v>
      </c>
      <c r="AE123" s="125">
        <v>0</v>
      </c>
      <c r="AF123" s="125">
        <v>11485</v>
      </c>
      <c r="AG123" s="125">
        <v>11485</v>
      </c>
      <c r="AH123" s="125">
        <v>0</v>
      </c>
      <c r="AI123" s="125">
        <v>2352914</v>
      </c>
      <c r="AJ123" s="125">
        <v>35866</v>
      </c>
      <c r="AK123" s="126">
        <v>2388780</v>
      </c>
    </row>
    <row r="124" spans="1:37">
      <c r="A124" s="172">
        <v>43313</v>
      </c>
      <c r="B124" s="121" t="s">
        <v>106</v>
      </c>
      <c r="C124" s="122"/>
      <c r="D124" s="123" t="s">
        <v>230</v>
      </c>
      <c r="E124" s="121" t="s">
        <v>271</v>
      </c>
      <c r="F124" s="121">
        <v>2018</v>
      </c>
      <c r="G124" s="124">
        <v>43313</v>
      </c>
      <c r="H124" s="125">
        <v>709</v>
      </c>
      <c r="I124" s="125">
        <v>3</v>
      </c>
      <c r="J124" s="125">
        <v>0</v>
      </c>
      <c r="K124" s="125">
        <v>5256</v>
      </c>
      <c r="L124" s="125">
        <v>27</v>
      </c>
      <c r="M124" s="125">
        <v>5</v>
      </c>
      <c r="N124" s="125">
        <v>5965</v>
      </c>
      <c r="O124" s="125">
        <v>30</v>
      </c>
      <c r="P124" s="125">
        <v>5</v>
      </c>
      <c r="Q124" s="125">
        <v>1934</v>
      </c>
      <c r="R124" s="125">
        <v>10683</v>
      </c>
      <c r="S124" s="125">
        <v>12617</v>
      </c>
      <c r="T124" s="125">
        <v>6</v>
      </c>
      <c r="U124" s="125">
        <v>3</v>
      </c>
      <c r="V124" s="125">
        <v>83</v>
      </c>
      <c r="W124" s="125">
        <v>43</v>
      </c>
      <c r="X124" s="125">
        <v>89</v>
      </c>
      <c r="Y124" s="125">
        <v>46</v>
      </c>
      <c r="Z124" s="125">
        <v>0</v>
      </c>
      <c r="AA124" s="125">
        <v>5</v>
      </c>
      <c r="AB124" s="125">
        <v>5</v>
      </c>
      <c r="AC124" s="125">
        <v>0</v>
      </c>
      <c r="AD124" s="125">
        <v>0</v>
      </c>
      <c r="AE124" s="125">
        <v>0</v>
      </c>
      <c r="AF124" s="125">
        <v>6312</v>
      </c>
      <c r="AG124" s="125">
        <v>6312</v>
      </c>
      <c r="AH124" s="125">
        <v>0</v>
      </c>
      <c r="AI124" s="125">
        <v>1677175</v>
      </c>
      <c r="AJ124" s="125">
        <v>4217</v>
      </c>
      <c r="AK124" s="126">
        <v>1681392</v>
      </c>
    </row>
    <row r="125" spans="1:37">
      <c r="A125" s="172">
        <v>43344</v>
      </c>
      <c r="B125" s="121" t="s">
        <v>1</v>
      </c>
      <c r="C125" s="122"/>
      <c r="D125" s="123" t="s">
        <v>165</v>
      </c>
      <c r="E125" s="121" t="s">
        <v>271</v>
      </c>
      <c r="F125" s="121">
        <v>2018</v>
      </c>
      <c r="G125" s="124">
        <v>43344</v>
      </c>
      <c r="H125" s="125">
        <v>207269</v>
      </c>
      <c r="I125" s="125">
        <v>4382</v>
      </c>
      <c r="J125" s="125">
        <v>244</v>
      </c>
      <c r="K125" s="125">
        <v>1689811</v>
      </c>
      <c r="L125" s="125">
        <v>18562</v>
      </c>
      <c r="M125" s="125">
        <v>9137</v>
      </c>
      <c r="N125" s="125">
        <v>1897080</v>
      </c>
      <c r="O125" s="125">
        <v>22944</v>
      </c>
      <c r="P125" s="125">
        <v>9381</v>
      </c>
      <c r="Q125" s="125">
        <v>524813</v>
      </c>
      <c r="R125" s="125">
        <v>3266463</v>
      </c>
      <c r="S125" s="125">
        <v>3791276</v>
      </c>
      <c r="T125" s="125">
        <v>9907</v>
      </c>
      <c r="U125" s="125">
        <v>5957</v>
      </c>
      <c r="V125" s="125">
        <v>44908</v>
      </c>
      <c r="W125" s="125">
        <v>22979</v>
      </c>
      <c r="X125" s="125">
        <v>54815</v>
      </c>
      <c r="Y125" s="125">
        <v>28936</v>
      </c>
      <c r="Z125" s="125">
        <v>324</v>
      </c>
      <c r="AA125" s="125">
        <v>11663</v>
      </c>
      <c r="AB125" s="125">
        <v>11987</v>
      </c>
      <c r="AC125" s="125">
        <v>0</v>
      </c>
      <c r="AD125" s="125">
        <v>0</v>
      </c>
      <c r="AE125" s="125">
        <v>0</v>
      </c>
      <c r="AF125" s="125">
        <v>2047283</v>
      </c>
      <c r="AG125" s="125">
        <v>2047283</v>
      </c>
      <c r="AH125" s="125">
        <v>0</v>
      </c>
      <c r="AI125" s="125">
        <v>515512682.95999998</v>
      </c>
      <c r="AJ125" s="125">
        <v>4427462.96</v>
      </c>
      <c r="AK125" s="125">
        <v>519940145.92000002</v>
      </c>
    </row>
    <row r="126" spans="1:37">
      <c r="A126" s="172">
        <v>43344</v>
      </c>
      <c r="B126" s="121" t="s">
        <v>3</v>
      </c>
      <c r="C126" s="122"/>
      <c r="D126" s="123" t="s">
        <v>166</v>
      </c>
      <c r="E126" s="121" t="s">
        <v>271</v>
      </c>
      <c r="F126" s="121">
        <v>2018</v>
      </c>
      <c r="G126" s="124">
        <v>43344</v>
      </c>
      <c r="H126" s="125">
        <v>4159</v>
      </c>
      <c r="I126" s="125">
        <v>154</v>
      </c>
      <c r="J126" s="125">
        <v>3</v>
      </c>
      <c r="K126" s="125">
        <v>47939</v>
      </c>
      <c r="L126" s="125">
        <v>1246</v>
      </c>
      <c r="M126" s="125">
        <v>587</v>
      </c>
      <c r="N126" s="125">
        <v>52098</v>
      </c>
      <c r="O126" s="125">
        <v>1400</v>
      </c>
      <c r="P126" s="125">
        <v>590</v>
      </c>
      <c r="Q126" s="125">
        <v>9596</v>
      </c>
      <c r="R126" s="125">
        <v>83899</v>
      </c>
      <c r="S126" s="125">
        <v>93495</v>
      </c>
      <c r="T126" s="125">
        <v>389</v>
      </c>
      <c r="U126" s="125">
        <v>208</v>
      </c>
      <c r="V126" s="125">
        <v>2999</v>
      </c>
      <c r="W126" s="125">
        <v>1683</v>
      </c>
      <c r="X126" s="125">
        <v>3388</v>
      </c>
      <c r="Y126" s="125">
        <v>1891</v>
      </c>
      <c r="Z126" s="125">
        <v>6</v>
      </c>
      <c r="AA126" s="125">
        <v>767</v>
      </c>
      <c r="AB126" s="125">
        <v>773</v>
      </c>
      <c r="AC126" s="125">
        <v>0</v>
      </c>
      <c r="AD126" s="125">
        <v>0</v>
      </c>
      <c r="AE126" s="125">
        <v>0</v>
      </c>
      <c r="AF126" s="125">
        <v>54088</v>
      </c>
      <c r="AG126" s="125">
        <v>54088</v>
      </c>
      <c r="AH126" s="125">
        <v>0</v>
      </c>
      <c r="AI126" s="125">
        <v>13491723</v>
      </c>
      <c r="AJ126" s="125">
        <v>277871</v>
      </c>
      <c r="AK126" s="126">
        <v>13769594</v>
      </c>
    </row>
    <row r="127" spans="1:37">
      <c r="A127" s="172">
        <v>43344</v>
      </c>
      <c r="B127" s="121" t="s">
        <v>5</v>
      </c>
      <c r="C127" s="122"/>
      <c r="D127" s="123" t="s">
        <v>167</v>
      </c>
      <c r="E127" s="121" t="s">
        <v>271</v>
      </c>
      <c r="F127" s="121">
        <v>2018</v>
      </c>
      <c r="G127" s="124">
        <v>43344</v>
      </c>
      <c r="H127" s="125">
        <v>2</v>
      </c>
      <c r="I127" s="125">
        <v>0</v>
      </c>
      <c r="J127" s="125">
        <v>0</v>
      </c>
      <c r="K127" s="125">
        <v>65</v>
      </c>
      <c r="L127" s="125">
        <v>0</v>
      </c>
      <c r="M127" s="125">
        <v>0</v>
      </c>
      <c r="N127" s="125">
        <v>67</v>
      </c>
      <c r="O127" s="125">
        <v>0</v>
      </c>
      <c r="P127" s="125">
        <v>0</v>
      </c>
      <c r="Q127" s="125">
        <v>2</v>
      </c>
      <c r="R127" s="125">
        <v>112</v>
      </c>
      <c r="S127" s="125">
        <v>114</v>
      </c>
      <c r="T127" s="125">
        <v>0</v>
      </c>
      <c r="U127" s="125">
        <v>0</v>
      </c>
      <c r="V127" s="125">
        <v>0</v>
      </c>
      <c r="W127" s="125">
        <v>0</v>
      </c>
      <c r="X127" s="125">
        <v>0</v>
      </c>
      <c r="Y127" s="125">
        <v>0</v>
      </c>
      <c r="Z127" s="125">
        <v>0</v>
      </c>
      <c r="AA127" s="125">
        <v>0</v>
      </c>
      <c r="AB127" s="125">
        <v>0</v>
      </c>
      <c r="AC127" s="125">
        <v>0</v>
      </c>
      <c r="AD127" s="125">
        <v>0</v>
      </c>
      <c r="AE127" s="125">
        <v>0</v>
      </c>
      <c r="AF127" s="125">
        <v>69</v>
      </c>
      <c r="AG127" s="125">
        <v>69</v>
      </c>
      <c r="AH127" s="125">
        <v>0</v>
      </c>
      <c r="AI127" s="125">
        <v>14203</v>
      </c>
      <c r="AJ127" s="125">
        <v>0</v>
      </c>
      <c r="AK127" s="126">
        <v>14203</v>
      </c>
    </row>
    <row r="128" spans="1:37">
      <c r="A128" s="172">
        <v>43344</v>
      </c>
      <c r="B128" s="121" t="s">
        <v>6</v>
      </c>
      <c r="C128" s="122"/>
      <c r="D128" s="123" t="s">
        <v>168</v>
      </c>
      <c r="E128" s="121" t="s">
        <v>271</v>
      </c>
      <c r="F128" s="121">
        <v>2018</v>
      </c>
      <c r="G128" s="124">
        <v>43344</v>
      </c>
      <c r="H128" s="125">
        <v>105</v>
      </c>
      <c r="I128" s="125">
        <v>0</v>
      </c>
      <c r="J128" s="125">
        <v>0</v>
      </c>
      <c r="K128" s="125">
        <v>1373</v>
      </c>
      <c r="L128" s="125">
        <v>1</v>
      </c>
      <c r="M128" s="125">
        <v>0</v>
      </c>
      <c r="N128" s="125">
        <v>1478</v>
      </c>
      <c r="O128" s="125">
        <v>1</v>
      </c>
      <c r="P128" s="125">
        <v>0</v>
      </c>
      <c r="Q128" s="125">
        <v>263</v>
      </c>
      <c r="R128" s="125">
        <v>2347</v>
      </c>
      <c r="S128" s="125">
        <v>2610</v>
      </c>
      <c r="T128" s="125">
        <v>0</v>
      </c>
      <c r="U128" s="125">
        <v>0</v>
      </c>
      <c r="V128" s="125">
        <v>3</v>
      </c>
      <c r="W128" s="125">
        <v>1</v>
      </c>
      <c r="X128" s="125">
        <v>3</v>
      </c>
      <c r="Y128" s="125">
        <v>1</v>
      </c>
      <c r="Z128" s="125">
        <v>0</v>
      </c>
      <c r="AA128" s="125">
        <v>0</v>
      </c>
      <c r="AB128" s="125">
        <v>0</v>
      </c>
      <c r="AC128" s="125">
        <v>0</v>
      </c>
      <c r="AD128" s="125">
        <v>0</v>
      </c>
      <c r="AE128" s="125">
        <v>0</v>
      </c>
      <c r="AF128" s="125">
        <v>1540</v>
      </c>
      <c r="AG128" s="125">
        <v>1540</v>
      </c>
      <c r="AH128" s="125">
        <v>0</v>
      </c>
      <c r="AI128" s="125">
        <v>340781</v>
      </c>
      <c r="AJ128" s="125">
        <v>49</v>
      </c>
      <c r="AK128" s="126">
        <v>340830</v>
      </c>
    </row>
    <row r="129" spans="1:37">
      <c r="A129" s="172">
        <v>43344</v>
      </c>
      <c r="B129" s="121" t="s">
        <v>7</v>
      </c>
      <c r="C129" s="122"/>
      <c r="D129" s="123" t="s">
        <v>169</v>
      </c>
      <c r="E129" s="121" t="s">
        <v>271</v>
      </c>
      <c r="F129" s="121">
        <v>2018</v>
      </c>
      <c r="G129" s="124">
        <v>43344</v>
      </c>
      <c r="H129" s="125">
        <v>1398</v>
      </c>
      <c r="I129" s="125">
        <v>9</v>
      </c>
      <c r="J129" s="125">
        <v>0</v>
      </c>
      <c r="K129" s="125">
        <v>15095</v>
      </c>
      <c r="L129" s="125">
        <v>44</v>
      </c>
      <c r="M129" s="125">
        <v>25</v>
      </c>
      <c r="N129" s="125">
        <v>16493</v>
      </c>
      <c r="O129" s="125">
        <v>53</v>
      </c>
      <c r="P129" s="125">
        <v>25</v>
      </c>
      <c r="Q129" s="125">
        <v>3442</v>
      </c>
      <c r="R129" s="125">
        <v>26387</v>
      </c>
      <c r="S129" s="125">
        <v>29829</v>
      </c>
      <c r="T129" s="125">
        <v>18</v>
      </c>
      <c r="U129" s="125">
        <v>9</v>
      </c>
      <c r="V129" s="125">
        <v>129</v>
      </c>
      <c r="W129" s="125">
        <v>47</v>
      </c>
      <c r="X129" s="125">
        <v>147</v>
      </c>
      <c r="Y129" s="125">
        <v>56</v>
      </c>
      <c r="Z129" s="125">
        <v>0</v>
      </c>
      <c r="AA129" s="125">
        <v>28</v>
      </c>
      <c r="AB129" s="125">
        <v>28</v>
      </c>
      <c r="AC129" s="125">
        <v>0</v>
      </c>
      <c r="AD129" s="125">
        <v>0</v>
      </c>
      <c r="AE129" s="125">
        <v>0</v>
      </c>
      <c r="AF129" s="125">
        <v>17526</v>
      </c>
      <c r="AG129" s="125">
        <v>17526</v>
      </c>
      <c r="AH129" s="125">
        <v>0</v>
      </c>
      <c r="AI129" s="125">
        <v>3983846</v>
      </c>
      <c r="AJ129" s="125">
        <v>9474</v>
      </c>
      <c r="AK129" s="126">
        <v>3993320</v>
      </c>
    </row>
    <row r="130" spans="1:37">
      <c r="A130" s="172">
        <v>43344</v>
      </c>
      <c r="B130" s="121" t="s">
        <v>8</v>
      </c>
      <c r="C130" s="122"/>
      <c r="D130" s="123" t="s">
        <v>171</v>
      </c>
      <c r="E130" s="121" t="s">
        <v>271</v>
      </c>
      <c r="F130" s="121">
        <v>2018</v>
      </c>
      <c r="G130" s="124">
        <v>43344</v>
      </c>
      <c r="H130" s="125">
        <v>158</v>
      </c>
      <c r="I130" s="125">
        <v>0</v>
      </c>
      <c r="J130" s="125">
        <v>0</v>
      </c>
      <c r="K130" s="125">
        <v>2533</v>
      </c>
      <c r="L130" s="125">
        <v>5</v>
      </c>
      <c r="M130" s="125">
        <v>1</v>
      </c>
      <c r="N130" s="125">
        <v>2691</v>
      </c>
      <c r="O130" s="125">
        <v>5</v>
      </c>
      <c r="P130" s="125">
        <v>1</v>
      </c>
      <c r="Q130" s="125">
        <v>426</v>
      </c>
      <c r="R130" s="125">
        <v>4315</v>
      </c>
      <c r="S130" s="125">
        <v>4741</v>
      </c>
      <c r="T130" s="125">
        <v>0</v>
      </c>
      <c r="U130" s="125">
        <v>0</v>
      </c>
      <c r="V130" s="125">
        <v>10</v>
      </c>
      <c r="W130" s="125">
        <v>6</v>
      </c>
      <c r="X130" s="125">
        <v>10</v>
      </c>
      <c r="Y130" s="125">
        <v>6</v>
      </c>
      <c r="Z130" s="125">
        <v>0</v>
      </c>
      <c r="AA130" s="125">
        <v>1</v>
      </c>
      <c r="AB130" s="125">
        <v>1</v>
      </c>
      <c r="AC130" s="125">
        <v>0</v>
      </c>
      <c r="AD130" s="125">
        <v>0</v>
      </c>
      <c r="AE130" s="125">
        <v>0</v>
      </c>
      <c r="AF130" s="125">
        <v>2742</v>
      </c>
      <c r="AG130" s="125">
        <v>2742</v>
      </c>
      <c r="AH130" s="125">
        <v>0</v>
      </c>
      <c r="AI130" s="125">
        <v>613394</v>
      </c>
      <c r="AJ130" s="125">
        <v>627</v>
      </c>
      <c r="AK130" s="126">
        <v>614021</v>
      </c>
    </row>
    <row r="131" spans="1:37">
      <c r="A131" s="172">
        <v>43344</v>
      </c>
      <c r="B131" s="121" t="s">
        <v>10</v>
      </c>
      <c r="C131" s="122"/>
      <c r="D131" s="123" t="s">
        <v>172</v>
      </c>
      <c r="E131" s="121" t="s">
        <v>271</v>
      </c>
      <c r="F131" s="121">
        <v>2018</v>
      </c>
      <c r="G131" s="124">
        <v>43344</v>
      </c>
      <c r="H131" s="125">
        <v>59</v>
      </c>
      <c r="I131" s="125">
        <v>0</v>
      </c>
      <c r="J131" s="125">
        <v>0</v>
      </c>
      <c r="K131" s="125">
        <v>547</v>
      </c>
      <c r="L131" s="125">
        <v>3</v>
      </c>
      <c r="M131" s="125">
        <v>1</v>
      </c>
      <c r="N131" s="125">
        <v>606</v>
      </c>
      <c r="O131" s="125">
        <v>3</v>
      </c>
      <c r="P131" s="125">
        <v>1</v>
      </c>
      <c r="Q131" s="125">
        <v>147</v>
      </c>
      <c r="R131" s="125">
        <v>1142</v>
      </c>
      <c r="S131" s="125">
        <v>1289</v>
      </c>
      <c r="T131" s="125">
        <v>0</v>
      </c>
      <c r="U131" s="125">
        <v>0</v>
      </c>
      <c r="V131" s="125">
        <v>12</v>
      </c>
      <c r="W131" s="125">
        <v>4</v>
      </c>
      <c r="X131" s="125">
        <v>12</v>
      </c>
      <c r="Y131" s="125">
        <v>4</v>
      </c>
      <c r="Z131" s="125">
        <v>0</v>
      </c>
      <c r="AA131" s="125">
        <v>1</v>
      </c>
      <c r="AB131" s="125">
        <v>1</v>
      </c>
      <c r="AC131" s="125">
        <v>0</v>
      </c>
      <c r="AD131" s="125">
        <v>0</v>
      </c>
      <c r="AE131" s="125">
        <v>0</v>
      </c>
      <c r="AF131" s="125">
        <v>651</v>
      </c>
      <c r="AG131" s="125">
        <v>651</v>
      </c>
      <c r="AH131" s="125">
        <v>0</v>
      </c>
      <c r="AI131" s="125">
        <v>156224</v>
      </c>
      <c r="AJ131" s="125">
        <v>192</v>
      </c>
      <c r="AK131" s="126">
        <v>156416</v>
      </c>
    </row>
    <row r="132" spans="1:37">
      <c r="A132" s="172">
        <v>43344</v>
      </c>
      <c r="B132" s="121" t="s">
        <v>13</v>
      </c>
      <c r="C132" s="122"/>
      <c r="D132" s="123" t="s">
        <v>173</v>
      </c>
      <c r="E132" s="121" t="s">
        <v>271</v>
      </c>
      <c r="F132" s="121">
        <v>2018</v>
      </c>
      <c r="G132" s="124">
        <v>43344</v>
      </c>
      <c r="H132" s="125">
        <v>3004</v>
      </c>
      <c r="I132" s="125">
        <v>86</v>
      </c>
      <c r="J132" s="125">
        <v>1</v>
      </c>
      <c r="K132" s="125">
        <v>26481</v>
      </c>
      <c r="L132" s="125">
        <v>373</v>
      </c>
      <c r="M132" s="125">
        <v>127</v>
      </c>
      <c r="N132" s="125">
        <v>29485</v>
      </c>
      <c r="O132" s="125">
        <v>459</v>
      </c>
      <c r="P132" s="125">
        <v>128</v>
      </c>
      <c r="Q132" s="125">
        <v>6990</v>
      </c>
      <c r="R132" s="125">
        <v>50202</v>
      </c>
      <c r="S132" s="125">
        <v>57192</v>
      </c>
      <c r="T132" s="125">
        <v>202</v>
      </c>
      <c r="U132" s="125">
        <v>123</v>
      </c>
      <c r="V132" s="125">
        <v>913</v>
      </c>
      <c r="W132" s="125">
        <v>502</v>
      </c>
      <c r="X132" s="125">
        <v>1115</v>
      </c>
      <c r="Y132" s="125">
        <v>625</v>
      </c>
      <c r="Z132" s="125">
        <v>3</v>
      </c>
      <c r="AA132" s="125">
        <v>163</v>
      </c>
      <c r="AB132" s="125">
        <v>166</v>
      </c>
      <c r="AC132" s="125">
        <v>0</v>
      </c>
      <c r="AD132" s="125">
        <v>0</v>
      </c>
      <c r="AE132" s="125">
        <v>0</v>
      </c>
      <c r="AF132" s="125">
        <v>34338</v>
      </c>
      <c r="AG132" s="125">
        <v>34338</v>
      </c>
      <c r="AH132" s="125">
        <v>0</v>
      </c>
      <c r="AI132" s="125">
        <v>8025219</v>
      </c>
      <c r="AJ132" s="125">
        <v>77309</v>
      </c>
      <c r="AK132" s="126">
        <v>8102528</v>
      </c>
    </row>
    <row r="133" spans="1:37">
      <c r="A133" s="172">
        <v>43344</v>
      </c>
      <c r="B133" s="121" t="s">
        <v>16</v>
      </c>
      <c r="C133" s="122"/>
      <c r="D133" s="123" t="s">
        <v>174</v>
      </c>
      <c r="E133" s="121" t="s">
        <v>271</v>
      </c>
      <c r="F133" s="121">
        <v>2018</v>
      </c>
      <c r="G133" s="124">
        <v>43344</v>
      </c>
      <c r="H133" s="125">
        <v>306</v>
      </c>
      <c r="I133" s="125">
        <v>0</v>
      </c>
      <c r="J133" s="125">
        <v>0</v>
      </c>
      <c r="K133" s="125">
        <v>2156</v>
      </c>
      <c r="L133" s="125">
        <v>2</v>
      </c>
      <c r="M133" s="125">
        <v>0</v>
      </c>
      <c r="N133" s="125">
        <v>2462</v>
      </c>
      <c r="O133" s="125">
        <v>2</v>
      </c>
      <c r="P133" s="125">
        <v>0</v>
      </c>
      <c r="Q133" s="125">
        <v>854</v>
      </c>
      <c r="R133" s="125">
        <v>3984</v>
      </c>
      <c r="S133" s="125">
        <v>4838</v>
      </c>
      <c r="T133" s="125">
        <v>0</v>
      </c>
      <c r="U133" s="125">
        <v>0</v>
      </c>
      <c r="V133" s="125">
        <v>5</v>
      </c>
      <c r="W133" s="125">
        <v>2</v>
      </c>
      <c r="X133" s="125">
        <v>5</v>
      </c>
      <c r="Y133" s="125">
        <v>2</v>
      </c>
      <c r="Z133" s="125">
        <v>0</v>
      </c>
      <c r="AA133" s="125">
        <v>0</v>
      </c>
      <c r="AB133" s="125">
        <v>0</v>
      </c>
      <c r="AC133" s="125">
        <v>0</v>
      </c>
      <c r="AD133" s="125">
        <v>0</v>
      </c>
      <c r="AE133" s="125">
        <v>0</v>
      </c>
      <c r="AF133" s="125">
        <v>2560</v>
      </c>
      <c r="AG133" s="125">
        <v>2560</v>
      </c>
      <c r="AH133" s="125">
        <v>0</v>
      </c>
      <c r="AI133" s="125">
        <v>630164</v>
      </c>
      <c r="AJ133" s="125">
        <v>288</v>
      </c>
      <c r="AK133" s="126">
        <v>630452</v>
      </c>
    </row>
    <row r="134" spans="1:37">
      <c r="A134" s="172">
        <v>43344</v>
      </c>
      <c r="B134" s="121" t="s">
        <v>20</v>
      </c>
      <c r="C134" s="122"/>
      <c r="D134" s="123" t="s">
        <v>175</v>
      </c>
      <c r="E134" s="121" t="s">
        <v>271</v>
      </c>
      <c r="F134" s="121">
        <v>2018</v>
      </c>
      <c r="G134" s="124">
        <v>43344</v>
      </c>
      <c r="H134" s="125">
        <v>462</v>
      </c>
      <c r="I134" s="125">
        <v>1</v>
      </c>
      <c r="J134" s="125">
        <v>0</v>
      </c>
      <c r="K134" s="125">
        <v>5829</v>
      </c>
      <c r="L134" s="125">
        <v>23</v>
      </c>
      <c r="M134" s="125">
        <v>5</v>
      </c>
      <c r="N134" s="125">
        <v>6291</v>
      </c>
      <c r="O134" s="125">
        <v>24</v>
      </c>
      <c r="P134" s="125">
        <v>5</v>
      </c>
      <c r="Q134" s="125">
        <v>1058</v>
      </c>
      <c r="R134" s="125">
        <v>9613</v>
      </c>
      <c r="S134" s="125">
        <v>10671</v>
      </c>
      <c r="T134" s="125">
        <v>1</v>
      </c>
      <c r="U134" s="125">
        <v>1</v>
      </c>
      <c r="V134" s="125">
        <v>60</v>
      </c>
      <c r="W134" s="125">
        <v>27</v>
      </c>
      <c r="X134" s="125">
        <v>61</v>
      </c>
      <c r="Y134" s="125">
        <v>28</v>
      </c>
      <c r="Z134" s="125">
        <v>0</v>
      </c>
      <c r="AA134" s="125">
        <v>7</v>
      </c>
      <c r="AB134" s="125">
        <v>7</v>
      </c>
      <c r="AC134" s="125">
        <v>0</v>
      </c>
      <c r="AD134" s="125">
        <v>0</v>
      </c>
      <c r="AE134" s="125">
        <v>0</v>
      </c>
      <c r="AF134" s="125">
        <v>6565</v>
      </c>
      <c r="AG134" s="125">
        <v>6565</v>
      </c>
      <c r="AH134" s="125">
        <v>0</v>
      </c>
      <c r="AI134" s="125">
        <v>1423826</v>
      </c>
      <c r="AJ134" s="125">
        <v>2897</v>
      </c>
      <c r="AK134" s="126">
        <v>1426723</v>
      </c>
    </row>
    <row r="135" spans="1:37">
      <c r="A135" s="172">
        <v>43344</v>
      </c>
      <c r="B135" s="121" t="s">
        <v>23</v>
      </c>
      <c r="C135" s="127"/>
      <c r="D135" s="123" t="s">
        <v>176</v>
      </c>
      <c r="E135" s="121" t="s">
        <v>271</v>
      </c>
      <c r="F135" s="121">
        <v>2018</v>
      </c>
      <c r="G135" s="124">
        <v>43344</v>
      </c>
      <c r="H135" s="125">
        <v>10864</v>
      </c>
      <c r="I135" s="125">
        <v>153</v>
      </c>
      <c r="J135" s="125">
        <v>8</v>
      </c>
      <c r="K135" s="125">
        <v>79365</v>
      </c>
      <c r="L135" s="125">
        <v>681</v>
      </c>
      <c r="M135" s="125">
        <v>213</v>
      </c>
      <c r="N135" s="125">
        <v>90229</v>
      </c>
      <c r="O135" s="125">
        <v>834</v>
      </c>
      <c r="P135" s="125">
        <v>221</v>
      </c>
      <c r="Q135" s="125">
        <v>29170</v>
      </c>
      <c r="R135" s="125">
        <v>176184</v>
      </c>
      <c r="S135" s="125">
        <v>205354</v>
      </c>
      <c r="T135" s="125">
        <v>396</v>
      </c>
      <c r="U135" s="125">
        <v>183</v>
      </c>
      <c r="V135" s="125">
        <v>1850</v>
      </c>
      <c r="W135" s="125">
        <v>796</v>
      </c>
      <c r="X135" s="125">
        <v>2246</v>
      </c>
      <c r="Y135" s="125">
        <v>979</v>
      </c>
      <c r="Z135" s="125">
        <v>9</v>
      </c>
      <c r="AA135" s="125">
        <v>276</v>
      </c>
      <c r="AB135" s="125">
        <v>285</v>
      </c>
      <c r="AC135" s="125">
        <v>0</v>
      </c>
      <c r="AD135" s="125">
        <v>0</v>
      </c>
      <c r="AE135" s="125">
        <v>0</v>
      </c>
      <c r="AF135" s="125">
        <v>95497</v>
      </c>
      <c r="AG135" s="125">
        <v>95497</v>
      </c>
      <c r="AH135" s="125">
        <v>0</v>
      </c>
      <c r="AI135" s="125">
        <v>27169401</v>
      </c>
      <c r="AJ135" s="125">
        <v>143775</v>
      </c>
      <c r="AK135" s="126">
        <v>27313176</v>
      </c>
    </row>
    <row r="136" spans="1:37">
      <c r="A136" s="172">
        <v>43344</v>
      </c>
      <c r="B136" s="121" t="s">
        <v>26</v>
      </c>
      <c r="C136" s="122"/>
      <c r="D136" s="123" t="s">
        <v>177</v>
      </c>
      <c r="E136" s="121" t="s">
        <v>271</v>
      </c>
      <c r="F136" s="121">
        <v>2018</v>
      </c>
      <c r="G136" s="124">
        <v>43344</v>
      </c>
      <c r="H136" s="125">
        <v>177</v>
      </c>
      <c r="I136" s="125">
        <v>1</v>
      </c>
      <c r="J136" s="125">
        <v>0</v>
      </c>
      <c r="K136" s="125">
        <v>1316</v>
      </c>
      <c r="L136" s="125">
        <v>9</v>
      </c>
      <c r="M136" s="125">
        <v>0</v>
      </c>
      <c r="N136" s="125">
        <v>1493</v>
      </c>
      <c r="O136" s="125">
        <v>10</v>
      </c>
      <c r="P136" s="125">
        <v>0</v>
      </c>
      <c r="Q136" s="125">
        <v>463</v>
      </c>
      <c r="R136" s="125">
        <v>2762</v>
      </c>
      <c r="S136" s="125">
        <v>3225</v>
      </c>
      <c r="T136" s="125">
        <v>2</v>
      </c>
      <c r="U136" s="125">
        <v>1</v>
      </c>
      <c r="V136" s="125">
        <v>26</v>
      </c>
      <c r="W136" s="125">
        <v>9</v>
      </c>
      <c r="X136" s="125">
        <v>28</v>
      </c>
      <c r="Y136" s="125">
        <v>10</v>
      </c>
      <c r="Z136" s="125">
        <v>0</v>
      </c>
      <c r="AA136" s="125">
        <v>0</v>
      </c>
      <c r="AB136" s="125">
        <v>0</v>
      </c>
      <c r="AC136" s="125">
        <v>0</v>
      </c>
      <c r="AD136" s="125">
        <v>0</v>
      </c>
      <c r="AE136" s="125">
        <v>0</v>
      </c>
      <c r="AF136" s="125">
        <v>1595</v>
      </c>
      <c r="AG136" s="125">
        <v>1595</v>
      </c>
      <c r="AH136" s="125">
        <v>0</v>
      </c>
      <c r="AI136" s="125">
        <v>398253</v>
      </c>
      <c r="AJ136" s="125">
        <v>661</v>
      </c>
      <c r="AK136" s="126">
        <v>398914</v>
      </c>
    </row>
    <row r="137" spans="1:37">
      <c r="A137" s="172">
        <v>43344</v>
      </c>
      <c r="B137" s="121" t="s">
        <v>29</v>
      </c>
      <c r="C137" s="122"/>
      <c r="D137" s="123" t="s">
        <v>178</v>
      </c>
      <c r="E137" s="121" t="s">
        <v>271</v>
      </c>
      <c r="F137" s="121">
        <v>2018</v>
      </c>
      <c r="G137" s="124">
        <v>43344</v>
      </c>
      <c r="H137" s="125">
        <v>771</v>
      </c>
      <c r="I137" s="125">
        <v>2</v>
      </c>
      <c r="J137" s="125">
        <v>0</v>
      </c>
      <c r="K137" s="125">
        <v>10952</v>
      </c>
      <c r="L137" s="125">
        <v>31</v>
      </c>
      <c r="M137" s="125">
        <v>8</v>
      </c>
      <c r="N137" s="125">
        <v>11723</v>
      </c>
      <c r="O137" s="125">
        <v>33</v>
      </c>
      <c r="P137" s="125">
        <v>8</v>
      </c>
      <c r="Q137" s="125">
        <v>1940</v>
      </c>
      <c r="R137" s="125">
        <v>17390</v>
      </c>
      <c r="S137" s="125">
        <v>19330</v>
      </c>
      <c r="T137" s="125">
        <v>3</v>
      </c>
      <c r="U137" s="125">
        <v>2</v>
      </c>
      <c r="V137" s="125">
        <v>75</v>
      </c>
      <c r="W137" s="125">
        <v>36</v>
      </c>
      <c r="X137" s="125">
        <v>78</v>
      </c>
      <c r="Y137" s="125">
        <v>38</v>
      </c>
      <c r="Z137" s="125">
        <v>0</v>
      </c>
      <c r="AA137" s="125">
        <v>9</v>
      </c>
      <c r="AB137" s="125">
        <v>9</v>
      </c>
      <c r="AC137" s="125">
        <v>0</v>
      </c>
      <c r="AD137" s="125">
        <v>0</v>
      </c>
      <c r="AE137" s="125">
        <v>0</v>
      </c>
      <c r="AF137" s="125">
        <v>12419</v>
      </c>
      <c r="AG137" s="125">
        <v>12419</v>
      </c>
      <c r="AH137" s="125">
        <v>0</v>
      </c>
      <c r="AI137" s="125">
        <v>2654601</v>
      </c>
      <c r="AJ137" s="125">
        <v>5255</v>
      </c>
      <c r="AK137" s="126">
        <v>2659856</v>
      </c>
    </row>
    <row r="138" spans="1:37">
      <c r="A138" s="172">
        <v>43344</v>
      </c>
      <c r="B138" s="121" t="s">
        <v>32</v>
      </c>
      <c r="C138" s="122"/>
      <c r="D138" s="123" t="s">
        <v>179</v>
      </c>
      <c r="E138" s="121" t="s">
        <v>271</v>
      </c>
      <c r="F138" s="121">
        <v>2018</v>
      </c>
      <c r="G138" s="124">
        <v>43344</v>
      </c>
      <c r="H138" s="125">
        <v>2052</v>
      </c>
      <c r="I138" s="125">
        <v>24</v>
      </c>
      <c r="J138" s="125">
        <v>2</v>
      </c>
      <c r="K138" s="125">
        <v>14600</v>
      </c>
      <c r="L138" s="125">
        <v>242</v>
      </c>
      <c r="M138" s="125">
        <v>54</v>
      </c>
      <c r="N138" s="125">
        <v>16652</v>
      </c>
      <c r="O138" s="125">
        <v>266</v>
      </c>
      <c r="P138" s="125">
        <v>56</v>
      </c>
      <c r="Q138" s="125">
        <v>5703</v>
      </c>
      <c r="R138" s="125">
        <v>33175</v>
      </c>
      <c r="S138" s="125">
        <v>38878</v>
      </c>
      <c r="T138" s="125">
        <v>58</v>
      </c>
      <c r="U138" s="125">
        <v>24</v>
      </c>
      <c r="V138" s="125">
        <v>669</v>
      </c>
      <c r="W138" s="125">
        <v>261</v>
      </c>
      <c r="X138" s="125">
        <v>727</v>
      </c>
      <c r="Y138" s="125">
        <v>285</v>
      </c>
      <c r="Z138" s="125">
        <v>2</v>
      </c>
      <c r="AA138" s="125">
        <v>59</v>
      </c>
      <c r="AB138" s="125">
        <v>61</v>
      </c>
      <c r="AC138" s="125">
        <v>0</v>
      </c>
      <c r="AD138" s="125">
        <v>0</v>
      </c>
      <c r="AE138" s="125">
        <v>0</v>
      </c>
      <c r="AF138" s="125">
        <v>17751</v>
      </c>
      <c r="AG138" s="125">
        <v>17751</v>
      </c>
      <c r="AH138" s="125">
        <v>0</v>
      </c>
      <c r="AI138" s="125">
        <v>4953751</v>
      </c>
      <c r="AJ138" s="125">
        <v>36194</v>
      </c>
      <c r="AK138" s="126">
        <v>4989945</v>
      </c>
    </row>
    <row r="139" spans="1:37">
      <c r="A139" s="172">
        <v>43344</v>
      </c>
      <c r="B139" s="121" t="s">
        <v>35</v>
      </c>
      <c r="C139" s="122"/>
      <c r="D139" s="123" t="s">
        <v>180</v>
      </c>
      <c r="E139" s="121" t="s">
        <v>271</v>
      </c>
      <c r="F139" s="121">
        <v>2018</v>
      </c>
      <c r="G139" s="124">
        <v>43344</v>
      </c>
      <c r="H139" s="125">
        <v>82</v>
      </c>
      <c r="I139" s="125">
        <v>0</v>
      </c>
      <c r="J139" s="125">
        <v>0</v>
      </c>
      <c r="K139" s="125">
        <v>907</v>
      </c>
      <c r="L139" s="125">
        <v>1</v>
      </c>
      <c r="M139" s="125">
        <v>1</v>
      </c>
      <c r="N139" s="125">
        <v>989</v>
      </c>
      <c r="O139" s="125">
        <v>1</v>
      </c>
      <c r="P139" s="125">
        <v>1</v>
      </c>
      <c r="Q139" s="125">
        <v>224</v>
      </c>
      <c r="R139" s="125">
        <v>1614</v>
      </c>
      <c r="S139" s="125">
        <v>1838</v>
      </c>
      <c r="T139" s="125">
        <v>0</v>
      </c>
      <c r="U139" s="125">
        <v>0</v>
      </c>
      <c r="V139" s="125">
        <v>3</v>
      </c>
      <c r="W139" s="125">
        <v>1</v>
      </c>
      <c r="X139" s="125">
        <v>3</v>
      </c>
      <c r="Y139" s="125">
        <v>1</v>
      </c>
      <c r="Z139" s="125">
        <v>0</v>
      </c>
      <c r="AA139" s="125">
        <v>1</v>
      </c>
      <c r="AB139" s="125">
        <v>1</v>
      </c>
      <c r="AC139" s="125">
        <v>0</v>
      </c>
      <c r="AD139" s="125">
        <v>0</v>
      </c>
      <c r="AE139" s="125">
        <v>0</v>
      </c>
      <c r="AF139" s="125">
        <v>1015</v>
      </c>
      <c r="AG139" s="125">
        <v>1015</v>
      </c>
      <c r="AH139" s="125">
        <v>0</v>
      </c>
      <c r="AI139" s="125">
        <v>224586</v>
      </c>
      <c r="AJ139" s="125">
        <v>192</v>
      </c>
      <c r="AK139" s="126">
        <v>224778</v>
      </c>
    </row>
    <row r="140" spans="1:37">
      <c r="A140" s="172">
        <v>43344</v>
      </c>
      <c r="B140" s="121" t="s">
        <v>38</v>
      </c>
      <c r="C140" s="122"/>
      <c r="D140" s="123" t="s">
        <v>181</v>
      </c>
      <c r="E140" s="121" t="s">
        <v>271</v>
      </c>
      <c r="F140" s="121">
        <v>2018</v>
      </c>
      <c r="G140" s="124">
        <v>43344</v>
      </c>
      <c r="H140" s="125">
        <v>9075</v>
      </c>
      <c r="I140" s="125">
        <v>31</v>
      </c>
      <c r="J140" s="125">
        <v>2</v>
      </c>
      <c r="K140" s="125">
        <v>56925</v>
      </c>
      <c r="L140" s="125">
        <v>384</v>
      </c>
      <c r="M140" s="125">
        <v>278</v>
      </c>
      <c r="N140" s="125">
        <v>66000</v>
      </c>
      <c r="O140" s="125">
        <v>415</v>
      </c>
      <c r="P140" s="125">
        <v>280</v>
      </c>
      <c r="Q140" s="125">
        <v>24017</v>
      </c>
      <c r="R140" s="125">
        <v>126741</v>
      </c>
      <c r="S140" s="125">
        <v>150758</v>
      </c>
      <c r="T140" s="125">
        <v>79</v>
      </c>
      <c r="U140" s="125">
        <v>33</v>
      </c>
      <c r="V140" s="125">
        <v>1052</v>
      </c>
      <c r="W140" s="125">
        <v>421</v>
      </c>
      <c r="X140" s="125">
        <v>1131</v>
      </c>
      <c r="Y140" s="125">
        <v>454</v>
      </c>
      <c r="Z140" s="125">
        <v>3</v>
      </c>
      <c r="AA140" s="125">
        <v>427</v>
      </c>
      <c r="AB140" s="125">
        <v>430</v>
      </c>
      <c r="AC140" s="125">
        <v>0</v>
      </c>
      <c r="AD140" s="125">
        <v>0</v>
      </c>
      <c r="AE140" s="125">
        <v>0</v>
      </c>
      <c r="AF140" s="125">
        <v>70057</v>
      </c>
      <c r="AG140" s="125">
        <v>70057</v>
      </c>
      <c r="AH140" s="125">
        <v>0</v>
      </c>
      <c r="AI140" s="125">
        <v>19812627</v>
      </c>
      <c r="AJ140" s="125">
        <v>115555</v>
      </c>
      <c r="AK140" s="126">
        <v>19928182</v>
      </c>
    </row>
    <row r="141" spans="1:37">
      <c r="A141" s="172">
        <v>43344</v>
      </c>
      <c r="B141" s="121" t="s">
        <v>41</v>
      </c>
      <c r="C141" s="122"/>
      <c r="D141" s="123" t="s">
        <v>182</v>
      </c>
      <c r="E141" s="121" t="s">
        <v>271</v>
      </c>
      <c r="F141" s="121">
        <v>2018</v>
      </c>
      <c r="G141" s="124">
        <v>43344</v>
      </c>
      <c r="H141" s="125">
        <v>1370</v>
      </c>
      <c r="I141" s="125">
        <v>12</v>
      </c>
      <c r="J141" s="125">
        <v>0</v>
      </c>
      <c r="K141" s="125">
        <v>8870</v>
      </c>
      <c r="L141" s="125">
        <v>95</v>
      </c>
      <c r="M141" s="125">
        <v>32</v>
      </c>
      <c r="N141" s="125">
        <v>10240</v>
      </c>
      <c r="O141" s="125">
        <v>107</v>
      </c>
      <c r="P141" s="125">
        <v>32</v>
      </c>
      <c r="Q141" s="125">
        <v>3808</v>
      </c>
      <c r="R141" s="125">
        <v>18560</v>
      </c>
      <c r="S141" s="125">
        <v>22368</v>
      </c>
      <c r="T141" s="125">
        <v>39</v>
      </c>
      <c r="U141" s="125">
        <v>12</v>
      </c>
      <c r="V141" s="125">
        <v>271</v>
      </c>
      <c r="W141" s="125">
        <v>103</v>
      </c>
      <c r="X141" s="125">
        <v>310</v>
      </c>
      <c r="Y141" s="125">
        <v>115</v>
      </c>
      <c r="Z141" s="125">
        <v>0</v>
      </c>
      <c r="AA141" s="125">
        <v>42</v>
      </c>
      <c r="AB141" s="125">
        <v>42</v>
      </c>
      <c r="AC141" s="125">
        <v>0</v>
      </c>
      <c r="AD141" s="125">
        <v>0</v>
      </c>
      <c r="AE141" s="125">
        <v>0</v>
      </c>
      <c r="AF141" s="125">
        <v>10858</v>
      </c>
      <c r="AG141" s="125">
        <v>10858</v>
      </c>
      <c r="AH141" s="125">
        <v>0</v>
      </c>
      <c r="AI141" s="125">
        <v>2839672</v>
      </c>
      <c r="AJ141" s="125">
        <v>14394</v>
      </c>
      <c r="AK141" s="126">
        <v>2854066</v>
      </c>
    </row>
    <row r="142" spans="1:37">
      <c r="A142" s="172">
        <v>43344</v>
      </c>
      <c r="B142" s="121" t="s">
        <v>44</v>
      </c>
      <c r="C142" s="122"/>
      <c r="D142" s="123" t="s">
        <v>183</v>
      </c>
      <c r="E142" s="121" t="s">
        <v>271</v>
      </c>
      <c r="F142" s="121">
        <v>2018</v>
      </c>
      <c r="G142" s="124">
        <v>43344</v>
      </c>
      <c r="H142" s="125">
        <v>466</v>
      </c>
      <c r="I142" s="125">
        <v>3</v>
      </c>
      <c r="J142" s="125">
        <v>0</v>
      </c>
      <c r="K142" s="125">
        <v>5754</v>
      </c>
      <c r="L142" s="125">
        <v>22</v>
      </c>
      <c r="M142" s="125">
        <v>2</v>
      </c>
      <c r="N142" s="125">
        <v>6220</v>
      </c>
      <c r="O142" s="125">
        <v>25</v>
      </c>
      <c r="P142" s="125">
        <v>2</v>
      </c>
      <c r="Q142" s="125">
        <v>1153</v>
      </c>
      <c r="R142" s="125">
        <v>10069</v>
      </c>
      <c r="S142" s="125">
        <v>11222</v>
      </c>
      <c r="T142" s="125">
        <v>10</v>
      </c>
      <c r="U142" s="125">
        <v>3</v>
      </c>
      <c r="V142" s="125">
        <v>59</v>
      </c>
      <c r="W142" s="125">
        <v>23</v>
      </c>
      <c r="X142" s="125">
        <v>69</v>
      </c>
      <c r="Y142" s="125">
        <v>26</v>
      </c>
      <c r="Z142" s="125">
        <v>0</v>
      </c>
      <c r="AA142" s="125">
        <v>2</v>
      </c>
      <c r="AB142" s="125">
        <v>2</v>
      </c>
      <c r="AC142" s="125">
        <v>0</v>
      </c>
      <c r="AD142" s="125">
        <v>0</v>
      </c>
      <c r="AE142" s="125">
        <v>0</v>
      </c>
      <c r="AF142" s="125">
        <v>6647</v>
      </c>
      <c r="AG142" s="125">
        <v>6647</v>
      </c>
      <c r="AH142" s="125">
        <v>0</v>
      </c>
      <c r="AI142" s="125">
        <v>1476978</v>
      </c>
      <c r="AJ142" s="125">
        <v>2202</v>
      </c>
      <c r="AK142" s="126">
        <v>1479180</v>
      </c>
    </row>
    <row r="143" spans="1:37">
      <c r="A143" s="172">
        <v>43344</v>
      </c>
      <c r="B143" s="121" t="s">
        <v>47</v>
      </c>
      <c r="C143" s="122"/>
      <c r="D143" s="123" t="s">
        <v>184</v>
      </c>
      <c r="E143" s="121" t="s">
        <v>271</v>
      </c>
      <c r="F143" s="121">
        <v>2018</v>
      </c>
      <c r="G143" s="124">
        <v>43344</v>
      </c>
      <c r="H143" s="125">
        <v>193</v>
      </c>
      <c r="I143" s="125">
        <v>1</v>
      </c>
      <c r="J143" s="125">
        <v>0</v>
      </c>
      <c r="K143" s="125">
        <v>1248</v>
      </c>
      <c r="L143" s="125">
        <v>2</v>
      </c>
      <c r="M143" s="125">
        <v>0</v>
      </c>
      <c r="N143" s="125">
        <v>1441</v>
      </c>
      <c r="O143" s="125">
        <v>3</v>
      </c>
      <c r="P143" s="125">
        <v>0</v>
      </c>
      <c r="Q143" s="125">
        <v>529</v>
      </c>
      <c r="R143" s="125">
        <v>2353</v>
      </c>
      <c r="S143" s="125">
        <v>2882</v>
      </c>
      <c r="T143" s="125">
        <v>4</v>
      </c>
      <c r="U143" s="125">
        <v>1</v>
      </c>
      <c r="V143" s="125">
        <v>3</v>
      </c>
      <c r="W143" s="125">
        <v>2</v>
      </c>
      <c r="X143" s="125">
        <v>7</v>
      </c>
      <c r="Y143" s="125">
        <v>3</v>
      </c>
      <c r="Z143" s="125">
        <v>0</v>
      </c>
      <c r="AA143" s="125">
        <v>0</v>
      </c>
      <c r="AB143" s="125">
        <v>0</v>
      </c>
      <c r="AC143" s="125">
        <v>0</v>
      </c>
      <c r="AD143" s="125">
        <v>0</v>
      </c>
      <c r="AE143" s="125">
        <v>0</v>
      </c>
      <c r="AF143" s="125">
        <v>1492</v>
      </c>
      <c r="AG143" s="125">
        <v>1492</v>
      </c>
      <c r="AH143" s="125">
        <v>0</v>
      </c>
      <c r="AI143" s="125">
        <v>389591</v>
      </c>
      <c r="AJ143" s="125">
        <v>210</v>
      </c>
      <c r="AK143" s="126">
        <v>389801</v>
      </c>
    </row>
    <row r="144" spans="1:37">
      <c r="A144" s="172">
        <v>43344</v>
      </c>
      <c r="B144" s="121" t="s">
        <v>50</v>
      </c>
      <c r="C144" s="122"/>
      <c r="D144" s="123" t="s">
        <v>185</v>
      </c>
      <c r="E144" s="121" t="s">
        <v>271</v>
      </c>
      <c r="F144" s="121">
        <v>2018</v>
      </c>
      <c r="G144" s="124">
        <v>43344</v>
      </c>
      <c r="H144" s="125">
        <v>69608</v>
      </c>
      <c r="I144" s="125">
        <v>2232</v>
      </c>
      <c r="J144" s="125">
        <v>180</v>
      </c>
      <c r="K144" s="125">
        <v>469512</v>
      </c>
      <c r="L144" s="125">
        <v>5399</v>
      </c>
      <c r="M144" s="125">
        <v>3126</v>
      </c>
      <c r="N144" s="125">
        <v>539120</v>
      </c>
      <c r="O144" s="125">
        <v>7631</v>
      </c>
      <c r="P144" s="125">
        <v>3306</v>
      </c>
      <c r="Q144" s="125">
        <v>167844</v>
      </c>
      <c r="R144" s="125">
        <v>867585</v>
      </c>
      <c r="S144" s="125">
        <v>1035429</v>
      </c>
      <c r="T144" s="125">
        <v>4633</v>
      </c>
      <c r="U144" s="125">
        <v>3072</v>
      </c>
      <c r="V144" s="125">
        <v>12419</v>
      </c>
      <c r="W144" s="125">
        <v>6659</v>
      </c>
      <c r="X144" s="125">
        <v>17052</v>
      </c>
      <c r="Y144" s="125">
        <v>9731</v>
      </c>
      <c r="Z144" s="125">
        <v>227</v>
      </c>
      <c r="AA144" s="125">
        <v>3989</v>
      </c>
      <c r="AB144" s="125">
        <v>4216</v>
      </c>
      <c r="AC144" s="125">
        <v>0</v>
      </c>
      <c r="AD144" s="125">
        <v>0</v>
      </c>
      <c r="AE144" s="125">
        <v>0</v>
      </c>
      <c r="AF144" s="125">
        <v>572276</v>
      </c>
      <c r="AG144" s="125">
        <v>572276</v>
      </c>
      <c r="AH144" s="125">
        <v>0</v>
      </c>
      <c r="AI144" s="125">
        <v>146024111</v>
      </c>
      <c r="AJ144" s="125">
        <v>1538938</v>
      </c>
      <c r="AK144" s="126">
        <v>147563049</v>
      </c>
    </row>
    <row r="145" spans="1:37">
      <c r="A145" s="172">
        <v>43344</v>
      </c>
      <c r="B145" s="121" t="s">
        <v>53</v>
      </c>
      <c r="C145" s="122"/>
      <c r="D145" s="123" t="s">
        <v>186</v>
      </c>
      <c r="E145" s="121" t="s">
        <v>271</v>
      </c>
      <c r="F145" s="121">
        <v>2018</v>
      </c>
      <c r="G145" s="124">
        <v>43344</v>
      </c>
      <c r="H145" s="125">
        <v>1405</v>
      </c>
      <c r="I145" s="125">
        <v>28</v>
      </c>
      <c r="J145" s="125">
        <v>0</v>
      </c>
      <c r="K145" s="125">
        <v>9333</v>
      </c>
      <c r="L145" s="125">
        <v>69</v>
      </c>
      <c r="M145" s="125">
        <v>9</v>
      </c>
      <c r="N145" s="125">
        <v>10738</v>
      </c>
      <c r="O145" s="125">
        <v>97</v>
      </c>
      <c r="P145" s="125">
        <v>9</v>
      </c>
      <c r="Q145" s="125">
        <v>3919</v>
      </c>
      <c r="R145" s="125">
        <v>21678</v>
      </c>
      <c r="S145" s="125">
        <v>25597</v>
      </c>
      <c r="T145" s="125">
        <v>71</v>
      </c>
      <c r="U145" s="125">
        <v>29</v>
      </c>
      <c r="V145" s="125">
        <v>184</v>
      </c>
      <c r="W145" s="125">
        <v>82</v>
      </c>
      <c r="X145" s="125">
        <v>255</v>
      </c>
      <c r="Y145" s="125">
        <v>111</v>
      </c>
      <c r="Z145" s="125">
        <v>0</v>
      </c>
      <c r="AA145" s="125">
        <v>11</v>
      </c>
      <c r="AB145" s="125">
        <v>11</v>
      </c>
      <c r="AC145" s="125">
        <v>0</v>
      </c>
      <c r="AD145" s="125">
        <v>0</v>
      </c>
      <c r="AE145" s="125">
        <v>0</v>
      </c>
      <c r="AF145" s="125">
        <v>8337</v>
      </c>
      <c r="AG145" s="125">
        <v>8337</v>
      </c>
      <c r="AH145" s="125">
        <v>0</v>
      </c>
      <c r="AI145" s="125">
        <v>3283359</v>
      </c>
      <c r="AJ145" s="125">
        <v>10223</v>
      </c>
      <c r="AK145" s="126">
        <v>3293582</v>
      </c>
    </row>
    <row r="146" spans="1:37">
      <c r="A146" s="172">
        <v>43344</v>
      </c>
      <c r="B146" s="121" t="s">
        <v>55</v>
      </c>
      <c r="C146" s="122"/>
      <c r="D146" s="123" t="s">
        <v>187</v>
      </c>
      <c r="E146" s="121" t="s">
        <v>271</v>
      </c>
      <c r="F146" s="121">
        <v>2018</v>
      </c>
      <c r="G146" s="124">
        <v>43344</v>
      </c>
      <c r="H146" s="125">
        <v>438</v>
      </c>
      <c r="I146" s="125">
        <v>34</v>
      </c>
      <c r="J146" s="125">
        <v>2</v>
      </c>
      <c r="K146" s="125">
        <v>5145</v>
      </c>
      <c r="L146" s="125">
        <v>223</v>
      </c>
      <c r="M146" s="125">
        <v>63</v>
      </c>
      <c r="N146" s="125">
        <v>5583</v>
      </c>
      <c r="O146" s="125">
        <v>257</v>
      </c>
      <c r="P146" s="125">
        <v>65</v>
      </c>
      <c r="Q146" s="125">
        <v>946</v>
      </c>
      <c r="R146" s="125">
        <v>7724</v>
      </c>
      <c r="S146" s="125">
        <v>8670</v>
      </c>
      <c r="T146" s="125">
        <v>71</v>
      </c>
      <c r="U146" s="125">
        <v>36</v>
      </c>
      <c r="V146" s="125">
        <v>463</v>
      </c>
      <c r="W146" s="125">
        <v>272</v>
      </c>
      <c r="X146" s="125">
        <v>534</v>
      </c>
      <c r="Y146" s="125">
        <v>308</v>
      </c>
      <c r="Z146" s="125">
        <v>2</v>
      </c>
      <c r="AA146" s="125">
        <v>76</v>
      </c>
      <c r="AB146" s="125">
        <v>78</v>
      </c>
      <c r="AC146" s="125">
        <v>0</v>
      </c>
      <c r="AD146" s="125">
        <v>0</v>
      </c>
      <c r="AE146" s="125">
        <v>0</v>
      </c>
      <c r="AF146" s="125">
        <v>6087</v>
      </c>
      <c r="AG146" s="125">
        <v>6087</v>
      </c>
      <c r="AH146" s="125">
        <v>0</v>
      </c>
      <c r="AI146" s="125">
        <v>1297881</v>
      </c>
      <c r="AJ146" s="125">
        <v>30777</v>
      </c>
      <c r="AK146" s="126">
        <v>1328658</v>
      </c>
    </row>
    <row r="147" spans="1:37">
      <c r="A147" s="172">
        <v>43344</v>
      </c>
      <c r="B147" s="121" t="s">
        <v>58</v>
      </c>
      <c r="C147" s="122"/>
      <c r="D147" s="123" t="s">
        <v>188</v>
      </c>
      <c r="E147" s="121" t="s">
        <v>271</v>
      </c>
      <c r="F147" s="121">
        <v>2018</v>
      </c>
      <c r="G147" s="124">
        <v>43344</v>
      </c>
      <c r="H147" s="125">
        <v>82</v>
      </c>
      <c r="I147" s="125">
        <v>1</v>
      </c>
      <c r="J147" s="125">
        <v>0</v>
      </c>
      <c r="K147" s="125">
        <v>926</v>
      </c>
      <c r="L147" s="125">
        <v>2</v>
      </c>
      <c r="M147" s="125">
        <v>2</v>
      </c>
      <c r="N147" s="125">
        <v>1008</v>
      </c>
      <c r="O147" s="125">
        <v>3</v>
      </c>
      <c r="P147" s="125">
        <v>2</v>
      </c>
      <c r="Q147" s="125">
        <v>234</v>
      </c>
      <c r="R147" s="125">
        <v>1590</v>
      </c>
      <c r="S147" s="125">
        <v>1824</v>
      </c>
      <c r="T147" s="125">
        <v>1</v>
      </c>
      <c r="U147" s="125">
        <v>1</v>
      </c>
      <c r="V147" s="125">
        <v>5</v>
      </c>
      <c r="W147" s="125">
        <v>2</v>
      </c>
      <c r="X147" s="125">
        <v>6</v>
      </c>
      <c r="Y147" s="125">
        <v>3</v>
      </c>
      <c r="Z147" s="125">
        <v>0</v>
      </c>
      <c r="AA147" s="125">
        <v>2</v>
      </c>
      <c r="AB147" s="125">
        <v>2</v>
      </c>
      <c r="AC147" s="125">
        <v>0</v>
      </c>
      <c r="AD147" s="125">
        <v>0</v>
      </c>
      <c r="AE147" s="125">
        <v>0</v>
      </c>
      <c r="AF147" s="125">
        <v>1055</v>
      </c>
      <c r="AG147" s="125">
        <v>1055</v>
      </c>
      <c r="AH147" s="125">
        <v>0</v>
      </c>
      <c r="AI147" s="125">
        <v>234782</v>
      </c>
      <c r="AJ147" s="125">
        <v>798</v>
      </c>
      <c r="AK147" s="126">
        <v>235580</v>
      </c>
    </row>
    <row r="148" spans="1:37">
      <c r="A148" s="172">
        <v>43344</v>
      </c>
      <c r="B148" s="121" t="s">
        <v>61</v>
      </c>
      <c r="C148" s="122"/>
      <c r="D148" s="123" t="s">
        <v>189</v>
      </c>
      <c r="E148" s="121" t="s">
        <v>271</v>
      </c>
      <c r="F148" s="121">
        <v>2018</v>
      </c>
      <c r="G148" s="124">
        <v>43344</v>
      </c>
      <c r="H148" s="125">
        <v>404</v>
      </c>
      <c r="I148" s="125">
        <v>3</v>
      </c>
      <c r="J148" s="125">
        <v>0</v>
      </c>
      <c r="K148" s="125">
        <v>5545</v>
      </c>
      <c r="L148" s="125">
        <v>36</v>
      </c>
      <c r="M148" s="125">
        <v>14</v>
      </c>
      <c r="N148" s="125">
        <v>5949</v>
      </c>
      <c r="O148" s="125">
        <v>39</v>
      </c>
      <c r="P148" s="125">
        <v>14</v>
      </c>
      <c r="Q148" s="125">
        <v>1029</v>
      </c>
      <c r="R148" s="125">
        <v>9868</v>
      </c>
      <c r="S148" s="125">
        <v>10897</v>
      </c>
      <c r="T148" s="125">
        <v>6</v>
      </c>
      <c r="U148" s="125">
        <v>3</v>
      </c>
      <c r="V148" s="125">
        <v>89</v>
      </c>
      <c r="W148" s="125">
        <v>38</v>
      </c>
      <c r="X148" s="125">
        <v>95</v>
      </c>
      <c r="Y148" s="125">
        <v>41</v>
      </c>
      <c r="Z148" s="125">
        <v>0</v>
      </c>
      <c r="AA148" s="125">
        <v>18</v>
      </c>
      <c r="AB148" s="125">
        <v>18</v>
      </c>
      <c r="AC148" s="125">
        <v>0</v>
      </c>
      <c r="AD148" s="125">
        <v>0</v>
      </c>
      <c r="AE148" s="125">
        <v>0</v>
      </c>
      <c r="AF148" s="125">
        <v>6293</v>
      </c>
      <c r="AG148" s="125">
        <v>6293</v>
      </c>
      <c r="AH148" s="125">
        <v>0</v>
      </c>
      <c r="AI148" s="125">
        <v>1502321</v>
      </c>
      <c r="AJ148" s="125">
        <v>6274</v>
      </c>
      <c r="AK148" s="126">
        <v>1508595</v>
      </c>
    </row>
    <row r="149" spans="1:37">
      <c r="A149" s="172">
        <v>43344</v>
      </c>
      <c r="B149" s="121" t="s">
        <v>64</v>
      </c>
      <c r="C149" s="122"/>
      <c r="D149" s="123" t="s">
        <v>190</v>
      </c>
      <c r="E149" s="121" t="s">
        <v>271</v>
      </c>
      <c r="F149" s="121">
        <v>2018</v>
      </c>
      <c r="G149" s="124">
        <v>43344</v>
      </c>
      <c r="H149" s="125">
        <v>2868</v>
      </c>
      <c r="I149" s="125">
        <v>17</v>
      </c>
      <c r="J149" s="125">
        <v>1</v>
      </c>
      <c r="K149" s="125">
        <v>19498</v>
      </c>
      <c r="L149" s="125">
        <v>79</v>
      </c>
      <c r="M149" s="125">
        <v>12</v>
      </c>
      <c r="N149" s="125">
        <v>22366</v>
      </c>
      <c r="O149" s="125">
        <v>96</v>
      </c>
      <c r="P149" s="125">
        <v>13</v>
      </c>
      <c r="Q149" s="125">
        <v>7628</v>
      </c>
      <c r="R149" s="125">
        <v>42706</v>
      </c>
      <c r="S149" s="125">
        <v>50334</v>
      </c>
      <c r="T149" s="125">
        <v>42</v>
      </c>
      <c r="U149" s="125">
        <v>17</v>
      </c>
      <c r="V149" s="125">
        <v>201</v>
      </c>
      <c r="W149" s="125">
        <v>90</v>
      </c>
      <c r="X149" s="125">
        <v>243</v>
      </c>
      <c r="Y149" s="125">
        <v>107</v>
      </c>
      <c r="Z149" s="125">
        <v>1</v>
      </c>
      <c r="AA149" s="125">
        <v>15</v>
      </c>
      <c r="AB149" s="125">
        <v>16</v>
      </c>
      <c r="AC149" s="125">
        <v>0</v>
      </c>
      <c r="AD149" s="125">
        <v>0</v>
      </c>
      <c r="AE149" s="125">
        <v>0</v>
      </c>
      <c r="AF149" s="125">
        <v>23515</v>
      </c>
      <c r="AG149" s="125">
        <v>23515</v>
      </c>
      <c r="AH149" s="125">
        <v>0</v>
      </c>
      <c r="AI149" s="125">
        <v>6517110</v>
      </c>
      <c r="AJ149" s="125">
        <v>9130</v>
      </c>
      <c r="AK149" s="126">
        <v>6526240</v>
      </c>
    </row>
    <row r="150" spans="1:37">
      <c r="A150" s="172">
        <v>43344</v>
      </c>
      <c r="B150" s="121" t="s">
        <v>67</v>
      </c>
      <c r="C150" s="122"/>
      <c r="D150" s="123" t="s">
        <v>191</v>
      </c>
      <c r="E150" s="121" t="s">
        <v>271</v>
      </c>
      <c r="F150" s="121">
        <v>2018</v>
      </c>
      <c r="G150" s="124">
        <v>43344</v>
      </c>
      <c r="H150" s="125">
        <v>77</v>
      </c>
      <c r="I150" s="125">
        <v>0</v>
      </c>
      <c r="J150" s="125">
        <v>0</v>
      </c>
      <c r="K150" s="125">
        <v>519</v>
      </c>
      <c r="L150" s="125">
        <v>0</v>
      </c>
      <c r="M150" s="125">
        <v>0</v>
      </c>
      <c r="N150" s="125">
        <v>596</v>
      </c>
      <c r="O150" s="125">
        <v>0</v>
      </c>
      <c r="P150" s="125">
        <v>0</v>
      </c>
      <c r="Q150" s="125">
        <v>191</v>
      </c>
      <c r="R150" s="125">
        <v>1018</v>
      </c>
      <c r="S150" s="125">
        <v>1209</v>
      </c>
      <c r="T150" s="125">
        <v>0</v>
      </c>
      <c r="U150" s="125">
        <v>0</v>
      </c>
      <c r="V150" s="125">
        <v>0</v>
      </c>
      <c r="W150" s="125">
        <v>0</v>
      </c>
      <c r="X150" s="125">
        <v>0</v>
      </c>
      <c r="Y150" s="125">
        <v>0</v>
      </c>
      <c r="Z150" s="125">
        <v>0</v>
      </c>
      <c r="AA150" s="125">
        <v>0</v>
      </c>
      <c r="AB150" s="125">
        <v>0</v>
      </c>
      <c r="AC150" s="125">
        <v>0</v>
      </c>
      <c r="AD150" s="125">
        <v>0</v>
      </c>
      <c r="AE150" s="125">
        <v>0</v>
      </c>
      <c r="AF150" s="125">
        <v>629</v>
      </c>
      <c r="AG150" s="125">
        <v>629</v>
      </c>
      <c r="AH150" s="125">
        <v>0</v>
      </c>
      <c r="AI150" s="125">
        <v>157686</v>
      </c>
      <c r="AJ150" s="125">
        <v>0</v>
      </c>
      <c r="AK150" s="126">
        <v>157686</v>
      </c>
    </row>
    <row r="151" spans="1:37">
      <c r="A151" s="172">
        <v>43344</v>
      </c>
      <c r="B151" s="121" t="s">
        <v>70</v>
      </c>
      <c r="C151" s="122"/>
      <c r="D151" s="123" t="s">
        <v>192</v>
      </c>
      <c r="E151" s="121" t="s">
        <v>271</v>
      </c>
      <c r="F151" s="121">
        <v>2018</v>
      </c>
      <c r="G151" s="124">
        <v>43344</v>
      </c>
      <c r="H151" s="125">
        <v>12</v>
      </c>
      <c r="I151" s="125">
        <v>0</v>
      </c>
      <c r="J151" s="125">
        <v>0</v>
      </c>
      <c r="K151" s="125">
        <v>365</v>
      </c>
      <c r="L151" s="125">
        <v>1</v>
      </c>
      <c r="M151" s="125">
        <v>0</v>
      </c>
      <c r="N151" s="125">
        <v>377</v>
      </c>
      <c r="O151" s="125">
        <v>1</v>
      </c>
      <c r="P151" s="125">
        <v>0</v>
      </c>
      <c r="Q151" s="125">
        <v>29</v>
      </c>
      <c r="R151" s="125">
        <v>617</v>
      </c>
      <c r="S151" s="125">
        <v>646</v>
      </c>
      <c r="T151" s="125">
        <v>0</v>
      </c>
      <c r="U151" s="125">
        <v>0</v>
      </c>
      <c r="V151" s="125">
        <v>1</v>
      </c>
      <c r="W151" s="125">
        <v>1</v>
      </c>
      <c r="X151" s="125">
        <v>1</v>
      </c>
      <c r="Y151" s="125">
        <v>1</v>
      </c>
      <c r="Z151" s="125">
        <v>0</v>
      </c>
      <c r="AA151" s="125">
        <v>0</v>
      </c>
      <c r="AB151" s="125">
        <v>0</v>
      </c>
      <c r="AC151" s="125">
        <v>0</v>
      </c>
      <c r="AD151" s="125">
        <v>0</v>
      </c>
      <c r="AE151" s="125">
        <v>0</v>
      </c>
      <c r="AF151" s="125">
        <v>398</v>
      </c>
      <c r="AG151" s="125">
        <v>398</v>
      </c>
      <c r="AH151" s="125">
        <v>0</v>
      </c>
      <c r="AI151" s="125">
        <v>82879</v>
      </c>
      <c r="AJ151" s="125">
        <v>160</v>
      </c>
      <c r="AK151" s="126">
        <v>83039</v>
      </c>
    </row>
    <row r="152" spans="1:37">
      <c r="A152" s="172">
        <v>43344</v>
      </c>
      <c r="B152" s="121" t="s">
        <v>193</v>
      </c>
      <c r="C152" s="122"/>
      <c r="D152" s="123" t="s">
        <v>194</v>
      </c>
      <c r="E152" s="121" t="s">
        <v>271</v>
      </c>
      <c r="F152" s="121">
        <v>2018</v>
      </c>
      <c r="G152" s="124">
        <v>43344</v>
      </c>
      <c r="H152" s="125">
        <v>1517</v>
      </c>
      <c r="I152" s="125">
        <v>14</v>
      </c>
      <c r="J152" s="125">
        <v>0</v>
      </c>
      <c r="K152" s="125">
        <v>15859</v>
      </c>
      <c r="L152" s="125">
        <v>146</v>
      </c>
      <c r="M152" s="125">
        <v>21</v>
      </c>
      <c r="N152" s="125">
        <v>17376</v>
      </c>
      <c r="O152" s="125">
        <v>160</v>
      </c>
      <c r="P152" s="125">
        <v>21</v>
      </c>
      <c r="Q152" s="125">
        <v>3911</v>
      </c>
      <c r="R152" s="125">
        <v>33382</v>
      </c>
      <c r="S152" s="125">
        <v>37293</v>
      </c>
      <c r="T152" s="125">
        <v>32</v>
      </c>
      <c r="U152" s="125">
        <v>16</v>
      </c>
      <c r="V152" s="125">
        <v>395</v>
      </c>
      <c r="W152" s="125">
        <v>164</v>
      </c>
      <c r="X152" s="125">
        <v>427</v>
      </c>
      <c r="Y152" s="125">
        <v>180</v>
      </c>
      <c r="Z152" s="125">
        <v>0</v>
      </c>
      <c r="AA152" s="125">
        <v>25</v>
      </c>
      <c r="AB152" s="125">
        <v>25</v>
      </c>
      <c r="AC152" s="125">
        <v>0</v>
      </c>
      <c r="AD152" s="125">
        <v>0</v>
      </c>
      <c r="AE152" s="125">
        <v>0</v>
      </c>
      <c r="AF152" s="125">
        <v>18555</v>
      </c>
      <c r="AG152" s="125">
        <v>18555</v>
      </c>
      <c r="AH152" s="125">
        <v>0</v>
      </c>
      <c r="AI152" s="125">
        <v>4720420</v>
      </c>
      <c r="AJ152" s="125">
        <v>16014</v>
      </c>
      <c r="AK152" s="126">
        <v>4736434</v>
      </c>
    </row>
    <row r="153" spans="1:37">
      <c r="A153" s="172">
        <v>43344</v>
      </c>
      <c r="B153" s="121" t="s">
        <v>195</v>
      </c>
      <c r="C153" s="122"/>
      <c r="D153" s="123" t="s">
        <v>196</v>
      </c>
      <c r="E153" s="121" t="s">
        <v>271</v>
      </c>
      <c r="F153" s="121">
        <v>2018</v>
      </c>
      <c r="G153" s="124">
        <v>43344</v>
      </c>
      <c r="H153" s="125">
        <v>190</v>
      </c>
      <c r="I153" s="125">
        <v>2</v>
      </c>
      <c r="J153" s="125">
        <v>0</v>
      </c>
      <c r="K153" s="125">
        <v>2539</v>
      </c>
      <c r="L153" s="125">
        <v>39</v>
      </c>
      <c r="M153" s="125">
        <v>2</v>
      </c>
      <c r="N153" s="125">
        <v>2729</v>
      </c>
      <c r="O153" s="125">
        <v>41</v>
      </c>
      <c r="P153" s="125">
        <v>2</v>
      </c>
      <c r="Q153" s="125">
        <v>443</v>
      </c>
      <c r="R153" s="125">
        <v>4854</v>
      </c>
      <c r="S153" s="125">
        <v>5297</v>
      </c>
      <c r="T153" s="125">
        <v>4</v>
      </c>
      <c r="U153" s="125">
        <v>2</v>
      </c>
      <c r="V153" s="125">
        <v>96</v>
      </c>
      <c r="W153" s="125">
        <v>45</v>
      </c>
      <c r="X153" s="125">
        <v>100</v>
      </c>
      <c r="Y153" s="125">
        <v>47</v>
      </c>
      <c r="Z153" s="125">
        <v>0</v>
      </c>
      <c r="AA153" s="125">
        <v>2</v>
      </c>
      <c r="AB153" s="125">
        <v>2</v>
      </c>
      <c r="AC153" s="125">
        <v>0</v>
      </c>
      <c r="AD153" s="125">
        <v>0</v>
      </c>
      <c r="AE153" s="125">
        <v>0</v>
      </c>
      <c r="AF153" s="125">
        <v>2941</v>
      </c>
      <c r="AG153" s="125">
        <v>2941</v>
      </c>
      <c r="AH153" s="125">
        <v>0</v>
      </c>
      <c r="AI153" s="125">
        <v>656749</v>
      </c>
      <c r="AJ153" s="125">
        <v>2678</v>
      </c>
      <c r="AK153" s="126">
        <v>659427</v>
      </c>
    </row>
    <row r="154" spans="1:37">
      <c r="A154" s="172">
        <v>43344</v>
      </c>
      <c r="B154" s="121" t="s">
        <v>197</v>
      </c>
      <c r="C154" s="122"/>
      <c r="D154" s="123" t="s">
        <v>198</v>
      </c>
      <c r="E154" s="121" t="s">
        <v>271</v>
      </c>
      <c r="F154" s="121">
        <v>2018</v>
      </c>
      <c r="G154" s="124">
        <v>43344</v>
      </c>
      <c r="H154" s="125">
        <v>226</v>
      </c>
      <c r="I154" s="125">
        <v>2</v>
      </c>
      <c r="J154" s="125">
        <v>0</v>
      </c>
      <c r="K154" s="125">
        <v>3980</v>
      </c>
      <c r="L154" s="125">
        <v>15</v>
      </c>
      <c r="M154" s="125">
        <v>4</v>
      </c>
      <c r="N154" s="125">
        <v>4206</v>
      </c>
      <c r="O154" s="125">
        <v>17</v>
      </c>
      <c r="P154" s="125">
        <v>4</v>
      </c>
      <c r="Q154" s="125">
        <v>537</v>
      </c>
      <c r="R154" s="125">
        <v>6594</v>
      </c>
      <c r="S154" s="125">
        <v>7131</v>
      </c>
      <c r="T154" s="125">
        <v>3</v>
      </c>
      <c r="U154" s="125">
        <v>2</v>
      </c>
      <c r="V154" s="125">
        <v>34</v>
      </c>
      <c r="W154" s="125">
        <v>15</v>
      </c>
      <c r="X154" s="125">
        <v>37</v>
      </c>
      <c r="Y154" s="125">
        <v>17</v>
      </c>
      <c r="Z154" s="125">
        <v>0</v>
      </c>
      <c r="AA154" s="125">
        <v>4</v>
      </c>
      <c r="AB154" s="125">
        <v>4</v>
      </c>
      <c r="AC154" s="125">
        <v>0</v>
      </c>
      <c r="AD154" s="125">
        <v>0</v>
      </c>
      <c r="AE154" s="125">
        <v>0</v>
      </c>
      <c r="AF154" s="125">
        <v>4418</v>
      </c>
      <c r="AG154" s="125">
        <v>4418</v>
      </c>
      <c r="AH154" s="125">
        <v>0</v>
      </c>
      <c r="AI154" s="125">
        <v>960279</v>
      </c>
      <c r="AJ154" s="125">
        <v>1760</v>
      </c>
      <c r="AK154" s="126">
        <v>962039</v>
      </c>
    </row>
    <row r="155" spans="1:37">
      <c r="A155" s="172">
        <v>43344</v>
      </c>
      <c r="B155" s="121" t="s">
        <v>199</v>
      </c>
      <c r="C155" s="122"/>
      <c r="D155" s="123" t="s">
        <v>200</v>
      </c>
      <c r="E155" s="121" t="s">
        <v>271</v>
      </c>
      <c r="F155" s="121">
        <v>2018</v>
      </c>
      <c r="G155" s="124">
        <v>43344</v>
      </c>
      <c r="H155" s="125">
        <v>7901</v>
      </c>
      <c r="I155" s="125">
        <v>180</v>
      </c>
      <c r="J155" s="125">
        <v>3</v>
      </c>
      <c r="K155" s="125">
        <v>96563</v>
      </c>
      <c r="L155" s="125">
        <v>1699</v>
      </c>
      <c r="M155" s="125">
        <v>869</v>
      </c>
      <c r="N155" s="125">
        <v>104464</v>
      </c>
      <c r="O155" s="125">
        <v>1879</v>
      </c>
      <c r="P155" s="125">
        <v>872</v>
      </c>
      <c r="Q155" s="125">
        <v>20426</v>
      </c>
      <c r="R155" s="125">
        <v>184571</v>
      </c>
      <c r="S155" s="125">
        <v>204997</v>
      </c>
      <c r="T155" s="125">
        <v>419</v>
      </c>
      <c r="U155" s="125">
        <v>250</v>
      </c>
      <c r="V155" s="125">
        <v>3816</v>
      </c>
      <c r="W155" s="125">
        <v>2188</v>
      </c>
      <c r="X155" s="125">
        <v>4235</v>
      </c>
      <c r="Y155" s="125">
        <v>2438</v>
      </c>
      <c r="Z155" s="125">
        <v>3</v>
      </c>
      <c r="AA155" s="125">
        <v>1166</v>
      </c>
      <c r="AB155" s="125">
        <v>1169</v>
      </c>
      <c r="AC155" s="125">
        <v>0</v>
      </c>
      <c r="AD155" s="125">
        <v>0</v>
      </c>
      <c r="AE155" s="125">
        <v>0</v>
      </c>
      <c r="AF155" s="125">
        <v>112150</v>
      </c>
      <c r="AG155" s="125">
        <v>112150</v>
      </c>
      <c r="AH155" s="125">
        <v>0</v>
      </c>
      <c r="AI155" s="125">
        <v>27583149.960000001</v>
      </c>
      <c r="AJ155" s="125">
        <v>380302.96</v>
      </c>
      <c r="AK155" s="126">
        <v>27963452.920000002</v>
      </c>
    </row>
    <row r="156" spans="1:37">
      <c r="A156" s="172">
        <v>43344</v>
      </c>
      <c r="B156" s="121" t="s">
        <v>201</v>
      </c>
      <c r="C156" s="122"/>
      <c r="D156" s="123" t="s">
        <v>202</v>
      </c>
      <c r="E156" s="121" t="s">
        <v>271</v>
      </c>
      <c r="F156" s="121">
        <v>2018</v>
      </c>
      <c r="G156" s="124">
        <v>43344</v>
      </c>
      <c r="H156" s="125">
        <v>562</v>
      </c>
      <c r="I156" s="125">
        <v>10</v>
      </c>
      <c r="J156" s="125">
        <v>0</v>
      </c>
      <c r="K156" s="125">
        <v>7730</v>
      </c>
      <c r="L156" s="125">
        <v>40</v>
      </c>
      <c r="M156" s="125">
        <v>33</v>
      </c>
      <c r="N156" s="125">
        <v>8292</v>
      </c>
      <c r="O156" s="125">
        <v>50</v>
      </c>
      <c r="P156" s="125">
        <v>33</v>
      </c>
      <c r="Q156" s="125">
        <v>1270</v>
      </c>
      <c r="R156" s="125">
        <v>13064</v>
      </c>
      <c r="S156" s="125">
        <v>14334</v>
      </c>
      <c r="T156" s="125">
        <v>23</v>
      </c>
      <c r="U156" s="125">
        <v>16</v>
      </c>
      <c r="V156" s="125">
        <v>94</v>
      </c>
      <c r="W156" s="125">
        <v>55</v>
      </c>
      <c r="X156" s="125">
        <v>117</v>
      </c>
      <c r="Y156" s="125">
        <v>71</v>
      </c>
      <c r="Z156" s="125">
        <v>0</v>
      </c>
      <c r="AA156" s="125">
        <v>42</v>
      </c>
      <c r="AB156" s="125">
        <v>42</v>
      </c>
      <c r="AC156" s="125">
        <v>0</v>
      </c>
      <c r="AD156" s="125">
        <v>0</v>
      </c>
      <c r="AE156" s="125">
        <v>0</v>
      </c>
      <c r="AF156" s="125">
        <v>8398</v>
      </c>
      <c r="AG156" s="125">
        <v>8398</v>
      </c>
      <c r="AH156" s="125">
        <v>0</v>
      </c>
      <c r="AI156" s="125">
        <v>1809656</v>
      </c>
      <c r="AJ156" s="125">
        <v>11288</v>
      </c>
      <c r="AK156" s="126">
        <v>1820944</v>
      </c>
    </row>
    <row r="157" spans="1:37">
      <c r="A157" s="172">
        <v>43344</v>
      </c>
      <c r="B157" s="121" t="s">
        <v>203</v>
      </c>
      <c r="C157" s="122"/>
      <c r="D157" s="123" t="s">
        <v>204</v>
      </c>
      <c r="E157" s="121" t="s">
        <v>271</v>
      </c>
      <c r="F157" s="121">
        <v>2018</v>
      </c>
      <c r="G157" s="124">
        <v>43344</v>
      </c>
      <c r="H157" s="125">
        <v>62</v>
      </c>
      <c r="I157" s="125">
        <v>0</v>
      </c>
      <c r="J157" s="125">
        <v>0</v>
      </c>
      <c r="K157" s="125">
        <v>1003</v>
      </c>
      <c r="L157" s="125">
        <v>0</v>
      </c>
      <c r="M157" s="125">
        <v>0</v>
      </c>
      <c r="N157" s="125">
        <v>1065</v>
      </c>
      <c r="O157" s="125">
        <v>0</v>
      </c>
      <c r="P157" s="125">
        <v>0</v>
      </c>
      <c r="Q157" s="125">
        <v>146</v>
      </c>
      <c r="R157" s="125">
        <v>1799</v>
      </c>
      <c r="S157" s="125">
        <v>1945</v>
      </c>
      <c r="T157" s="125">
        <v>0</v>
      </c>
      <c r="U157" s="125">
        <v>0</v>
      </c>
      <c r="V157" s="125">
        <v>0</v>
      </c>
      <c r="W157" s="125">
        <v>0</v>
      </c>
      <c r="X157" s="125">
        <v>0</v>
      </c>
      <c r="Y157" s="125">
        <v>0</v>
      </c>
      <c r="Z157" s="125">
        <v>0</v>
      </c>
      <c r="AA157" s="125">
        <v>0</v>
      </c>
      <c r="AB157" s="125">
        <v>0</v>
      </c>
      <c r="AC157" s="125">
        <v>0</v>
      </c>
      <c r="AD157" s="125">
        <v>0</v>
      </c>
      <c r="AE157" s="125">
        <v>0</v>
      </c>
      <c r="AF157" s="125">
        <v>1115</v>
      </c>
      <c r="AG157" s="125">
        <v>1115</v>
      </c>
      <c r="AH157" s="125">
        <v>0</v>
      </c>
      <c r="AI157" s="125">
        <v>255083</v>
      </c>
      <c r="AJ157" s="125">
        <v>0</v>
      </c>
      <c r="AK157" s="126">
        <v>255083</v>
      </c>
    </row>
    <row r="158" spans="1:37">
      <c r="A158" s="172">
        <v>43344</v>
      </c>
      <c r="B158" s="121" t="s">
        <v>73</v>
      </c>
      <c r="C158" s="122"/>
      <c r="D158" s="123" t="s">
        <v>205</v>
      </c>
      <c r="E158" s="121" t="s">
        <v>271</v>
      </c>
      <c r="F158" s="121">
        <v>2018</v>
      </c>
      <c r="G158" s="124">
        <v>43344</v>
      </c>
      <c r="H158" s="125">
        <v>12829</v>
      </c>
      <c r="I158" s="125">
        <v>78</v>
      </c>
      <c r="J158" s="125">
        <v>2</v>
      </c>
      <c r="K158" s="125">
        <v>101386</v>
      </c>
      <c r="L158" s="125">
        <v>583</v>
      </c>
      <c r="M158" s="125">
        <v>138</v>
      </c>
      <c r="N158" s="125">
        <v>114215</v>
      </c>
      <c r="O158" s="125">
        <v>661</v>
      </c>
      <c r="P158" s="125">
        <v>140</v>
      </c>
      <c r="Q158" s="125">
        <v>34722</v>
      </c>
      <c r="R158" s="125">
        <v>211936</v>
      </c>
      <c r="S158" s="125">
        <v>246658</v>
      </c>
      <c r="T158" s="125">
        <v>204</v>
      </c>
      <c r="U158" s="125">
        <v>95</v>
      </c>
      <c r="V158" s="125">
        <v>1572</v>
      </c>
      <c r="W158" s="125">
        <v>647</v>
      </c>
      <c r="X158" s="125">
        <v>1776</v>
      </c>
      <c r="Y158" s="125">
        <v>742</v>
      </c>
      <c r="Z158" s="125">
        <v>2</v>
      </c>
      <c r="AA158" s="125">
        <v>171</v>
      </c>
      <c r="AB158" s="125">
        <v>173</v>
      </c>
      <c r="AC158" s="125">
        <v>0</v>
      </c>
      <c r="AD158" s="125">
        <v>0</v>
      </c>
      <c r="AE158" s="125">
        <v>0</v>
      </c>
      <c r="AF158" s="125">
        <v>120251</v>
      </c>
      <c r="AG158" s="125">
        <v>120251</v>
      </c>
      <c r="AH158" s="125">
        <v>0</v>
      </c>
      <c r="AI158" s="125">
        <v>32502956</v>
      </c>
      <c r="AJ158" s="125">
        <v>89734</v>
      </c>
      <c r="AK158" s="126">
        <v>32592690</v>
      </c>
    </row>
    <row r="159" spans="1:37">
      <c r="A159" s="172">
        <v>43344</v>
      </c>
      <c r="B159" s="121" t="s">
        <v>76</v>
      </c>
      <c r="C159" s="122"/>
      <c r="D159" s="123" t="s">
        <v>206</v>
      </c>
      <c r="E159" s="121" t="s">
        <v>271</v>
      </c>
      <c r="F159" s="121">
        <v>2018</v>
      </c>
      <c r="G159" s="124">
        <v>43344</v>
      </c>
      <c r="H159" s="125">
        <v>11234</v>
      </c>
      <c r="I159" s="125">
        <v>449</v>
      </c>
      <c r="J159" s="125">
        <v>6</v>
      </c>
      <c r="K159" s="125">
        <v>80728</v>
      </c>
      <c r="L159" s="125">
        <v>1071</v>
      </c>
      <c r="M159" s="125">
        <v>472</v>
      </c>
      <c r="N159" s="125">
        <v>91962</v>
      </c>
      <c r="O159" s="125">
        <v>1520</v>
      </c>
      <c r="P159" s="125">
        <v>478</v>
      </c>
      <c r="Q159" s="125">
        <v>28894</v>
      </c>
      <c r="R159" s="125">
        <v>158503</v>
      </c>
      <c r="S159" s="125">
        <v>187397</v>
      </c>
      <c r="T159" s="125">
        <v>1183</v>
      </c>
      <c r="U159" s="125">
        <v>746</v>
      </c>
      <c r="V159" s="125">
        <v>2612</v>
      </c>
      <c r="W159" s="125">
        <v>1590</v>
      </c>
      <c r="X159" s="125">
        <v>3795</v>
      </c>
      <c r="Y159" s="125">
        <v>2336</v>
      </c>
      <c r="Z159" s="125">
        <v>11</v>
      </c>
      <c r="AA159" s="125">
        <v>661</v>
      </c>
      <c r="AB159" s="125">
        <v>672</v>
      </c>
      <c r="AC159" s="125">
        <v>0</v>
      </c>
      <c r="AD159" s="125">
        <v>0</v>
      </c>
      <c r="AE159" s="125">
        <v>0</v>
      </c>
      <c r="AF159" s="125">
        <v>107047</v>
      </c>
      <c r="AG159" s="125">
        <v>107047</v>
      </c>
      <c r="AH159" s="125">
        <v>0</v>
      </c>
      <c r="AI159" s="125">
        <v>26600667</v>
      </c>
      <c r="AJ159" s="125">
        <v>328501</v>
      </c>
      <c r="AK159" s="126">
        <v>26929168</v>
      </c>
    </row>
    <row r="160" spans="1:37">
      <c r="A160" s="172">
        <v>43344</v>
      </c>
      <c r="B160" s="121" t="s">
        <v>79</v>
      </c>
      <c r="C160" s="122"/>
      <c r="D160" s="123" t="s">
        <v>207</v>
      </c>
      <c r="E160" s="121" t="s">
        <v>271</v>
      </c>
      <c r="F160" s="121">
        <v>2018</v>
      </c>
      <c r="G160" s="124">
        <v>43344</v>
      </c>
      <c r="H160" s="125">
        <v>246</v>
      </c>
      <c r="I160" s="125">
        <v>1</v>
      </c>
      <c r="J160" s="125">
        <v>0</v>
      </c>
      <c r="K160" s="125">
        <v>1839</v>
      </c>
      <c r="L160" s="125">
        <v>10</v>
      </c>
      <c r="M160" s="125">
        <v>5</v>
      </c>
      <c r="N160" s="125">
        <v>2085</v>
      </c>
      <c r="O160" s="125">
        <v>11</v>
      </c>
      <c r="P160" s="125">
        <v>5</v>
      </c>
      <c r="Q160" s="125">
        <v>651</v>
      </c>
      <c r="R160" s="125">
        <v>3775</v>
      </c>
      <c r="S160" s="125">
        <v>4426</v>
      </c>
      <c r="T160" s="125">
        <v>1</v>
      </c>
      <c r="U160" s="125">
        <v>1</v>
      </c>
      <c r="V160" s="125">
        <v>27</v>
      </c>
      <c r="W160" s="125">
        <v>11</v>
      </c>
      <c r="X160" s="125">
        <v>28</v>
      </c>
      <c r="Y160" s="125">
        <v>12</v>
      </c>
      <c r="Z160" s="125">
        <v>0</v>
      </c>
      <c r="AA160" s="125">
        <v>7</v>
      </c>
      <c r="AB160" s="125">
        <v>7</v>
      </c>
      <c r="AC160" s="125">
        <v>0</v>
      </c>
      <c r="AD160" s="125">
        <v>0</v>
      </c>
      <c r="AE160" s="125">
        <v>0</v>
      </c>
      <c r="AF160" s="125">
        <v>2189</v>
      </c>
      <c r="AG160" s="125">
        <v>2189</v>
      </c>
      <c r="AH160" s="125">
        <v>0</v>
      </c>
      <c r="AI160" s="125">
        <v>574098</v>
      </c>
      <c r="AJ160" s="125">
        <v>1594</v>
      </c>
      <c r="AK160" s="126">
        <v>575692</v>
      </c>
    </row>
    <row r="161" spans="1:37">
      <c r="A161" s="172">
        <v>43344</v>
      </c>
      <c r="B161" s="121" t="s">
        <v>82</v>
      </c>
      <c r="C161" s="122"/>
      <c r="D161" s="123" t="s">
        <v>208</v>
      </c>
      <c r="E161" s="121" t="s">
        <v>271</v>
      </c>
      <c r="F161" s="121">
        <v>2018</v>
      </c>
      <c r="G161" s="124">
        <v>43344</v>
      </c>
      <c r="H161" s="125">
        <v>19769</v>
      </c>
      <c r="I161" s="125">
        <v>115</v>
      </c>
      <c r="J161" s="125">
        <v>4</v>
      </c>
      <c r="K161" s="125">
        <v>134060</v>
      </c>
      <c r="L161" s="125">
        <v>794</v>
      </c>
      <c r="M161" s="125">
        <v>237</v>
      </c>
      <c r="N161" s="125">
        <v>153829</v>
      </c>
      <c r="O161" s="125">
        <v>909</v>
      </c>
      <c r="P161" s="125">
        <v>241</v>
      </c>
      <c r="Q161" s="125">
        <v>51506</v>
      </c>
      <c r="R161" s="125">
        <v>278927</v>
      </c>
      <c r="S161" s="125">
        <v>330433</v>
      </c>
      <c r="T161" s="125">
        <v>291</v>
      </c>
      <c r="U161" s="125">
        <v>134</v>
      </c>
      <c r="V161" s="125">
        <v>2099</v>
      </c>
      <c r="W161" s="125">
        <v>930</v>
      </c>
      <c r="X161" s="125">
        <v>2390</v>
      </c>
      <c r="Y161" s="125">
        <v>1064</v>
      </c>
      <c r="Z161" s="125">
        <v>5</v>
      </c>
      <c r="AA161" s="125">
        <v>319</v>
      </c>
      <c r="AB161" s="125">
        <v>324</v>
      </c>
      <c r="AC161" s="125">
        <v>0</v>
      </c>
      <c r="AD161" s="125">
        <v>0</v>
      </c>
      <c r="AE161" s="125">
        <v>0</v>
      </c>
      <c r="AF161" s="125">
        <v>162138</v>
      </c>
      <c r="AG161" s="125">
        <v>162138</v>
      </c>
      <c r="AH161" s="125">
        <v>0</v>
      </c>
      <c r="AI161" s="125">
        <v>44462989</v>
      </c>
      <c r="AJ161" s="125">
        <v>141134</v>
      </c>
      <c r="AK161" s="126">
        <v>44604123</v>
      </c>
    </row>
    <row r="162" spans="1:37">
      <c r="A162" s="172">
        <v>43344</v>
      </c>
      <c r="B162" s="121" t="s">
        <v>85</v>
      </c>
      <c r="C162" s="122"/>
      <c r="D162" s="123" t="s">
        <v>209</v>
      </c>
      <c r="E162" s="121" t="s">
        <v>271</v>
      </c>
      <c r="F162" s="121">
        <v>2018</v>
      </c>
      <c r="G162" s="124">
        <v>43344</v>
      </c>
      <c r="H162" s="125">
        <v>9356</v>
      </c>
      <c r="I162" s="125">
        <v>273</v>
      </c>
      <c r="J162" s="125">
        <v>7</v>
      </c>
      <c r="K162" s="125">
        <v>120376</v>
      </c>
      <c r="L162" s="125">
        <v>1551</v>
      </c>
      <c r="M162" s="125">
        <v>593</v>
      </c>
      <c r="N162" s="125">
        <v>129732</v>
      </c>
      <c r="O162" s="125">
        <v>1824</v>
      </c>
      <c r="P162" s="125">
        <v>600</v>
      </c>
      <c r="Q162" s="125">
        <v>25324</v>
      </c>
      <c r="R162" s="125">
        <v>225556</v>
      </c>
      <c r="S162" s="125">
        <v>250880</v>
      </c>
      <c r="T162" s="125">
        <v>641</v>
      </c>
      <c r="U162" s="125">
        <v>374</v>
      </c>
      <c r="V162" s="125">
        <v>3658</v>
      </c>
      <c r="W162" s="125">
        <v>1831</v>
      </c>
      <c r="X162" s="125">
        <v>4299</v>
      </c>
      <c r="Y162" s="125">
        <v>2205</v>
      </c>
      <c r="Z162" s="125">
        <v>13</v>
      </c>
      <c r="AA162" s="125">
        <v>723</v>
      </c>
      <c r="AB162" s="125">
        <v>736</v>
      </c>
      <c r="AC162" s="125">
        <v>0</v>
      </c>
      <c r="AD162" s="125">
        <v>0</v>
      </c>
      <c r="AE162" s="125">
        <v>0</v>
      </c>
      <c r="AF162" s="125">
        <v>154008</v>
      </c>
      <c r="AG162" s="125">
        <v>154008</v>
      </c>
      <c r="AH162" s="125">
        <v>0</v>
      </c>
      <c r="AI162" s="125">
        <v>33141450</v>
      </c>
      <c r="AJ162" s="125">
        <v>302774</v>
      </c>
      <c r="AK162" s="126">
        <v>33444224</v>
      </c>
    </row>
    <row r="163" spans="1:37">
      <c r="A163" s="172">
        <v>43344</v>
      </c>
      <c r="B163" s="121" t="s">
        <v>86</v>
      </c>
      <c r="C163" s="122"/>
      <c r="D163" s="123" t="s">
        <v>210</v>
      </c>
      <c r="E163" s="121" t="s">
        <v>271</v>
      </c>
      <c r="F163" s="121">
        <v>2018</v>
      </c>
      <c r="G163" s="124">
        <v>43344</v>
      </c>
      <c r="H163" s="125">
        <v>1729</v>
      </c>
      <c r="I163" s="125">
        <v>116</v>
      </c>
      <c r="J163" s="125">
        <v>14</v>
      </c>
      <c r="K163" s="125">
        <v>29327</v>
      </c>
      <c r="L163" s="125">
        <v>591</v>
      </c>
      <c r="M163" s="125">
        <v>900</v>
      </c>
      <c r="N163" s="125">
        <v>31056</v>
      </c>
      <c r="O163" s="125">
        <v>707</v>
      </c>
      <c r="P163" s="125">
        <v>914</v>
      </c>
      <c r="Q163" s="125">
        <v>3588</v>
      </c>
      <c r="R163" s="125">
        <v>41206</v>
      </c>
      <c r="S163" s="125">
        <v>44794</v>
      </c>
      <c r="T163" s="125">
        <v>203</v>
      </c>
      <c r="U163" s="125">
        <v>144</v>
      </c>
      <c r="V163" s="125">
        <v>1170</v>
      </c>
      <c r="W163" s="125">
        <v>746</v>
      </c>
      <c r="X163" s="125">
        <v>1373</v>
      </c>
      <c r="Y163" s="125">
        <v>890</v>
      </c>
      <c r="Z163" s="125">
        <v>20</v>
      </c>
      <c r="AA163" s="125">
        <v>932</v>
      </c>
      <c r="AB163" s="125">
        <v>952</v>
      </c>
      <c r="AC163" s="125">
        <v>0</v>
      </c>
      <c r="AD163" s="125">
        <v>0</v>
      </c>
      <c r="AE163" s="125">
        <v>0</v>
      </c>
      <c r="AF163" s="125">
        <v>35210</v>
      </c>
      <c r="AG163" s="125">
        <v>35210</v>
      </c>
      <c r="AH163" s="125">
        <v>0</v>
      </c>
      <c r="AI163" s="125">
        <v>6549107</v>
      </c>
      <c r="AJ163" s="125">
        <v>237426</v>
      </c>
      <c r="AK163" s="126">
        <v>6786533</v>
      </c>
    </row>
    <row r="164" spans="1:37">
      <c r="A164" s="172">
        <v>43344</v>
      </c>
      <c r="B164" s="121" t="s">
        <v>87</v>
      </c>
      <c r="C164" s="122"/>
      <c r="D164" s="123" t="s">
        <v>211</v>
      </c>
      <c r="E164" s="121" t="s">
        <v>271</v>
      </c>
      <c r="F164" s="121">
        <v>2018</v>
      </c>
      <c r="G164" s="124">
        <v>43344</v>
      </c>
      <c r="H164" s="125">
        <v>5580</v>
      </c>
      <c r="I164" s="125">
        <v>37</v>
      </c>
      <c r="J164" s="125">
        <v>1</v>
      </c>
      <c r="K164" s="125">
        <v>38780</v>
      </c>
      <c r="L164" s="125">
        <v>387</v>
      </c>
      <c r="M164" s="125">
        <v>124</v>
      </c>
      <c r="N164" s="125">
        <v>44360</v>
      </c>
      <c r="O164" s="125">
        <v>424</v>
      </c>
      <c r="P164" s="125">
        <v>125</v>
      </c>
      <c r="Q164" s="125">
        <v>13512</v>
      </c>
      <c r="R164" s="125">
        <v>82298</v>
      </c>
      <c r="S164" s="125">
        <v>95810</v>
      </c>
      <c r="T164" s="125">
        <v>99</v>
      </c>
      <c r="U164" s="125">
        <v>41</v>
      </c>
      <c r="V164" s="125">
        <v>1135</v>
      </c>
      <c r="W164" s="125">
        <v>488</v>
      </c>
      <c r="X164" s="125">
        <v>1234</v>
      </c>
      <c r="Y164" s="125">
        <v>529</v>
      </c>
      <c r="Z164" s="125">
        <v>2</v>
      </c>
      <c r="AA164" s="125">
        <v>173</v>
      </c>
      <c r="AB164" s="125">
        <v>175</v>
      </c>
      <c r="AC164" s="125">
        <v>0</v>
      </c>
      <c r="AD164" s="125">
        <v>0</v>
      </c>
      <c r="AE164" s="125">
        <v>0</v>
      </c>
      <c r="AF164" s="125">
        <v>46793</v>
      </c>
      <c r="AG164" s="125">
        <v>46793</v>
      </c>
      <c r="AH164" s="125">
        <v>0</v>
      </c>
      <c r="AI164" s="125">
        <v>12528973</v>
      </c>
      <c r="AJ164" s="125">
        <v>71390</v>
      </c>
      <c r="AK164" s="126">
        <v>12600363</v>
      </c>
    </row>
    <row r="165" spans="1:37">
      <c r="A165" s="172">
        <v>43344</v>
      </c>
      <c r="B165" s="121" t="s">
        <v>88</v>
      </c>
      <c r="C165" s="122"/>
      <c r="D165" s="123" t="s">
        <v>212</v>
      </c>
      <c r="E165" s="121" t="s">
        <v>271</v>
      </c>
      <c r="F165" s="121">
        <v>2018</v>
      </c>
      <c r="G165" s="124">
        <v>43344</v>
      </c>
      <c r="H165" s="125">
        <v>656</v>
      </c>
      <c r="I165" s="125">
        <v>4</v>
      </c>
      <c r="J165" s="125">
        <v>0</v>
      </c>
      <c r="K165" s="125">
        <v>8183</v>
      </c>
      <c r="L165" s="125">
        <v>30</v>
      </c>
      <c r="M165" s="125">
        <v>14</v>
      </c>
      <c r="N165" s="125">
        <v>8839</v>
      </c>
      <c r="O165" s="125">
        <v>34</v>
      </c>
      <c r="P165" s="125">
        <v>14</v>
      </c>
      <c r="Q165" s="125">
        <v>1598</v>
      </c>
      <c r="R165" s="125">
        <v>13486</v>
      </c>
      <c r="S165" s="125">
        <v>15084</v>
      </c>
      <c r="T165" s="125">
        <v>11</v>
      </c>
      <c r="U165" s="125">
        <v>4</v>
      </c>
      <c r="V165" s="125">
        <v>74</v>
      </c>
      <c r="W165" s="125">
        <v>33</v>
      </c>
      <c r="X165" s="125">
        <v>85</v>
      </c>
      <c r="Y165" s="125">
        <v>37</v>
      </c>
      <c r="Z165" s="125">
        <v>0</v>
      </c>
      <c r="AA165" s="125">
        <v>15</v>
      </c>
      <c r="AB165" s="125">
        <v>15</v>
      </c>
      <c r="AC165" s="125">
        <v>0</v>
      </c>
      <c r="AD165" s="125">
        <v>0</v>
      </c>
      <c r="AE165" s="125">
        <v>0</v>
      </c>
      <c r="AF165" s="125">
        <v>9216</v>
      </c>
      <c r="AG165" s="125">
        <v>9216</v>
      </c>
      <c r="AH165" s="125">
        <v>0</v>
      </c>
      <c r="AI165" s="125">
        <v>1982352</v>
      </c>
      <c r="AJ165" s="125">
        <v>5888</v>
      </c>
      <c r="AK165" s="126">
        <v>1988240</v>
      </c>
    </row>
    <row r="166" spans="1:37">
      <c r="A166" s="172">
        <v>43344</v>
      </c>
      <c r="B166" s="121" t="s">
        <v>89</v>
      </c>
      <c r="C166" s="122"/>
      <c r="D166" s="123" t="s">
        <v>213</v>
      </c>
      <c r="E166" s="121" t="s">
        <v>271</v>
      </c>
      <c r="F166" s="121">
        <v>2018</v>
      </c>
      <c r="G166" s="124">
        <v>43344</v>
      </c>
      <c r="H166" s="125">
        <v>506</v>
      </c>
      <c r="I166" s="125">
        <v>17</v>
      </c>
      <c r="J166" s="125">
        <v>1</v>
      </c>
      <c r="K166" s="125">
        <v>11000</v>
      </c>
      <c r="L166" s="125">
        <v>325</v>
      </c>
      <c r="M166" s="125">
        <v>109</v>
      </c>
      <c r="N166" s="125">
        <v>11506</v>
      </c>
      <c r="O166" s="125">
        <v>342</v>
      </c>
      <c r="P166" s="125">
        <v>110</v>
      </c>
      <c r="Q166" s="125">
        <v>1199</v>
      </c>
      <c r="R166" s="125">
        <v>19848</v>
      </c>
      <c r="S166" s="125">
        <v>21047</v>
      </c>
      <c r="T166" s="125">
        <v>38</v>
      </c>
      <c r="U166" s="125">
        <v>19</v>
      </c>
      <c r="V166" s="125">
        <v>810</v>
      </c>
      <c r="W166" s="125">
        <v>418</v>
      </c>
      <c r="X166" s="125">
        <v>848</v>
      </c>
      <c r="Y166" s="125">
        <v>437</v>
      </c>
      <c r="Z166" s="125">
        <v>1</v>
      </c>
      <c r="AA166" s="125">
        <v>132</v>
      </c>
      <c r="AB166" s="125">
        <v>133</v>
      </c>
      <c r="AC166" s="125">
        <v>0</v>
      </c>
      <c r="AD166" s="125">
        <v>0</v>
      </c>
      <c r="AE166" s="125">
        <v>0</v>
      </c>
      <c r="AF166" s="125">
        <v>12428</v>
      </c>
      <c r="AG166" s="125">
        <v>12428</v>
      </c>
      <c r="AH166" s="125">
        <v>0</v>
      </c>
      <c r="AI166" s="125">
        <v>2803488</v>
      </c>
      <c r="AJ166" s="125">
        <v>52315</v>
      </c>
      <c r="AK166" s="126">
        <v>2855803</v>
      </c>
    </row>
    <row r="167" spans="1:37">
      <c r="A167" s="172">
        <v>43344</v>
      </c>
      <c r="B167" s="121" t="s">
        <v>90</v>
      </c>
      <c r="C167" s="122"/>
      <c r="D167" s="123" t="s">
        <v>214</v>
      </c>
      <c r="E167" s="121" t="s">
        <v>271</v>
      </c>
      <c r="F167" s="121">
        <v>2018</v>
      </c>
      <c r="G167" s="124">
        <v>43344</v>
      </c>
      <c r="H167" s="125">
        <v>1617</v>
      </c>
      <c r="I167" s="125">
        <v>15</v>
      </c>
      <c r="J167" s="125">
        <v>0</v>
      </c>
      <c r="K167" s="125">
        <v>17452</v>
      </c>
      <c r="L167" s="125">
        <v>123</v>
      </c>
      <c r="M167" s="125">
        <v>66</v>
      </c>
      <c r="N167" s="125">
        <v>19069</v>
      </c>
      <c r="O167" s="125">
        <v>138</v>
      </c>
      <c r="P167" s="125">
        <v>66</v>
      </c>
      <c r="Q167" s="125">
        <v>4231</v>
      </c>
      <c r="R167" s="125">
        <v>31992</v>
      </c>
      <c r="S167" s="125">
        <v>36223</v>
      </c>
      <c r="T167" s="125">
        <v>43</v>
      </c>
      <c r="U167" s="125">
        <v>17</v>
      </c>
      <c r="V167" s="125">
        <v>320</v>
      </c>
      <c r="W167" s="125">
        <v>128</v>
      </c>
      <c r="X167" s="125">
        <v>363</v>
      </c>
      <c r="Y167" s="125">
        <v>145</v>
      </c>
      <c r="Z167" s="125">
        <v>0</v>
      </c>
      <c r="AA167" s="125">
        <v>77</v>
      </c>
      <c r="AB167" s="125">
        <v>77</v>
      </c>
      <c r="AC167" s="125">
        <v>0</v>
      </c>
      <c r="AD167" s="125">
        <v>0</v>
      </c>
      <c r="AE167" s="125">
        <v>0</v>
      </c>
      <c r="AF167" s="125">
        <v>22267</v>
      </c>
      <c r="AG167" s="125">
        <v>22267</v>
      </c>
      <c r="AH167" s="125">
        <v>0</v>
      </c>
      <c r="AI167" s="125">
        <v>4859408</v>
      </c>
      <c r="AJ167" s="125">
        <v>26325</v>
      </c>
      <c r="AK167" s="126">
        <v>4885733</v>
      </c>
    </row>
    <row r="168" spans="1:37">
      <c r="A168" s="172">
        <v>43344</v>
      </c>
      <c r="B168" s="121" t="s">
        <v>91</v>
      </c>
      <c r="C168" s="122"/>
      <c r="D168" s="123" t="s">
        <v>215</v>
      </c>
      <c r="E168" s="121" t="s">
        <v>271</v>
      </c>
      <c r="F168" s="121">
        <v>2018</v>
      </c>
      <c r="G168" s="124">
        <v>43344</v>
      </c>
      <c r="H168" s="125">
        <v>2971</v>
      </c>
      <c r="I168" s="125">
        <v>76</v>
      </c>
      <c r="J168" s="125">
        <v>6</v>
      </c>
      <c r="K168" s="125">
        <v>37444</v>
      </c>
      <c r="L168" s="125">
        <v>538</v>
      </c>
      <c r="M168" s="125">
        <v>406</v>
      </c>
      <c r="N168" s="125">
        <v>40415</v>
      </c>
      <c r="O168" s="125">
        <v>614</v>
      </c>
      <c r="P168" s="125">
        <v>412</v>
      </c>
      <c r="Q168" s="125">
        <v>7114</v>
      </c>
      <c r="R168" s="125">
        <v>68124</v>
      </c>
      <c r="S168" s="125">
        <v>75238</v>
      </c>
      <c r="T168" s="125">
        <v>160</v>
      </c>
      <c r="U168" s="125">
        <v>93</v>
      </c>
      <c r="V168" s="125">
        <v>1163</v>
      </c>
      <c r="W168" s="125">
        <v>678</v>
      </c>
      <c r="X168" s="125">
        <v>1323</v>
      </c>
      <c r="Y168" s="125">
        <v>771</v>
      </c>
      <c r="Z168" s="125">
        <v>13</v>
      </c>
      <c r="AA168" s="125">
        <v>566</v>
      </c>
      <c r="AB168" s="125">
        <v>579</v>
      </c>
      <c r="AC168" s="125">
        <v>0</v>
      </c>
      <c r="AD168" s="125">
        <v>0</v>
      </c>
      <c r="AE168" s="125">
        <v>0</v>
      </c>
      <c r="AF168" s="125">
        <v>42963</v>
      </c>
      <c r="AG168" s="125">
        <v>42963</v>
      </c>
      <c r="AH168" s="125">
        <v>0</v>
      </c>
      <c r="AI168" s="125">
        <v>10043937</v>
      </c>
      <c r="AJ168" s="125">
        <v>148131</v>
      </c>
      <c r="AK168" s="126">
        <v>10192068</v>
      </c>
    </row>
    <row r="169" spans="1:37">
      <c r="A169" s="172">
        <v>43344</v>
      </c>
      <c r="B169" s="121" t="s">
        <v>92</v>
      </c>
      <c r="C169" s="122"/>
      <c r="D169" s="123" t="s">
        <v>216</v>
      </c>
      <c r="E169" s="121" t="s">
        <v>271</v>
      </c>
      <c r="F169" s="121">
        <v>2018</v>
      </c>
      <c r="G169" s="124">
        <v>43344</v>
      </c>
      <c r="H169" s="125">
        <v>837</v>
      </c>
      <c r="I169" s="125">
        <v>4</v>
      </c>
      <c r="J169" s="125">
        <v>0</v>
      </c>
      <c r="K169" s="125">
        <v>12782</v>
      </c>
      <c r="L169" s="125">
        <v>48</v>
      </c>
      <c r="M169" s="125">
        <v>15</v>
      </c>
      <c r="N169" s="125">
        <v>13619</v>
      </c>
      <c r="O169" s="125">
        <v>52</v>
      </c>
      <c r="P169" s="125">
        <v>15</v>
      </c>
      <c r="Q169" s="125">
        <v>2042</v>
      </c>
      <c r="R169" s="125">
        <v>21280</v>
      </c>
      <c r="S169" s="125">
        <v>23322</v>
      </c>
      <c r="T169" s="125">
        <v>10</v>
      </c>
      <c r="U169" s="125">
        <v>4</v>
      </c>
      <c r="V169" s="125">
        <v>108</v>
      </c>
      <c r="W169" s="125">
        <v>57</v>
      </c>
      <c r="X169" s="125">
        <v>118</v>
      </c>
      <c r="Y169" s="125">
        <v>61</v>
      </c>
      <c r="Z169" s="125">
        <v>0</v>
      </c>
      <c r="AA169" s="125">
        <v>18</v>
      </c>
      <c r="AB169" s="125">
        <v>18</v>
      </c>
      <c r="AC169" s="125">
        <v>0</v>
      </c>
      <c r="AD169" s="125">
        <v>0</v>
      </c>
      <c r="AE169" s="125">
        <v>0</v>
      </c>
      <c r="AF169" s="125">
        <v>15282</v>
      </c>
      <c r="AG169" s="125">
        <v>15282</v>
      </c>
      <c r="AH169" s="125">
        <v>0</v>
      </c>
      <c r="AI169" s="125">
        <v>3091762</v>
      </c>
      <c r="AJ169" s="125">
        <v>7722</v>
      </c>
      <c r="AK169" s="126">
        <v>3099484</v>
      </c>
    </row>
    <row r="170" spans="1:37">
      <c r="A170" s="172">
        <v>43344</v>
      </c>
      <c r="B170" s="121" t="s">
        <v>93</v>
      </c>
      <c r="C170" s="122"/>
      <c r="D170" s="123" t="s">
        <v>217</v>
      </c>
      <c r="E170" s="121" t="s">
        <v>271</v>
      </c>
      <c r="F170" s="121">
        <v>2018</v>
      </c>
      <c r="G170" s="124">
        <v>43344</v>
      </c>
      <c r="H170" s="125">
        <v>1033</v>
      </c>
      <c r="I170" s="125">
        <v>2</v>
      </c>
      <c r="J170" s="125">
        <v>0</v>
      </c>
      <c r="K170" s="125">
        <v>10760</v>
      </c>
      <c r="L170" s="125">
        <v>29</v>
      </c>
      <c r="M170" s="125">
        <v>12</v>
      </c>
      <c r="N170" s="125">
        <v>11793</v>
      </c>
      <c r="O170" s="125">
        <v>31</v>
      </c>
      <c r="P170" s="125">
        <v>12</v>
      </c>
      <c r="Q170" s="125">
        <v>2472</v>
      </c>
      <c r="R170" s="125">
        <v>19314</v>
      </c>
      <c r="S170" s="125">
        <v>21786</v>
      </c>
      <c r="T170" s="125">
        <v>6</v>
      </c>
      <c r="U170" s="125">
        <v>2</v>
      </c>
      <c r="V170" s="125">
        <v>70</v>
      </c>
      <c r="W170" s="125">
        <v>32</v>
      </c>
      <c r="X170" s="125">
        <v>76</v>
      </c>
      <c r="Y170" s="125">
        <v>34</v>
      </c>
      <c r="Z170" s="125">
        <v>0</v>
      </c>
      <c r="AA170" s="125">
        <v>17</v>
      </c>
      <c r="AB170" s="125">
        <v>17</v>
      </c>
      <c r="AC170" s="125">
        <v>0</v>
      </c>
      <c r="AD170" s="125">
        <v>0</v>
      </c>
      <c r="AE170" s="125">
        <v>0</v>
      </c>
      <c r="AF170" s="125">
        <v>11793</v>
      </c>
      <c r="AG170" s="125">
        <v>11793</v>
      </c>
      <c r="AH170" s="125">
        <v>0</v>
      </c>
      <c r="AI170" s="125">
        <v>2823264</v>
      </c>
      <c r="AJ170" s="125">
        <v>5310</v>
      </c>
      <c r="AK170" s="126">
        <v>2828574</v>
      </c>
    </row>
    <row r="171" spans="1:37">
      <c r="A171" s="172">
        <v>43344</v>
      </c>
      <c r="B171" s="121" t="s">
        <v>94</v>
      </c>
      <c r="C171" s="122"/>
      <c r="D171" s="123" t="s">
        <v>218</v>
      </c>
      <c r="E171" s="121" t="s">
        <v>271</v>
      </c>
      <c r="F171" s="121">
        <v>2018</v>
      </c>
      <c r="G171" s="124">
        <v>43344</v>
      </c>
      <c r="H171" s="125">
        <v>7</v>
      </c>
      <c r="I171" s="125">
        <v>0</v>
      </c>
      <c r="J171" s="125">
        <v>0</v>
      </c>
      <c r="K171" s="125">
        <v>126</v>
      </c>
      <c r="L171" s="125">
        <v>0</v>
      </c>
      <c r="M171" s="125">
        <v>0</v>
      </c>
      <c r="N171" s="125">
        <v>133</v>
      </c>
      <c r="O171" s="125">
        <v>0</v>
      </c>
      <c r="P171" s="125">
        <v>0</v>
      </c>
      <c r="Q171" s="125">
        <v>19</v>
      </c>
      <c r="R171" s="125">
        <v>202</v>
      </c>
      <c r="S171" s="125">
        <v>221</v>
      </c>
      <c r="T171" s="125">
        <v>0</v>
      </c>
      <c r="U171" s="125">
        <v>0</v>
      </c>
      <c r="V171" s="125">
        <v>0</v>
      </c>
      <c r="W171" s="125">
        <v>0</v>
      </c>
      <c r="X171" s="125">
        <v>0</v>
      </c>
      <c r="Y171" s="125">
        <v>0</v>
      </c>
      <c r="Z171" s="125">
        <v>0</v>
      </c>
      <c r="AA171" s="125">
        <v>0</v>
      </c>
      <c r="AB171" s="125">
        <v>0</v>
      </c>
      <c r="AC171" s="125">
        <v>0</v>
      </c>
      <c r="AD171" s="125">
        <v>0</v>
      </c>
      <c r="AE171" s="125">
        <v>0</v>
      </c>
      <c r="AF171" s="125">
        <v>139</v>
      </c>
      <c r="AG171" s="125">
        <v>139</v>
      </c>
      <c r="AH171" s="125">
        <v>0</v>
      </c>
      <c r="AI171" s="125">
        <v>26801</v>
      </c>
      <c r="AJ171" s="125">
        <v>15</v>
      </c>
      <c r="AK171" s="126">
        <v>26816</v>
      </c>
    </row>
    <row r="172" spans="1:37">
      <c r="A172" s="172">
        <v>43344</v>
      </c>
      <c r="B172" s="121" t="s">
        <v>95</v>
      </c>
      <c r="C172" s="122"/>
      <c r="D172" s="123" t="s">
        <v>219</v>
      </c>
      <c r="E172" s="121" t="s">
        <v>271</v>
      </c>
      <c r="F172" s="121">
        <v>2018</v>
      </c>
      <c r="G172" s="124">
        <v>43344</v>
      </c>
      <c r="H172" s="125">
        <v>335</v>
      </c>
      <c r="I172" s="125">
        <v>0</v>
      </c>
      <c r="J172" s="125">
        <v>0</v>
      </c>
      <c r="K172" s="125">
        <v>2778</v>
      </c>
      <c r="L172" s="125">
        <v>5</v>
      </c>
      <c r="M172" s="125">
        <v>2</v>
      </c>
      <c r="N172" s="125">
        <v>3113</v>
      </c>
      <c r="O172" s="125">
        <v>5</v>
      </c>
      <c r="P172" s="125">
        <v>2</v>
      </c>
      <c r="Q172" s="125">
        <v>885</v>
      </c>
      <c r="R172" s="125">
        <v>5420</v>
      </c>
      <c r="S172" s="125">
        <v>6305</v>
      </c>
      <c r="T172" s="125">
        <v>0</v>
      </c>
      <c r="U172" s="125">
        <v>0</v>
      </c>
      <c r="V172" s="125">
        <v>15</v>
      </c>
      <c r="W172" s="125">
        <v>6</v>
      </c>
      <c r="X172" s="125">
        <v>15</v>
      </c>
      <c r="Y172" s="125">
        <v>6</v>
      </c>
      <c r="Z172" s="125">
        <v>0</v>
      </c>
      <c r="AA172" s="125">
        <v>3</v>
      </c>
      <c r="AB172" s="125">
        <v>3</v>
      </c>
      <c r="AC172" s="125">
        <v>0</v>
      </c>
      <c r="AD172" s="125">
        <v>0</v>
      </c>
      <c r="AE172" s="125">
        <v>0</v>
      </c>
      <c r="AF172" s="125">
        <v>3316</v>
      </c>
      <c r="AG172" s="125">
        <v>3316</v>
      </c>
      <c r="AH172" s="125">
        <v>0</v>
      </c>
      <c r="AI172" s="125">
        <v>817930</v>
      </c>
      <c r="AJ172" s="125">
        <v>1033</v>
      </c>
      <c r="AK172" s="126">
        <v>818963</v>
      </c>
    </row>
    <row r="173" spans="1:37">
      <c r="A173" s="172">
        <v>43344</v>
      </c>
      <c r="B173" s="121" t="s">
        <v>96</v>
      </c>
      <c r="C173" s="122"/>
      <c r="D173" s="123" t="s">
        <v>220</v>
      </c>
      <c r="E173" s="121" t="s">
        <v>271</v>
      </c>
      <c r="F173" s="121">
        <v>2018</v>
      </c>
      <c r="G173" s="124">
        <v>43344</v>
      </c>
      <c r="H173" s="125">
        <v>1987</v>
      </c>
      <c r="I173" s="125">
        <v>17</v>
      </c>
      <c r="J173" s="125">
        <v>0</v>
      </c>
      <c r="K173" s="125">
        <v>17808</v>
      </c>
      <c r="L173" s="125">
        <v>139</v>
      </c>
      <c r="M173" s="125">
        <v>58</v>
      </c>
      <c r="N173" s="125">
        <v>19795</v>
      </c>
      <c r="O173" s="125">
        <v>156</v>
      </c>
      <c r="P173" s="125">
        <v>58</v>
      </c>
      <c r="Q173" s="125">
        <v>4668</v>
      </c>
      <c r="R173" s="125">
        <v>31609</v>
      </c>
      <c r="S173" s="125">
        <v>36277</v>
      </c>
      <c r="T173" s="125">
        <v>32</v>
      </c>
      <c r="U173" s="125">
        <v>19</v>
      </c>
      <c r="V173" s="125">
        <v>311</v>
      </c>
      <c r="W173" s="125">
        <v>175</v>
      </c>
      <c r="X173" s="125">
        <v>343</v>
      </c>
      <c r="Y173" s="125">
        <v>194</v>
      </c>
      <c r="Z173" s="125">
        <v>0</v>
      </c>
      <c r="AA173" s="125">
        <v>84</v>
      </c>
      <c r="AB173" s="125">
        <v>84</v>
      </c>
      <c r="AC173" s="125">
        <v>0</v>
      </c>
      <c r="AD173" s="125">
        <v>0</v>
      </c>
      <c r="AE173" s="125">
        <v>0</v>
      </c>
      <c r="AF173" s="125">
        <v>20953</v>
      </c>
      <c r="AG173" s="125">
        <v>20953</v>
      </c>
      <c r="AH173" s="125">
        <v>0</v>
      </c>
      <c r="AI173" s="125">
        <v>5037562</v>
      </c>
      <c r="AJ173" s="125">
        <v>34638</v>
      </c>
      <c r="AK173" s="126">
        <v>5072200</v>
      </c>
    </row>
    <row r="174" spans="1:37">
      <c r="A174" s="172">
        <v>43344</v>
      </c>
      <c r="B174" s="121" t="s">
        <v>97</v>
      </c>
      <c r="C174" s="122"/>
      <c r="D174" s="123" t="s">
        <v>221</v>
      </c>
      <c r="E174" s="121" t="s">
        <v>271</v>
      </c>
      <c r="F174" s="121">
        <v>2018</v>
      </c>
      <c r="G174" s="124">
        <v>43344</v>
      </c>
      <c r="H174" s="125">
        <v>1001</v>
      </c>
      <c r="I174" s="125">
        <v>20</v>
      </c>
      <c r="J174" s="125">
        <v>0</v>
      </c>
      <c r="K174" s="125">
        <v>14632</v>
      </c>
      <c r="L174" s="125">
        <v>197</v>
      </c>
      <c r="M174" s="125">
        <v>56</v>
      </c>
      <c r="N174" s="125">
        <v>15633</v>
      </c>
      <c r="O174" s="125">
        <v>217</v>
      </c>
      <c r="P174" s="125">
        <v>56</v>
      </c>
      <c r="Q174" s="125">
        <v>2388</v>
      </c>
      <c r="R174" s="125">
        <v>24099</v>
      </c>
      <c r="S174" s="125">
        <v>26487</v>
      </c>
      <c r="T174" s="125">
        <v>56</v>
      </c>
      <c r="U174" s="125">
        <v>23</v>
      </c>
      <c r="V174" s="125">
        <v>506</v>
      </c>
      <c r="W174" s="125">
        <v>228</v>
      </c>
      <c r="X174" s="125">
        <v>562</v>
      </c>
      <c r="Y174" s="125">
        <v>251</v>
      </c>
      <c r="Z174" s="125">
        <v>0</v>
      </c>
      <c r="AA174" s="125">
        <v>71</v>
      </c>
      <c r="AB174" s="125">
        <v>71</v>
      </c>
      <c r="AC174" s="125">
        <v>0</v>
      </c>
      <c r="AD174" s="125">
        <v>0</v>
      </c>
      <c r="AE174" s="125">
        <v>0</v>
      </c>
      <c r="AF174" s="125">
        <v>17587</v>
      </c>
      <c r="AG174" s="125">
        <v>17587</v>
      </c>
      <c r="AH174" s="125">
        <v>0</v>
      </c>
      <c r="AI174" s="125">
        <v>3505256</v>
      </c>
      <c r="AJ174" s="125">
        <v>26787</v>
      </c>
      <c r="AK174" s="126">
        <v>3532043</v>
      </c>
    </row>
    <row r="175" spans="1:37">
      <c r="A175" s="172">
        <v>43344</v>
      </c>
      <c r="B175" s="121" t="s">
        <v>98</v>
      </c>
      <c r="C175" s="122"/>
      <c r="D175" s="123" t="s">
        <v>222</v>
      </c>
      <c r="E175" s="121" t="s">
        <v>271</v>
      </c>
      <c r="F175" s="121">
        <v>2018</v>
      </c>
      <c r="G175" s="124">
        <v>43344</v>
      </c>
      <c r="H175" s="125">
        <v>4066</v>
      </c>
      <c r="I175" s="125">
        <v>29</v>
      </c>
      <c r="J175" s="125">
        <v>1</v>
      </c>
      <c r="K175" s="125">
        <v>31896</v>
      </c>
      <c r="L175" s="125">
        <v>168</v>
      </c>
      <c r="M175" s="125">
        <v>31</v>
      </c>
      <c r="N175" s="125">
        <v>35962</v>
      </c>
      <c r="O175" s="125">
        <v>197</v>
      </c>
      <c r="P175" s="125">
        <v>32</v>
      </c>
      <c r="Q175" s="125">
        <v>10835</v>
      </c>
      <c r="R175" s="125">
        <v>63521</v>
      </c>
      <c r="S175" s="125">
        <v>74356</v>
      </c>
      <c r="T175" s="125">
        <v>75</v>
      </c>
      <c r="U175" s="125">
        <v>35</v>
      </c>
      <c r="V175" s="125">
        <v>457</v>
      </c>
      <c r="W175" s="125">
        <v>194</v>
      </c>
      <c r="X175" s="125">
        <v>532</v>
      </c>
      <c r="Y175" s="125">
        <v>229</v>
      </c>
      <c r="Z175" s="125">
        <v>1</v>
      </c>
      <c r="AA175" s="125">
        <v>36</v>
      </c>
      <c r="AB175" s="125">
        <v>37</v>
      </c>
      <c r="AC175" s="125">
        <v>0</v>
      </c>
      <c r="AD175" s="125">
        <v>0</v>
      </c>
      <c r="AE175" s="125">
        <v>0</v>
      </c>
      <c r="AF175" s="125">
        <v>37749</v>
      </c>
      <c r="AG175" s="125">
        <v>37749</v>
      </c>
      <c r="AH175" s="125">
        <v>0</v>
      </c>
      <c r="AI175" s="125">
        <v>9843470</v>
      </c>
      <c r="AJ175" s="125">
        <v>26568</v>
      </c>
      <c r="AK175" s="126">
        <v>9870038</v>
      </c>
    </row>
    <row r="176" spans="1:37">
      <c r="A176" s="172">
        <v>43344</v>
      </c>
      <c r="B176" s="121" t="s">
        <v>99</v>
      </c>
      <c r="C176" s="122"/>
      <c r="D176" s="123" t="s">
        <v>223</v>
      </c>
      <c r="E176" s="121" t="s">
        <v>271</v>
      </c>
      <c r="F176" s="121">
        <v>2018</v>
      </c>
      <c r="G176" s="124">
        <v>43344</v>
      </c>
      <c r="H176" s="125">
        <v>589</v>
      </c>
      <c r="I176" s="125">
        <v>9</v>
      </c>
      <c r="J176" s="125">
        <v>0</v>
      </c>
      <c r="K176" s="125">
        <v>4352</v>
      </c>
      <c r="L176" s="125">
        <v>44</v>
      </c>
      <c r="M176" s="125">
        <v>7</v>
      </c>
      <c r="N176" s="125">
        <v>4941</v>
      </c>
      <c r="O176" s="125">
        <v>53</v>
      </c>
      <c r="P176" s="125">
        <v>7</v>
      </c>
      <c r="Q176" s="125">
        <v>1657</v>
      </c>
      <c r="R176" s="125">
        <v>9422</v>
      </c>
      <c r="S176" s="125">
        <v>11079</v>
      </c>
      <c r="T176" s="125">
        <v>22</v>
      </c>
      <c r="U176" s="125">
        <v>9</v>
      </c>
      <c r="V176" s="125">
        <v>122</v>
      </c>
      <c r="W176" s="125">
        <v>53</v>
      </c>
      <c r="X176" s="125">
        <v>144</v>
      </c>
      <c r="Y176" s="125">
        <v>62</v>
      </c>
      <c r="Z176" s="125">
        <v>0</v>
      </c>
      <c r="AA176" s="125">
        <v>10</v>
      </c>
      <c r="AB176" s="125">
        <v>10</v>
      </c>
      <c r="AC176" s="125">
        <v>0</v>
      </c>
      <c r="AD176" s="125">
        <v>0</v>
      </c>
      <c r="AE176" s="125">
        <v>0</v>
      </c>
      <c r="AF176" s="125">
        <v>5186</v>
      </c>
      <c r="AG176" s="125">
        <v>5186</v>
      </c>
      <c r="AH176" s="125">
        <v>0</v>
      </c>
      <c r="AI176" s="125">
        <v>1438325</v>
      </c>
      <c r="AJ176" s="125">
        <v>7008</v>
      </c>
      <c r="AK176" s="126">
        <v>1445333</v>
      </c>
    </row>
    <row r="177" spans="1:37">
      <c r="A177" s="172">
        <v>43344</v>
      </c>
      <c r="B177" s="121" t="s">
        <v>100</v>
      </c>
      <c r="C177" s="122"/>
      <c r="D177" s="123" t="s">
        <v>224</v>
      </c>
      <c r="E177" s="121" t="s">
        <v>271</v>
      </c>
      <c r="F177" s="121">
        <v>2018</v>
      </c>
      <c r="G177" s="124">
        <v>43344</v>
      </c>
      <c r="H177" s="125">
        <v>400</v>
      </c>
      <c r="I177" s="125">
        <v>2</v>
      </c>
      <c r="J177" s="125">
        <v>0</v>
      </c>
      <c r="K177" s="125">
        <v>3718</v>
      </c>
      <c r="L177" s="125">
        <v>4</v>
      </c>
      <c r="M177" s="125">
        <v>1</v>
      </c>
      <c r="N177" s="125">
        <v>4118</v>
      </c>
      <c r="O177" s="125">
        <v>6</v>
      </c>
      <c r="P177" s="125">
        <v>1</v>
      </c>
      <c r="Q177" s="125">
        <v>1015</v>
      </c>
      <c r="R177" s="125">
        <v>7687</v>
      </c>
      <c r="S177" s="125">
        <v>8702</v>
      </c>
      <c r="T177" s="125">
        <v>5</v>
      </c>
      <c r="U177" s="125">
        <v>2</v>
      </c>
      <c r="V177" s="125">
        <v>10</v>
      </c>
      <c r="W177" s="125">
        <v>4</v>
      </c>
      <c r="X177" s="125">
        <v>15</v>
      </c>
      <c r="Y177" s="125">
        <v>6</v>
      </c>
      <c r="Z177" s="125">
        <v>0</v>
      </c>
      <c r="AA177" s="125">
        <v>1</v>
      </c>
      <c r="AB177" s="125">
        <v>1</v>
      </c>
      <c r="AC177" s="125">
        <v>0</v>
      </c>
      <c r="AD177" s="125">
        <v>0</v>
      </c>
      <c r="AE177" s="125">
        <v>0</v>
      </c>
      <c r="AF177" s="125">
        <v>4384</v>
      </c>
      <c r="AG177" s="125">
        <v>4384</v>
      </c>
      <c r="AH177" s="125">
        <v>0</v>
      </c>
      <c r="AI177" s="125">
        <v>1102424</v>
      </c>
      <c r="AJ177" s="125">
        <v>863</v>
      </c>
      <c r="AK177" s="126">
        <v>1103287</v>
      </c>
    </row>
    <row r="178" spans="1:37">
      <c r="A178" s="172">
        <v>43344</v>
      </c>
      <c r="B178" s="121" t="s">
        <v>101</v>
      </c>
      <c r="C178" s="122"/>
      <c r="D178" s="123" t="s">
        <v>225</v>
      </c>
      <c r="E178" s="121" t="s">
        <v>271</v>
      </c>
      <c r="F178" s="121">
        <v>2018</v>
      </c>
      <c r="G178" s="124">
        <v>43344</v>
      </c>
      <c r="H178" s="125">
        <v>72</v>
      </c>
      <c r="I178" s="125">
        <v>0</v>
      </c>
      <c r="J178" s="125">
        <v>0</v>
      </c>
      <c r="K178" s="125">
        <v>888</v>
      </c>
      <c r="L178" s="125">
        <v>0</v>
      </c>
      <c r="M178" s="125">
        <v>0</v>
      </c>
      <c r="N178" s="125">
        <v>960</v>
      </c>
      <c r="O178" s="125">
        <v>0</v>
      </c>
      <c r="P178" s="125">
        <v>0</v>
      </c>
      <c r="Q178" s="125">
        <v>168</v>
      </c>
      <c r="R178" s="125">
        <v>1487</v>
      </c>
      <c r="S178" s="125">
        <v>1655</v>
      </c>
      <c r="T178" s="125">
        <v>0</v>
      </c>
      <c r="U178" s="125">
        <v>0</v>
      </c>
      <c r="V178" s="125">
        <v>0</v>
      </c>
      <c r="W178" s="125">
        <v>0</v>
      </c>
      <c r="X178" s="125">
        <v>0</v>
      </c>
      <c r="Y178" s="125">
        <v>0</v>
      </c>
      <c r="Z178" s="125">
        <v>0</v>
      </c>
      <c r="AA178" s="125">
        <v>0</v>
      </c>
      <c r="AB178" s="125">
        <v>0</v>
      </c>
      <c r="AC178" s="125">
        <v>0</v>
      </c>
      <c r="AD178" s="125">
        <v>0</v>
      </c>
      <c r="AE178" s="125">
        <v>0</v>
      </c>
      <c r="AF178" s="125">
        <v>1034</v>
      </c>
      <c r="AG178" s="125">
        <v>1034</v>
      </c>
      <c r="AH178" s="125">
        <v>0</v>
      </c>
      <c r="AI178" s="125">
        <v>233041</v>
      </c>
      <c r="AJ178" s="125">
        <v>0</v>
      </c>
      <c r="AK178" s="126">
        <v>233041</v>
      </c>
    </row>
    <row r="179" spans="1:37">
      <c r="A179" s="172">
        <v>43344</v>
      </c>
      <c r="B179" s="121" t="s">
        <v>102</v>
      </c>
      <c r="C179" s="122"/>
      <c r="D179" s="123" t="s">
        <v>226</v>
      </c>
      <c r="E179" s="121" t="s">
        <v>271</v>
      </c>
      <c r="F179" s="121">
        <v>2018</v>
      </c>
      <c r="G179" s="124">
        <v>43344</v>
      </c>
      <c r="H179" s="125">
        <v>6646</v>
      </c>
      <c r="I179" s="125">
        <v>51</v>
      </c>
      <c r="J179" s="125">
        <v>0</v>
      </c>
      <c r="K179" s="125">
        <v>41814</v>
      </c>
      <c r="L179" s="125">
        <v>618</v>
      </c>
      <c r="M179" s="125">
        <v>170</v>
      </c>
      <c r="N179" s="125">
        <v>48460</v>
      </c>
      <c r="O179" s="125">
        <v>669</v>
      </c>
      <c r="P179" s="125">
        <v>170</v>
      </c>
      <c r="Q179" s="125">
        <v>18427</v>
      </c>
      <c r="R179" s="125">
        <v>91588</v>
      </c>
      <c r="S179" s="125">
        <v>110015</v>
      </c>
      <c r="T179" s="125">
        <v>145</v>
      </c>
      <c r="U179" s="125">
        <v>55</v>
      </c>
      <c r="V179" s="125">
        <v>1719</v>
      </c>
      <c r="W179" s="125">
        <v>676</v>
      </c>
      <c r="X179" s="125">
        <v>1864</v>
      </c>
      <c r="Y179" s="125">
        <v>731</v>
      </c>
      <c r="Z179" s="125">
        <v>0</v>
      </c>
      <c r="AA179" s="125">
        <v>209</v>
      </c>
      <c r="AB179" s="125">
        <v>209</v>
      </c>
      <c r="AC179" s="125">
        <v>0</v>
      </c>
      <c r="AD179" s="125">
        <v>0</v>
      </c>
      <c r="AE179" s="125">
        <v>0</v>
      </c>
      <c r="AF179" s="125">
        <v>56574</v>
      </c>
      <c r="AG179" s="125">
        <v>56574</v>
      </c>
      <c r="AH179" s="125">
        <v>0</v>
      </c>
      <c r="AI179" s="125">
        <v>14857597</v>
      </c>
      <c r="AJ179" s="125">
        <v>107459</v>
      </c>
      <c r="AK179" s="126">
        <v>14965056</v>
      </c>
    </row>
    <row r="180" spans="1:37">
      <c r="A180" s="172">
        <v>43344</v>
      </c>
      <c r="B180" s="121" t="s">
        <v>103</v>
      </c>
      <c r="C180" s="122"/>
      <c r="D180" s="123" t="s">
        <v>227</v>
      </c>
      <c r="E180" s="121" t="s">
        <v>271</v>
      </c>
      <c r="F180" s="121">
        <v>2018</v>
      </c>
      <c r="G180" s="124">
        <v>43344</v>
      </c>
      <c r="H180" s="125">
        <v>202</v>
      </c>
      <c r="I180" s="125">
        <v>0</v>
      </c>
      <c r="J180" s="125">
        <v>0</v>
      </c>
      <c r="K180" s="125">
        <v>2499</v>
      </c>
      <c r="L180" s="125">
        <v>2</v>
      </c>
      <c r="M180" s="125">
        <v>3</v>
      </c>
      <c r="N180" s="125">
        <v>2701</v>
      </c>
      <c r="O180" s="125">
        <v>2</v>
      </c>
      <c r="P180" s="125">
        <v>3</v>
      </c>
      <c r="Q180" s="125">
        <v>487</v>
      </c>
      <c r="R180" s="125">
        <v>4150</v>
      </c>
      <c r="S180" s="125">
        <v>4637</v>
      </c>
      <c r="T180" s="125">
        <v>0</v>
      </c>
      <c r="U180" s="125">
        <v>0</v>
      </c>
      <c r="V180" s="125">
        <v>8</v>
      </c>
      <c r="W180" s="125">
        <v>2</v>
      </c>
      <c r="X180" s="125">
        <v>8</v>
      </c>
      <c r="Y180" s="125">
        <v>2</v>
      </c>
      <c r="Z180" s="125">
        <v>0</v>
      </c>
      <c r="AA180" s="125">
        <v>4</v>
      </c>
      <c r="AB180" s="125">
        <v>4</v>
      </c>
      <c r="AC180" s="125">
        <v>0</v>
      </c>
      <c r="AD180" s="125">
        <v>0</v>
      </c>
      <c r="AE180" s="125">
        <v>0</v>
      </c>
      <c r="AF180" s="125">
        <v>2855</v>
      </c>
      <c r="AG180" s="125">
        <v>2855</v>
      </c>
      <c r="AH180" s="125">
        <v>0</v>
      </c>
      <c r="AI180" s="125">
        <v>604026</v>
      </c>
      <c r="AJ180" s="125">
        <v>678</v>
      </c>
      <c r="AK180" s="126">
        <v>604704</v>
      </c>
    </row>
    <row r="181" spans="1:37">
      <c r="A181" s="172">
        <v>43344</v>
      </c>
      <c r="B181" s="121" t="s">
        <v>104</v>
      </c>
      <c r="C181" s="122"/>
      <c r="D181" s="123" t="s">
        <v>228</v>
      </c>
      <c r="E181" s="121" t="s">
        <v>271</v>
      </c>
      <c r="F181" s="121">
        <v>2018</v>
      </c>
      <c r="G181" s="124">
        <v>43344</v>
      </c>
      <c r="H181" s="125">
        <v>2214</v>
      </c>
      <c r="I181" s="125">
        <v>21</v>
      </c>
      <c r="J181" s="125">
        <v>0</v>
      </c>
      <c r="K181" s="125">
        <v>30586</v>
      </c>
      <c r="L181" s="125">
        <v>235</v>
      </c>
      <c r="M181" s="125">
        <v>177</v>
      </c>
      <c r="N181" s="125">
        <v>32800</v>
      </c>
      <c r="O181" s="125">
        <v>256</v>
      </c>
      <c r="P181" s="125">
        <v>177</v>
      </c>
      <c r="Q181" s="125">
        <v>5630</v>
      </c>
      <c r="R181" s="125">
        <v>57346</v>
      </c>
      <c r="S181" s="125">
        <v>62976</v>
      </c>
      <c r="T181" s="125">
        <v>57</v>
      </c>
      <c r="U181" s="125">
        <v>22</v>
      </c>
      <c r="V181" s="125">
        <v>584</v>
      </c>
      <c r="W181" s="125">
        <v>264</v>
      </c>
      <c r="X181" s="125">
        <v>641</v>
      </c>
      <c r="Y181" s="125">
        <v>286</v>
      </c>
      <c r="Z181" s="125">
        <v>0</v>
      </c>
      <c r="AA181" s="125">
        <v>231</v>
      </c>
      <c r="AB181" s="125">
        <v>231</v>
      </c>
      <c r="AC181" s="125">
        <v>0</v>
      </c>
      <c r="AD181" s="125">
        <v>0</v>
      </c>
      <c r="AE181" s="125">
        <v>0</v>
      </c>
      <c r="AF181" s="125">
        <v>34851</v>
      </c>
      <c r="AG181" s="125">
        <v>34851</v>
      </c>
      <c r="AH181" s="125">
        <v>0</v>
      </c>
      <c r="AI181" s="125">
        <v>8423465</v>
      </c>
      <c r="AJ181" s="125">
        <v>66971</v>
      </c>
      <c r="AK181" s="126">
        <v>8490436</v>
      </c>
    </row>
    <row r="182" spans="1:37">
      <c r="A182" s="172">
        <v>43344</v>
      </c>
      <c r="B182" s="121" t="s">
        <v>105</v>
      </c>
      <c r="C182" s="122"/>
      <c r="D182" s="123" t="s">
        <v>229</v>
      </c>
      <c r="E182" s="121" t="s">
        <v>271</v>
      </c>
      <c r="F182" s="121">
        <v>2018</v>
      </c>
      <c r="G182" s="124">
        <v>43344</v>
      </c>
      <c r="H182" s="125">
        <v>630</v>
      </c>
      <c r="I182" s="125">
        <v>43</v>
      </c>
      <c r="J182" s="125">
        <v>0</v>
      </c>
      <c r="K182" s="125">
        <v>8844</v>
      </c>
      <c r="L182" s="125">
        <v>131</v>
      </c>
      <c r="M182" s="125">
        <v>47</v>
      </c>
      <c r="N182" s="125">
        <v>9474</v>
      </c>
      <c r="O182" s="125">
        <v>174</v>
      </c>
      <c r="P182" s="125">
        <v>47</v>
      </c>
      <c r="Q182" s="125">
        <v>1547</v>
      </c>
      <c r="R182" s="125">
        <v>15068</v>
      </c>
      <c r="S182" s="125">
        <v>16615</v>
      </c>
      <c r="T182" s="125">
        <v>114</v>
      </c>
      <c r="U182" s="125">
        <v>70</v>
      </c>
      <c r="V182" s="125">
        <v>343</v>
      </c>
      <c r="W182" s="125">
        <v>210</v>
      </c>
      <c r="X182" s="125">
        <v>457</v>
      </c>
      <c r="Y182" s="125">
        <v>280</v>
      </c>
      <c r="Z182" s="125">
        <v>0</v>
      </c>
      <c r="AA182" s="125">
        <v>65</v>
      </c>
      <c r="AB182" s="125">
        <v>65</v>
      </c>
      <c r="AC182" s="125">
        <v>0</v>
      </c>
      <c r="AD182" s="125">
        <v>0</v>
      </c>
      <c r="AE182" s="125">
        <v>0</v>
      </c>
      <c r="AF182" s="125">
        <v>11160</v>
      </c>
      <c r="AG182" s="125">
        <v>11160</v>
      </c>
      <c r="AH182" s="125">
        <v>0</v>
      </c>
      <c r="AI182" s="125">
        <v>2294683</v>
      </c>
      <c r="AJ182" s="125">
        <v>36948</v>
      </c>
      <c r="AK182" s="126">
        <v>2331631</v>
      </c>
    </row>
    <row r="183" spans="1:37">
      <c r="A183" s="172">
        <v>43344</v>
      </c>
      <c r="B183" s="121" t="s">
        <v>106</v>
      </c>
      <c r="C183" s="122"/>
      <c r="D183" s="123" t="s">
        <v>230</v>
      </c>
      <c r="E183" s="121" t="s">
        <v>271</v>
      </c>
      <c r="F183" s="121">
        <v>2018</v>
      </c>
      <c r="G183" s="124">
        <v>43344</v>
      </c>
      <c r="H183" s="125">
        <v>702</v>
      </c>
      <c r="I183" s="125">
        <v>3</v>
      </c>
      <c r="J183" s="125">
        <v>0</v>
      </c>
      <c r="K183" s="125">
        <v>5281</v>
      </c>
      <c r="L183" s="125">
        <v>27</v>
      </c>
      <c r="M183" s="125">
        <v>5</v>
      </c>
      <c r="N183" s="125">
        <v>5983</v>
      </c>
      <c r="O183" s="125">
        <v>30</v>
      </c>
      <c r="P183" s="125">
        <v>5</v>
      </c>
      <c r="Q183" s="125">
        <v>1896</v>
      </c>
      <c r="R183" s="125">
        <v>10720</v>
      </c>
      <c r="S183" s="125">
        <v>12616</v>
      </c>
      <c r="T183" s="125">
        <v>5</v>
      </c>
      <c r="U183" s="125">
        <v>4</v>
      </c>
      <c r="V183" s="125">
        <v>79</v>
      </c>
      <c r="W183" s="125">
        <v>43</v>
      </c>
      <c r="X183" s="125">
        <v>84</v>
      </c>
      <c r="Y183" s="125">
        <v>47</v>
      </c>
      <c r="Z183" s="125">
        <v>0</v>
      </c>
      <c r="AA183" s="125">
        <v>5</v>
      </c>
      <c r="AB183" s="125">
        <v>5</v>
      </c>
      <c r="AC183" s="125">
        <v>0</v>
      </c>
      <c r="AD183" s="125">
        <v>0</v>
      </c>
      <c r="AE183" s="125">
        <v>0</v>
      </c>
      <c r="AF183" s="125">
        <v>6333</v>
      </c>
      <c r="AG183" s="125">
        <v>6333</v>
      </c>
      <c r="AH183" s="125">
        <v>0</v>
      </c>
      <c r="AI183" s="125">
        <v>1679346</v>
      </c>
      <c r="AJ183" s="125">
        <v>4763</v>
      </c>
      <c r="AK183" s="126">
        <v>1684109</v>
      </c>
    </row>
    <row r="184" spans="1:37">
      <c r="A184" s="172">
        <v>43374</v>
      </c>
      <c r="B184" s="121" t="s">
        <v>1</v>
      </c>
      <c r="C184" s="122"/>
      <c r="D184" s="123" t="s">
        <v>165</v>
      </c>
      <c r="E184" s="121" t="s">
        <v>271</v>
      </c>
      <c r="F184" s="121">
        <v>2019</v>
      </c>
      <c r="G184" s="124">
        <v>43374</v>
      </c>
      <c r="H184" s="125">
        <v>205184</v>
      </c>
      <c r="I184" s="125">
        <v>4503</v>
      </c>
      <c r="J184" s="125">
        <v>257</v>
      </c>
      <c r="K184" s="125">
        <v>1691659</v>
      </c>
      <c r="L184" s="125">
        <v>18134</v>
      </c>
      <c r="M184" s="125">
        <v>8560</v>
      </c>
      <c r="N184" s="125">
        <v>1896843</v>
      </c>
      <c r="O184" s="125">
        <v>22637</v>
      </c>
      <c r="P184" s="125">
        <v>8817</v>
      </c>
      <c r="Q184" s="125">
        <v>519630</v>
      </c>
      <c r="R184" s="125">
        <v>3256920</v>
      </c>
      <c r="S184" s="125">
        <v>3776550</v>
      </c>
      <c r="T184" s="125">
        <v>10163</v>
      </c>
      <c r="U184" s="125">
        <v>6092</v>
      </c>
      <c r="V184" s="125">
        <v>43937</v>
      </c>
      <c r="W184" s="125">
        <v>22444</v>
      </c>
      <c r="X184" s="125">
        <v>54100</v>
      </c>
      <c r="Y184" s="125">
        <v>28536</v>
      </c>
      <c r="Z184" s="125">
        <v>343</v>
      </c>
      <c r="AA184" s="125">
        <v>11005</v>
      </c>
      <c r="AB184" s="125">
        <v>11348</v>
      </c>
      <c r="AC184" s="125">
        <v>0</v>
      </c>
      <c r="AD184" s="125">
        <v>0</v>
      </c>
      <c r="AE184" s="125">
        <v>0</v>
      </c>
      <c r="AF184" s="125">
        <v>2066909</v>
      </c>
      <c r="AG184" s="125">
        <v>2066909</v>
      </c>
      <c r="AH184" s="125">
        <v>0</v>
      </c>
      <c r="AI184" s="125">
        <v>519987215.94</v>
      </c>
      <c r="AJ184" s="125">
        <v>4357878.17</v>
      </c>
      <c r="AK184" s="125">
        <v>524345094.11000001</v>
      </c>
    </row>
    <row r="185" spans="1:37">
      <c r="A185" s="172">
        <v>43374</v>
      </c>
      <c r="B185" s="121" t="s">
        <v>3</v>
      </c>
      <c r="C185" s="122"/>
      <c r="D185" s="123" t="s">
        <v>166</v>
      </c>
      <c r="E185" s="121" t="s">
        <v>271</v>
      </c>
      <c r="F185" s="121">
        <v>2019</v>
      </c>
      <c r="G185" s="124">
        <v>43374</v>
      </c>
      <c r="H185" s="125">
        <v>4074</v>
      </c>
      <c r="I185" s="125">
        <v>150</v>
      </c>
      <c r="J185" s="125">
        <v>4</v>
      </c>
      <c r="K185" s="125">
        <v>48400</v>
      </c>
      <c r="L185" s="125">
        <v>1242</v>
      </c>
      <c r="M185" s="125">
        <v>559</v>
      </c>
      <c r="N185" s="125">
        <v>52474</v>
      </c>
      <c r="O185" s="125">
        <v>1392</v>
      </c>
      <c r="P185" s="125">
        <v>563</v>
      </c>
      <c r="Q185" s="125">
        <v>9326</v>
      </c>
      <c r="R185" s="125">
        <v>84071</v>
      </c>
      <c r="S185" s="125">
        <v>93397</v>
      </c>
      <c r="T185" s="125">
        <v>375</v>
      </c>
      <c r="U185" s="125">
        <v>204</v>
      </c>
      <c r="V185" s="125">
        <v>2963</v>
      </c>
      <c r="W185" s="125">
        <v>1661</v>
      </c>
      <c r="X185" s="125">
        <v>3338</v>
      </c>
      <c r="Y185" s="125">
        <v>1865</v>
      </c>
      <c r="Z185" s="125">
        <v>7</v>
      </c>
      <c r="AA185" s="125">
        <v>729</v>
      </c>
      <c r="AB185" s="125">
        <v>736</v>
      </c>
      <c r="AC185" s="125">
        <v>0</v>
      </c>
      <c r="AD185" s="125">
        <v>0</v>
      </c>
      <c r="AE185" s="125">
        <v>0</v>
      </c>
      <c r="AF185" s="125">
        <v>54429</v>
      </c>
      <c r="AG185" s="125">
        <v>54429</v>
      </c>
      <c r="AH185" s="125">
        <v>0</v>
      </c>
      <c r="AI185" s="125">
        <v>13590230</v>
      </c>
      <c r="AJ185" s="125">
        <v>270434</v>
      </c>
      <c r="AK185" s="126">
        <v>13860664</v>
      </c>
    </row>
    <row r="186" spans="1:37">
      <c r="A186" s="172">
        <v>43374</v>
      </c>
      <c r="B186" s="121" t="s">
        <v>5</v>
      </c>
      <c r="C186" s="122"/>
      <c r="D186" s="123" t="s">
        <v>167</v>
      </c>
      <c r="E186" s="121" t="s">
        <v>271</v>
      </c>
      <c r="F186" s="121">
        <v>2019</v>
      </c>
      <c r="G186" s="124">
        <v>43374</v>
      </c>
      <c r="H186" s="125">
        <v>2</v>
      </c>
      <c r="I186" s="125">
        <v>0</v>
      </c>
      <c r="J186" s="125">
        <v>0</v>
      </c>
      <c r="K186" s="125">
        <v>71</v>
      </c>
      <c r="L186" s="125">
        <v>0</v>
      </c>
      <c r="M186" s="125">
        <v>0</v>
      </c>
      <c r="N186" s="125">
        <v>73</v>
      </c>
      <c r="O186" s="125">
        <v>0</v>
      </c>
      <c r="P186" s="125">
        <v>0</v>
      </c>
      <c r="Q186" s="125">
        <v>2</v>
      </c>
      <c r="R186" s="125">
        <v>122</v>
      </c>
      <c r="S186" s="125">
        <v>124</v>
      </c>
      <c r="T186" s="125">
        <v>0</v>
      </c>
      <c r="U186" s="125">
        <v>0</v>
      </c>
      <c r="V186" s="125">
        <v>0</v>
      </c>
      <c r="W186" s="125">
        <v>0</v>
      </c>
      <c r="X186" s="125">
        <v>0</v>
      </c>
      <c r="Y186" s="125">
        <v>0</v>
      </c>
      <c r="Z186" s="125">
        <v>0</v>
      </c>
      <c r="AA186" s="125">
        <v>0</v>
      </c>
      <c r="AB186" s="125">
        <v>0</v>
      </c>
      <c r="AC186" s="125">
        <v>0</v>
      </c>
      <c r="AD186" s="125">
        <v>0</v>
      </c>
      <c r="AE186" s="125">
        <v>0</v>
      </c>
      <c r="AF186" s="125">
        <v>77</v>
      </c>
      <c r="AG186" s="125">
        <v>77</v>
      </c>
      <c r="AH186" s="125">
        <v>0</v>
      </c>
      <c r="AI186" s="125">
        <v>15616</v>
      </c>
      <c r="AJ186" s="125">
        <v>0</v>
      </c>
      <c r="AK186" s="126">
        <v>15616</v>
      </c>
    </row>
    <row r="187" spans="1:37">
      <c r="A187" s="172">
        <v>43374</v>
      </c>
      <c r="B187" s="121" t="s">
        <v>6</v>
      </c>
      <c r="C187" s="122"/>
      <c r="D187" s="123" t="s">
        <v>168</v>
      </c>
      <c r="E187" s="121" t="s">
        <v>271</v>
      </c>
      <c r="F187" s="121">
        <v>2019</v>
      </c>
      <c r="G187" s="124">
        <v>43374</v>
      </c>
      <c r="H187" s="125">
        <v>96</v>
      </c>
      <c r="I187" s="125">
        <v>0</v>
      </c>
      <c r="J187" s="125">
        <v>0</v>
      </c>
      <c r="K187" s="125">
        <v>1377</v>
      </c>
      <c r="L187" s="125">
        <v>1</v>
      </c>
      <c r="M187" s="125">
        <v>0</v>
      </c>
      <c r="N187" s="125">
        <v>1473</v>
      </c>
      <c r="O187" s="125">
        <v>1</v>
      </c>
      <c r="P187" s="125">
        <v>0</v>
      </c>
      <c r="Q187" s="125">
        <v>235</v>
      </c>
      <c r="R187" s="125">
        <v>2350</v>
      </c>
      <c r="S187" s="125">
        <v>2585</v>
      </c>
      <c r="T187" s="125">
        <v>0</v>
      </c>
      <c r="U187" s="125">
        <v>0</v>
      </c>
      <c r="V187" s="125">
        <v>3</v>
      </c>
      <c r="W187" s="125">
        <v>1</v>
      </c>
      <c r="X187" s="125">
        <v>3</v>
      </c>
      <c r="Y187" s="125">
        <v>1</v>
      </c>
      <c r="Z187" s="125">
        <v>0</v>
      </c>
      <c r="AA187" s="125">
        <v>0</v>
      </c>
      <c r="AB187" s="125">
        <v>0</v>
      </c>
      <c r="AC187" s="125">
        <v>0</v>
      </c>
      <c r="AD187" s="125">
        <v>0</v>
      </c>
      <c r="AE187" s="125">
        <v>0</v>
      </c>
      <c r="AF187" s="125">
        <v>2045</v>
      </c>
      <c r="AG187" s="125">
        <v>2045</v>
      </c>
      <c r="AH187" s="125">
        <v>0</v>
      </c>
      <c r="AI187" s="125">
        <v>339911</v>
      </c>
      <c r="AJ187" s="125">
        <v>52</v>
      </c>
      <c r="AK187" s="126">
        <v>339963</v>
      </c>
    </row>
    <row r="188" spans="1:37">
      <c r="A188" s="172">
        <v>43374</v>
      </c>
      <c r="B188" s="121" t="s">
        <v>7</v>
      </c>
      <c r="C188" s="122"/>
      <c r="D188" s="123" t="s">
        <v>169</v>
      </c>
      <c r="E188" s="121" t="s">
        <v>271</v>
      </c>
      <c r="F188" s="121">
        <v>2019</v>
      </c>
      <c r="G188" s="124">
        <v>43374</v>
      </c>
      <c r="H188" s="125">
        <v>1401</v>
      </c>
      <c r="I188" s="125">
        <v>11</v>
      </c>
      <c r="J188" s="125">
        <v>0</v>
      </c>
      <c r="K188" s="125">
        <v>15303</v>
      </c>
      <c r="L188" s="125">
        <v>41</v>
      </c>
      <c r="M188" s="125">
        <v>22</v>
      </c>
      <c r="N188" s="125">
        <v>16704</v>
      </c>
      <c r="O188" s="125">
        <v>52</v>
      </c>
      <c r="P188" s="125">
        <v>22</v>
      </c>
      <c r="Q188" s="125">
        <v>3433</v>
      </c>
      <c r="R188" s="125">
        <v>26523</v>
      </c>
      <c r="S188" s="125">
        <v>29956</v>
      </c>
      <c r="T188" s="125">
        <v>20</v>
      </c>
      <c r="U188" s="125">
        <v>11</v>
      </c>
      <c r="V188" s="125">
        <v>117</v>
      </c>
      <c r="W188" s="125">
        <v>44</v>
      </c>
      <c r="X188" s="125">
        <v>137</v>
      </c>
      <c r="Y188" s="125">
        <v>55</v>
      </c>
      <c r="Z188" s="125">
        <v>0</v>
      </c>
      <c r="AA188" s="125">
        <v>26</v>
      </c>
      <c r="AB188" s="125">
        <v>26</v>
      </c>
      <c r="AC188" s="125">
        <v>0</v>
      </c>
      <c r="AD188" s="125">
        <v>0</v>
      </c>
      <c r="AE188" s="125">
        <v>0</v>
      </c>
      <c r="AF188" s="125">
        <v>18299</v>
      </c>
      <c r="AG188" s="125">
        <v>18299</v>
      </c>
      <c r="AH188" s="125">
        <v>0</v>
      </c>
      <c r="AI188" s="125">
        <v>4098008</v>
      </c>
      <c r="AJ188" s="125">
        <v>8944</v>
      </c>
      <c r="AK188" s="126">
        <v>4106952</v>
      </c>
    </row>
    <row r="189" spans="1:37">
      <c r="A189" s="172">
        <v>43374</v>
      </c>
      <c r="B189" s="121" t="s">
        <v>8</v>
      </c>
      <c r="C189" s="122"/>
      <c r="D189" s="123" t="s">
        <v>171</v>
      </c>
      <c r="E189" s="121" t="s">
        <v>271</v>
      </c>
      <c r="F189" s="121">
        <v>2019</v>
      </c>
      <c r="G189" s="124">
        <v>43374</v>
      </c>
      <c r="H189" s="125">
        <v>150</v>
      </c>
      <c r="I189" s="125">
        <v>0</v>
      </c>
      <c r="J189" s="125">
        <v>0</v>
      </c>
      <c r="K189" s="125">
        <v>2511</v>
      </c>
      <c r="L189" s="125">
        <v>5</v>
      </c>
      <c r="M189" s="125">
        <v>1</v>
      </c>
      <c r="N189" s="125">
        <v>2661</v>
      </c>
      <c r="O189" s="125">
        <v>5</v>
      </c>
      <c r="P189" s="125">
        <v>1</v>
      </c>
      <c r="Q189" s="125">
        <v>384</v>
      </c>
      <c r="R189" s="125">
        <v>4281</v>
      </c>
      <c r="S189" s="125">
        <v>4665</v>
      </c>
      <c r="T189" s="125">
        <v>0</v>
      </c>
      <c r="U189" s="125">
        <v>0</v>
      </c>
      <c r="V189" s="125">
        <v>10</v>
      </c>
      <c r="W189" s="125">
        <v>6</v>
      </c>
      <c r="X189" s="125">
        <v>10</v>
      </c>
      <c r="Y189" s="125">
        <v>6</v>
      </c>
      <c r="Z189" s="125">
        <v>0</v>
      </c>
      <c r="AA189" s="125">
        <v>1</v>
      </c>
      <c r="AB189" s="125">
        <v>1</v>
      </c>
      <c r="AC189" s="125">
        <v>0</v>
      </c>
      <c r="AD189" s="125">
        <v>0</v>
      </c>
      <c r="AE189" s="125">
        <v>0</v>
      </c>
      <c r="AF189" s="125">
        <v>3069</v>
      </c>
      <c r="AG189" s="125">
        <v>3069</v>
      </c>
      <c r="AH189" s="125">
        <v>0</v>
      </c>
      <c r="AI189" s="125">
        <v>649535</v>
      </c>
      <c r="AJ189" s="125">
        <v>630</v>
      </c>
      <c r="AK189" s="126">
        <v>650165</v>
      </c>
    </row>
    <row r="190" spans="1:37">
      <c r="A190" s="172">
        <v>43374</v>
      </c>
      <c r="B190" s="121" t="s">
        <v>10</v>
      </c>
      <c r="C190" s="122"/>
      <c r="D190" s="123" t="s">
        <v>172</v>
      </c>
      <c r="E190" s="121" t="s">
        <v>271</v>
      </c>
      <c r="F190" s="121">
        <v>2019</v>
      </c>
      <c r="G190" s="124">
        <v>43374</v>
      </c>
      <c r="H190" s="125">
        <v>63</v>
      </c>
      <c r="I190" s="125">
        <v>0</v>
      </c>
      <c r="J190" s="125">
        <v>0</v>
      </c>
      <c r="K190" s="125">
        <v>572</v>
      </c>
      <c r="L190" s="125">
        <v>3</v>
      </c>
      <c r="M190" s="125">
        <v>1</v>
      </c>
      <c r="N190" s="125">
        <v>635</v>
      </c>
      <c r="O190" s="125">
        <v>3</v>
      </c>
      <c r="P190" s="125">
        <v>1</v>
      </c>
      <c r="Q190" s="125">
        <v>149</v>
      </c>
      <c r="R190" s="125">
        <v>1192</v>
      </c>
      <c r="S190" s="125">
        <v>1341</v>
      </c>
      <c r="T190" s="125">
        <v>0</v>
      </c>
      <c r="U190" s="125">
        <v>0</v>
      </c>
      <c r="V190" s="125">
        <v>12</v>
      </c>
      <c r="W190" s="125">
        <v>4</v>
      </c>
      <c r="X190" s="125">
        <v>12</v>
      </c>
      <c r="Y190" s="125">
        <v>4</v>
      </c>
      <c r="Z190" s="125">
        <v>0</v>
      </c>
      <c r="AA190" s="125">
        <v>1</v>
      </c>
      <c r="AB190" s="125">
        <v>1</v>
      </c>
      <c r="AC190" s="125">
        <v>0</v>
      </c>
      <c r="AD190" s="125">
        <v>0</v>
      </c>
      <c r="AE190" s="125">
        <v>0</v>
      </c>
      <c r="AF190" s="125">
        <v>731</v>
      </c>
      <c r="AG190" s="125">
        <v>731</v>
      </c>
      <c r="AH190" s="125">
        <v>0</v>
      </c>
      <c r="AI190" s="125">
        <v>164640</v>
      </c>
      <c r="AJ190" s="125">
        <v>192</v>
      </c>
      <c r="AK190" s="126">
        <v>164832</v>
      </c>
    </row>
    <row r="191" spans="1:37">
      <c r="A191" s="172">
        <v>43374</v>
      </c>
      <c r="B191" s="121" t="s">
        <v>13</v>
      </c>
      <c r="C191" s="122"/>
      <c r="D191" s="123" t="s">
        <v>173</v>
      </c>
      <c r="E191" s="121" t="s">
        <v>271</v>
      </c>
      <c r="F191" s="121">
        <v>2019</v>
      </c>
      <c r="G191" s="124">
        <v>43374</v>
      </c>
      <c r="H191" s="125">
        <v>3016</v>
      </c>
      <c r="I191" s="125">
        <v>76</v>
      </c>
      <c r="J191" s="125">
        <v>1</v>
      </c>
      <c r="K191" s="125">
        <v>26568</v>
      </c>
      <c r="L191" s="125">
        <v>367</v>
      </c>
      <c r="M191" s="125">
        <v>126</v>
      </c>
      <c r="N191" s="125">
        <v>29584</v>
      </c>
      <c r="O191" s="125">
        <v>443</v>
      </c>
      <c r="P191" s="125">
        <v>127</v>
      </c>
      <c r="Q191" s="125">
        <v>7054</v>
      </c>
      <c r="R191" s="125">
        <v>50036</v>
      </c>
      <c r="S191" s="125">
        <v>57090</v>
      </c>
      <c r="T191" s="125">
        <v>182</v>
      </c>
      <c r="U191" s="125">
        <v>105</v>
      </c>
      <c r="V191" s="125">
        <v>925</v>
      </c>
      <c r="W191" s="125">
        <v>504</v>
      </c>
      <c r="X191" s="125">
        <v>1107</v>
      </c>
      <c r="Y191" s="125">
        <v>609</v>
      </c>
      <c r="Z191" s="125">
        <v>1</v>
      </c>
      <c r="AA191" s="125">
        <v>158</v>
      </c>
      <c r="AB191" s="125">
        <v>159</v>
      </c>
      <c r="AC191" s="125">
        <v>0</v>
      </c>
      <c r="AD191" s="125">
        <v>0</v>
      </c>
      <c r="AE191" s="125">
        <v>0</v>
      </c>
      <c r="AF191" s="125">
        <v>34867</v>
      </c>
      <c r="AG191" s="125">
        <v>34867</v>
      </c>
      <c r="AH191" s="125">
        <v>0</v>
      </c>
      <c r="AI191" s="125">
        <v>8171223</v>
      </c>
      <c r="AJ191" s="125">
        <v>76426</v>
      </c>
      <c r="AK191" s="126">
        <v>8247649</v>
      </c>
    </row>
    <row r="192" spans="1:37">
      <c r="A192" s="172">
        <v>43374</v>
      </c>
      <c r="B192" s="121" t="s">
        <v>16</v>
      </c>
      <c r="C192" s="122"/>
      <c r="D192" s="123" t="s">
        <v>174</v>
      </c>
      <c r="E192" s="121" t="s">
        <v>271</v>
      </c>
      <c r="F192" s="121">
        <v>2019</v>
      </c>
      <c r="G192" s="124">
        <v>43374</v>
      </c>
      <c r="H192" s="125">
        <v>303</v>
      </c>
      <c r="I192" s="125">
        <v>0</v>
      </c>
      <c r="J192" s="125">
        <v>0</v>
      </c>
      <c r="K192" s="125">
        <v>2201</v>
      </c>
      <c r="L192" s="125">
        <v>2</v>
      </c>
      <c r="M192" s="125">
        <v>0</v>
      </c>
      <c r="N192" s="125">
        <v>2504</v>
      </c>
      <c r="O192" s="125">
        <v>2</v>
      </c>
      <c r="P192" s="125">
        <v>0</v>
      </c>
      <c r="Q192" s="125">
        <v>849</v>
      </c>
      <c r="R192" s="125">
        <v>4403</v>
      </c>
      <c r="S192" s="125">
        <v>5252</v>
      </c>
      <c r="T192" s="125">
        <v>0</v>
      </c>
      <c r="U192" s="125">
        <v>0</v>
      </c>
      <c r="V192" s="125">
        <v>5</v>
      </c>
      <c r="W192" s="125">
        <v>2</v>
      </c>
      <c r="X192" s="125">
        <v>5</v>
      </c>
      <c r="Y192" s="125">
        <v>2</v>
      </c>
      <c r="Z192" s="125">
        <v>0</v>
      </c>
      <c r="AA192" s="125">
        <v>0</v>
      </c>
      <c r="AB192" s="125">
        <v>0</v>
      </c>
      <c r="AC192" s="125">
        <v>0</v>
      </c>
      <c r="AD192" s="125">
        <v>0</v>
      </c>
      <c r="AE192" s="125">
        <v>0</v>
      </c>
      <c r="AF192" s="125">
        <v>2645</v>
      </c>
      <c r="AG192" s="125">
        <v>2645</v>
      </c>
      <c r="AH192" s="125">
        <v>0</v>
      </c>
      <c r="AI192" s="125">
        <v>639364</v>
      </c>
      <c r="AJ192" s="125">
        <v>289</v>
      </c>
      <c r="AK192" s="126">
        <v>639653</v>
      </c>
    </row>
    <row r="193" spans="1:37">
      <c r="A193" s="172">
        <v>43374</v>
      </c>
      <c r="B193" s="121" t="s">
        <v>20</v>
      </c>
      <c r="C193" s="122"/>
      <c r="D193" s="123" t="s">
        <v>175</v>
      </c>
      <c r="E193" s="121" t="s">
        <v>271</v>
      </c>
      <c r="F193" s="121">
        <v>2019</v>
      </c>
      <c r="G193" s="124">
        <v>43374</v>
      </c>
      <c r="H193" s="125">
        <v>471</v>
      </c>
      <c r="I193" s="125">
        <v>1</v>
      </c>
      <c r="J193" s="125">
        <v>0</v>
      </c>
      <c r="K193" s="125">
        <v>5852</v>
      </c>
      <c r="L193" s="125">
        <v>21</v>
      </c>
      <c r="M193" s="125">
        <v>6</v>
      </c>
      <c r="N193" s="125">
        <v>6323</v>
      </c>
      <c r="O193" s="125">
        <v>22</v>
      </c>
      <c r="P193" s="125">
        <v>6</v>
      </c>
      <c r="Q193" s="125">
        <v>1083</v>
      </c>
      <c r="R193" s="125">
        <v>9624</v>
      </c>
      <c r="S193" s="125">
        <v>10707</v>
      </c>
      <c r="T193" s="125">
        <v>1</v>
      </c>
      <c r="U193" s="125">
        <v>1</v>
      </c>
      <c r="V193" s="125">
        <v>57</v>
      </c>
      <c r="W193" s="125">
        <v>24</v>
      </c>
      <c r="X193" s="125">
        <v>58</v>
      </c>
      <c r="Y193" s="125">
        <v>25</v>
      </c>
      <c r="Z193" s="125">
        <v>0</v>
      </c>
      <c r="AA193" s="125">
        <v>10</v>
      </c>
      <c r="AB193" s="125">
        <v>10</v>
      </c>
      <c r="AC193" s="125">
        <v>0</v>
      </c>
      <c r="AD193" s="125">
        <v>0</v>
      </c>
      <c r="AE193" s="125">
        <v>0</v>
      </c>
      <c r="AF193" s="125">
        <v>9416</v>
      </c>
      <c r="AG193" s="125">
        <v>9416</v>
      </c>
      <c r="AH193" s="125">
        <v>0</v>
      </c>
      <c r="AI193" s="125">
        <v>1720063</v>
      </c>
      <c r="AJ193" s="125">
        <v>3157</v>
      </c>
      <c r="AK193" s="126">
        <v>1723220</v>
      </c>
    </row>
    <row r="194" spans="1:37">
      <c r="A194" s="172">
        <v>43374</v>
      </c>
      <c r="B194" s="121" t="s">
        <v>23</v>
      </c>
      <c r="C194" s="127"/>
      <c r="D194" s="123" t="s">
        <v>176</v>
      </c>
      <c r="E194" s="121" t="s">
        <v>271</v>
      </c>
      <c r="F194" s="121">
        <v>2019</v>
      </c>
      <c r="G194" s="124">
        <v>43374</v>
      </c>
      <c r="H194" s="125">
        <v>10707</v>
      </c>
      <c r="I194" s="125">
        <v>148</v>
      </c>
      <c r="J194" s="125">
        <v>9</v>
      </c>
      <c r="K194" s="125">
        <v>78685</v>
      </c>
      <c r="L194" s="125">
        <v>665</v>
      </c>
      <c r="M194" s="125">
        <v>215</v>
      </c>
      <c r="N194" s="125">
        <v>89392</v>
      </c>
      <c r="O194" s="125">
        <v>813</v>
      </c>
      <c r="P194" s="125">
        <v>224</v>
      </c>
      <c r="Q194" s="125">
        <v>28774</v>
      </c>
      <c r="R194" s="125">
        <v>174628</v>
      </c>
      <c r="S194" s="125">
        <v>203402</v>
      </c>
      <c r="T194" s="125">
        <v>372</v>
      </c>
      <c r="U194" s="125">
        <v>177</v>
      </c>
      <c r="V194" s="125">
        <v>1786</v>
      </c>
      <c r="W194" s="125">
        <v>772</v>
      </c>
      <c r="X194" s="125">
        <v>2158</v>
      </c>
      <c r="Y194" s="125">
        <v>949</v>
      </c>
      <c r="Z194" s="125">
        <v>10</v>
      </c>
      <c r="AA194" s="125">
        <v>279</v>
      </c>
      <c r="AB194" s="125">
        <v>289</v>
      </c>
      <c r="AC194" s="125">
        <v>0</v>
      </c>
      <c r="AD194" s="125">
        <v>0</v>
      </c>
      <c r="AE194" s="125">
        <v>0</v>
      </c>
      <c r="AF194" s="125">
        <v>96033</v>
      </c>
      <c r="AG194" s="125">
        <v>96033</v>
      </c>
      <c r="AH194" s="125">
        <v>0</v>
      </c>
      <c r="AI194" s="125">
        <v>27384335</v>
      </c>
      <c r="AJ194" s="125">
        <v>137686</v>
      </c>
      <c r="AK194" s="126">
        <v>27522021</v>
      </c>
    </row>
    <row r="195" spans="1:37">
      <c r="A195" s="172">
        <v>43374</v>
      </c>
      <c r="B195" s="121" t="s">
        <v>26</v>
      </c>
      <c r="C195" s="122"/>
      <c r="D195" s="123" t="s">
        <v>177</v>
      </c>
      <c r="E195" s="121" t="s">
        <v>271</v>
      </c>
      <c r="F195" s="121">
        <v>2019</v>
      </c>
      <c r="G195" s="124">
        <v>43374</v>
      </c>
      <c r="H195" s="125">
        <v>171</v>
      </c>
      <c r="I195" s="125">
        <v>3</v>
      </c>
      <c r="J195" s="125">
        <v>0</v>
      </c>
      <c r="K195" s="125">
        <v>1300</v>
      </c>
      <c r="L195" s="125">
        <v>7</v>
      </c>
      <c r="M195" s="125">
        <v>0</v>
      </c>
      <c r="N195" s="125">
        <v>1471</v>
      </c>
      <c r="O195" s="125">
        <v>10</v>
      </c>
      <c r="P195" s="125">
        <v>0</v>
      </c>
      <c r="Q195" s="125">
        <v>448</v>
      </c>
      <c r="R195" s="125">
        <v>2701</v>
      </c>
      <c r="S195" s="125">
        <v>3149</v>
      </c>
      <c r="T195" s="125">
        <v>11</v>
      </c>
      <c r="U195" s="125">
        <v>4</v>
      </c>
      <c r="V195" s="125">
        <v>21</v>
      </c>
      <c r="W195" s="125">
        <v>7</v>
      </c>
      <c r="X195" s="125">
        <v>32</v>
      </c>
      <c r="Y195" s="125">
        <v>11</v>
      </c>
      <c r="Z195" s="125">
        <v>0</v>
      </c>
      <c r="AA195" s="125">
        <v>0</v>
      </c>
      <c r="AB195" s="125">
        <v>0</v>
      </c>
      <c r="AC195" s="125">
        <v>0</v>
      </c>
      <c r="AD195" s="125">
        <v>0</v>
      </c>
      <c r="AE195" s="125">
        <v>0</v>
      </c>
      <c r="AF195" s="125">
        <v>1582</v>
      </c>
      <c r="AG195" s="125">
        <v>1582</v>
      </c>
      <c r="AH195" s="125">
        <v>0</v>
      </c>
      <c r="AI195" s="125">
        <v>394029</v>
      </c>
      <c r="AJ195" s="125">
        <v>715</v>
      </c>
      <c r="AK195" s="126">
        <v>394744</v>
      </c>
    </row>
    <row r="196" spans="1:37">
      <c r="A196" s="172">
        <v>43374</v>
      </c>
      <c r="B196" s="121" t="s">
        <v>29</v>
      </c>
      <c r="C196" s="122"/>
      <c r="D196" s="123" t="s">
        <v>178</v>
      </c>
      <c r="E196" s="121" t="s">
        <v>271</v>
      </c>
      <c r="F196" s="121">
        <v>2019</v>
      </c>
      <c r="G196" s="124">
        <v>43374</v>
      </c>
      <c r="H196" s="125">
        <v>792</v>
      </c>
      <c r="I196" s="125">
        <v>2</v>
      </c>
      <c r="J196" s="125">
        <v>0</v>
      </c>
      <c r="K196" s="125">
        <v>11107</v>
      </c>
      <c r="L196" s="125">
        <v>29</v>
      </c>
      <c r="M196" s="125">
        <v>8</v>
      </c>
      <c r="N196" s="125">
        <v>11899</v>
      </c>
      <c r="O196" s="125">
        <v>31</v>
      </c>
      <c r="P196" s="125">
        <v>8</v>
      </c>
      <c r="Q196" s="125">
        <v>2015</v>
      </c>
      <c r="R196" s="125">
        <v>17544</v>
      </c>
      <c r="S196" s="125">
        <v>19559</v>
      </c>
      <c r="T196" s="125">
        <v>3</v>
      </c>
      <c r="U196" s="125">
        <v>2</v>
      </c>
      <c r="V196" s="125">
        <v>68</v>
      </c>
      <c r="W196" s="125">
        <v>34</v>
      </c>
      <c r="X196" s="125">
        <v>71</v>
      </c>
      <c r="Y196" s="125">
        <v>36</v>
      </c>
      <c r="Z196" s="125">
        <v>0</v>
      </c>
      <c r="AA196" s="125">
        <v>9</v>
      </c>
      <c r="AB196" s="125">
        <v>9</v>
      </c>
      <c r="AC196" s="125">
        <v>0</v>
      </c>
      <c r="AD196" s="125">
        <v>0</v>
      </c>
      <c r="AE196" s="125">
        <v>0</v>
      </c>
      <c r="AF196" s="125">
        <v>12827</v>
      </c>
      <c r="AG196" s="125">
        <v>12827</v>
      </c>
      <c r="AH196" s="125">
        <v>0</v>
      </c>
      <c r="AI196" s="125">
        <v>2716977</v>
      </c>
      <c r="AJ196" s="125">
        <v>5237</v>
      </c>
      <c r="AK196" s="126">
        <v>2722214</v>
      </c>
    </row>
    <row r="197" spans="1:37">
      <c r="A197" s="172">
        <v>43374</v>
      </c>
      <c r="B197" s="121" t="s">
        <v>32</v>
      </c>
      <c r="C197" s="122"/>
      <c r="D197" s="123" t="s">
        <v>179</v>
      </c>
      <c r="E197" s="121" t="s">
        <v>271</v>
      </c>
      <c r="F197" s="121">
        <v>2019</v>
      </c>
      <c r="G197" s="124">
        <v>43374</v>
      </c>
      <c r="H197" s="125">
        <v>2063</v>
      </c>
      <c r="I197" s="125">
        <v>28</v>
      </c>
      <c r="J197" s="125">
        <v>1</v>
      </c>
      <c r="K197" s="125">
        <v>14698</v>
      </c>
      <c r="L197" s="125">
        <v>222</v>
      </c>
      <c r="M197" s="125">
        <v>50</v>
      </c>
      <c r="N197" s="125">
        <v>16761</v>
      </c>
      <c r="O197" s="125">
        <v>250</v>
      </c>
      <c r="P197" s="125">
        <v>51</v>
      </c>
      <c r="Q197" s="125">
        <v>5690</v>
      </c>
      <c r="R197" s="125">
        <v>33367</v>
      </c>
      <c r="S197" s="125">
        <v>39057</v>
      </c>
      <c r="T197" s="125">
        <v>62</v>
      </c>
      <c r="U197" s="125">
        <v>28</v>
      </c>
      <c r="V197" s="125">
        <v>631</v>
      </c>
      <c r="W197" s="125">
        <v>240</v>
      </c>
      <c r="X197" s="125">
        <v>693</v>
      </c>
      <c r="Y197" s="125">
        <v>268</v>
      </c>
      <c r="Z197" s="125">
        <v>1</v>
      </c>
      <c r="AA197" s="125">
        <v>55</v>
      </c>
      <c r="AB197" s="125">
        <v>56</v>
      </c>
      <c r="AC197" s="125">
        <v>0</v>
      </c>
      <c r="AD197" s="125">
        <v>0</v>
      </c>
      <c r="AE197" s="125">
        <v>0</v>
      </c>
      <c r="AF197" s="125">
        <v>17992</v>
      </c>
      <c r="AG197" s="125">
        <v>17992</v>
      </c>
      <c r="AH197" s="125">
        <v>0</v>
      </c>
      <c r="AI197" s="125">
        <v>5037794</v>
      </c>
      <c r="AJ197" s="125">
        <v>34587</v>
      </c>
      <c r="AK197" s="126">
        <v>5072381</v>
      </c>
    </row>
    <row r="198" spans="1:37">
      <c r="A198" s="172">
        <v>43374</v>
      </c>
      <c r="B198" s="121" t="s">
        <v>35</v>
      </c>
      <c r="C198" s="122"/>
      <c r="D198" s="123" t="s">
        <v>180</v>
      </c>
      <c r="E198" s="121" t="s">
        <v>271</v>
      </c>
      <c r="F198" s="121">
        <v>2019</v>
      </c>
      <c r="G198" s="124">
        <v>43374</v>
      </c>
      <c r="H198" s="125">
        <v>73</v>
      </c>
      <c r="I198" s="125">
        <v>0</v>
      </c>
      <c r="J198" s="125">
        <v>0</v>
      </c>
      <c r="K198" s="125">
        <v>916</v>
      </c>
      <c r="L198" s="125">
        <v>1</v>
      </c>
      <c r="M198" s="125">
        <v>0</v>
      </c>
      <c r="N198" s="125">
        <v>989</v>
      </c>
      <c r="O198" s="125">
        <v>1</v>
      </c>
      <c r="P198" s="125">
        <v>0</v>
      </c>
      <c r="Q198" s="125">
        <v>200</v>
      </c>
      <c r="R198" s="125">
        <v>1632</v>
      </c>
      <c r="S198" s="125">
        <v>1832</v>
      </c>
      <c r="T198" s="125">
        <v>0</v>
      </c>
      <c r="U198" s="125">
        <v>0</v>
      </c>
      <c r="V198" s="125">
        <v>3</v>
      </c>
      <c r="W198" s="125">
        <v>1</v>
      </c>
      <c r="X198" s="125">
        <v>3</v>
      </c>
      <c r="Y198" s="125">
        <v>1</v>
      </c>
      <c r="Z198" s="125">
        <v>0</v>
      </c>
      <c r="AA198" s="125">
        <v>0</v>
      </c>
      <c r="AB198" s="125">
        <v>0</v>
      </c>
      <c r="AC198" s="125">
        <v>0</v>
      </c>
      <c r="AD198" s="125">
        <v>0</v>
      </c>
      <c r="AE198" s="125">
        <v>0</v>
      </c>
      <c r="AF198" s="125">
        <v>1020</v>
      </c>
      <c r="AG198" s="125">
        <v>1020</v>
      </c>
      <c r="AH198" s="125">
        <v>0</v>
      </c>
      <c r="AI198" s="125">
        <v>228172</v>
      </c>
      <c r="AJ198" s="125">
        <v>0</v>
      </c>
      <c r="AK198" s="126">
        <v>228172</v>
      </c>
    </row>
    <row r="199" spans="1:37">
      <c r="A199" s="172">
        <v>43374</v>
      </c>
      <c r="B199" s="121" t="s">
        <v>38</v>
      </c>
      <c r="C199" s="122"/>
      <c r="D199" s="123" t="s">
        <v>181</v>
      </c>
      <c r="E199" s="121" t="s">
        <v>271</v>
      </c>
      <c r="F199" s="121">
        <v>2019</v>
      </c>
      <c r="G199" s="124">
        <v>43374</v>
      </c>
      <c r="H199" s="125">
        <v>8987</v>
      </c>
      <c r="I199" s="125">
        <v>27</v>
      </c>
      <c r="J199" s="125">
        <v>2</v>
      </c>
      <c r="K199" s="125">
        <v>56791</v>
      </c>
      <c r="L199" s="125">
        <v>383</v>
      </c>
      <c r="M199" s="125">
        <v>261</v>
      </c>
      <c r="N199" s="125">
        <v>65778</v>
      </c>
      <c r="O199" s="125">
        <v>410</v>
      </c>
      <c r="P199" s="125">
        <v>263</v>
      </c>
      <c r="Q199" s="125">
        <v>23668</v>
      </c>
      <c r="R199" s="125">
        <v>125756</v>
      </c>
      <c r="S199" s="125">
        <v>149424</v>
      </c>
      <c r="T199" s="125">
        <v>73</v>
      </c>
      <c r="U199" s="125">
        <v>29</v>
      </c>
      <c r="V199" s="125">
        <v>1073</v>
      </c>
      <c r="W199" s="125">
        <v>420</v>
      </c>
      <c r="X199" s="125">
        <v>1146</v>
      </c>
      <c r="Y199" s="125">
        <v>449</v>
      </c>
      <c r="Z199" s="125">
        <v>2</v>
      </c>
      <c r="AA199" s="125">
        <v>409</v>
      </c>
      <c r="AB199" s="125">
        <v>411</v>
      </c>
      <c r="AC199" s="125">
        <v>0</v>
      </c>
      <c r="AD199" s="125">
        <v>0</v>
      </c>
      <c r="AE199" s="125">
        <v>0</v>
      </c>
      <c r="AF199" s="125">
        <v>70400</v>
      </c>
      <c r="AG199" s="125">
        <v>70400</v>
      </c>
      <c r="AH199" s="125">
        <v>0</v>
      </c>
      <c r="AI199" s="125">
        <v>19832713</v>
      </c>
      <c r="AJ199" s="125">
        <v>114444</v>
      </c>
      <c r="AK199" s="126">
        <v>19947157</v>
      </c>
    </row>
    <row r="200" spans="1:37">
      <c r="A200" s="172">
        <v>43374</v>
      </c>
      <c r="B200" s="121" t="s">
        <v>41</v>
      </c>
      <c r="C200" s="122"/>
      <c r="D200" s="123" t="s">
        <v>182</v>
      </c>
      <c r="E200" s="121" t="s">
        <v>271</v>
      </c>
      <c r="F200" s="121">
        <v>2019</v>
      </c>
      <c r="G200" s="124">
        <v>43374</v>
      </c>
      <c r="H200" s="125">
        <v>1327</v>
      </c>
      <c r="I200" s="125">
        <v>12</v>
      </c>
      <c r="J200" s="125">
        <v>0</v>
      </c>
      <c r="K200" s="125">
        <v>8889</v>
      </c>
      <c r="L200" s="125">
        <v>98</v>
      </c>
      <c r="M200" s="125">
        <v>32</v>
      </c>
      <c r="N200" s="125">
        <v>10216</v>
      </c>
      <c r="O200" s="125">
        <v>110</v>
      </c>
      <c r="P200" s="125">
        <v>32</v>
      </c>
      <c r="Q200" s="125">
        <v>3684</v>
      </c>
      <c r="R200" s="125">
        <v>18549</v>
      </c>
      <c r="S200" s="125">
        <v>22233</v>
      </c>
      <c r="T200" s="125">
        <v>35</v>
      </c>
      <c r="U200" s="125">
        <v>12</v>
      </c>
      <c r="V200" s="125">
        <v>288</v>
      </c>
      <c r="W200" s="125">
        <v>109</v>
      </c>
      <c r="X200" s="125">
        <v>323</v>
      </c>
      <c r="Y200" s="125">
        <v>121</v>
      </c>
      <c r="Z200" s="125">
        <v>0</v>
      </c>
      <c r="AA200" s="125">
        <v>42</v>
      </c>
      <c r="AB200" s="125">
        <v>42</v>
      </c>
      <c r="AC200" s="125">
        <v>0</v>
      </c>
      <c r="AD200" s="125">
        <v>0</v>
      </c>
      <c r="AE200" s="125">
        <v>0</v>
      </c>
      <c r="AF200" s="125">
        <v>10978</v>
      </c>
      <c r="AG200" s="125">
        <v>10978</v>
      </c>
      <c r="AH200" s="125">
        <v>0</v>
      </c>
      <c r="AI200" s="125">
        <v>2868795</v>
      </c>
      <c r="AJ200" s="125">
        <v>16083</v>
      </c>
      <c r="AK200" s="126">
        <v>2884878</v>
      </c>
    </row>
    <row r="201" spans="1:37">
      <c r="A201" s="172">
        <v>43374</v>
      </c>
      <c r="B201" s="121" t="s">
        <v>44</v>
      </c>
      <c r="C201" s="122"/>
      <c r="D201" s="123" t="s">
        <v>183</v>
      </c>
      <c r="E201" s="121" t="s">
        <v>271</v>
      </c>
      <c r="F201" s="121">
        <v>2019</v>
      </c>
      <c r="G201" s="124">
        <v>43374</v>
      </c>
      <c r="H201" s="125">
        <v>465</v>
      </c>
      <c r="I201" s="125">
        <v>3</v>
      </c>
      <c r="J201" s="125">
        <v>0</v>
      </c>
      <c r="K201" s="125">
        <v>5756</v>
      </c>
      <c r="L201" s="125">
        <v>21</v>
      </c>
      <c r="M201" s="125">
        <v>2</v>
      </c>
      <c r="N201" s="125">
        <v>6221</v>
      </c>
      <c r="O201" s="125">
        <v>24</v>
      </c>
      <c r="P201" s="125">
        <v>2</v>
      </c>
      <c r="Q201" s="125">
        <v>1164</v>
      </c>
      <c r="R201" s="125">
        <v>10031</v>
      </c>
      <c r="S201" s="125">
        <v>11195</v>
      </c>
      <c r="T201" s="125">
        <v>10</v>
      </c>
      <c r="U201" s="125">
        <v>3</v>
      </c>
      <c r="V201" s="125">
        <v>53</v>
      </c>
      <c r="W201" s="125">
        <v>22</v>
      </c>
      <c r="X201" s="125">
        <v>63</v>
      </c>
      <c r="Y201" s="125">
        <v>25</v>
      </c>
      <c r="Z201" s="125">
        <v>0</v>
      </c>
      <c r="AA201" s="125">
        <v>2</v>
      </c>
      <c r="AB201" s="125">
        <v>2</v>
      </c>
      <c r="AC201" s="125">
        <v>0</v>
      </c>
      <c r="AD201" s="125">
        <v>0</v>
      </c>
      <c r="AE201" s="125">
        <v>0</v>
      </c>
      <c r="AF201" s="125">
        <v>7560</v>
      </c>
      <c r="AG201" s="125">
        <v>7560</v>
      </c>
      <c r="AH201" s="125">
        <v>0</v>
      </c>
      <c r="AI201" s="125">
        <v>1487893</v>
      </c>
      <c r="AJ201" s="125">
        <v>2112</v>
      </c>
      <c r="AK201" s="126">
        <v>1490005</v>
      </c>
    </row>
    <row r="202" spans="1:37">
      <c r="A202" s="172">
        <v>43374</v>
      </c>
      <c r="B202" s="121" t="s">
        <v>47</v>
      </c>
      <c r="C202" s="122"/>
      <c r="D202" s="123" t="s">
        <v>184</v>
      </c>
      <c r="E202" s="121" t="s">
        <v>271</v>
      </c>
      <c r="F202" s="121">
        <v>2019</v>
      </c>
      <c r="G202" s="124">
        <v>43374</v>
      </c>
      <c r="H202" s="125">
        <v>189</v>
      </c>
      <c r="I202" s="125">
        <v>1</v>
      </c>
      <c r="J202" s="125">
        <v>0</v>
      </c>
      <c r="K202" s="125">
        <v>1279</v>
      </c>
      <c r="L202" s="125">
        <v>3</v>
      </c>
      <c r="M202" s="125">
        <v>0</v>
      </c>
      <c r="N202" s="125">
        <v>1468</v>
      </c>
      <c r="O202" s="125">
        <v>4</v>
      </c>
      <c r="P202" s="125">
        <v>0</v>
      </c>
      <c r="Q202" s="125">
        <v>518</v>
      </c>
      <c r="R202" s="125">
        <v>2339</v>
      </c>
      <c r="S202" s="125">
        <v>2857</v>
      </c>
      <c r="T202" s="125">
        <v>4</v>
      </c>
      <c r="U202" s="125">
        <v>2</v>
      </c>
      <c r="V202" s="125">
        <v>4</v>
      </c>
      <c r="W202" s="125">
        <v>3</v>
      </c>
      <c r="X202" s="125">
        <v>8</v>
      </c>
      <c r="Y202" s="125">
        <v>5</v>
      </c>
      <c r="Z202" s="125">
        <v>0</v>
      </c>
      <c r="AA202" s="125">
        <v>0</v>
      </c>
      <c r="AB202" s="125">
        <v>0</v>
      </c>
      <c r="AC202" s="125">
        <v>0</v>
      </c>
      <c r="AD202" s="125">
        <v>0</v>
      </c>
      <c r="AE202" s="125">
        <v>0</v>
      </c>
      <c r="AF202" s="125">
        <v>1578</v>
      </c>
      <c r="AG202" s="125">
        <v>1578</v>
      </c>
      <c r="AH202" s="125">
        <v>0</v>
      </c>
      <c r="AI202" s="125">
        <v>394995</v>
      </c>
      <c r="AJ202" s="125">
        <v>493</v>
      </c>
      <c r="AK202" s="126">
        <v>395488</v>
      </c>
    </row>
    <row r="203" spans="1:37">
      <c r="A203" s="172">
        <v>43374</v>
      </c>
      <c r="B203" s="121" t="s">
        <v>50</v>
      </c>
      <c r="C203" s="122"/>
      <c r="D203" s="123" t="s">
        <v>185</v>
      </c>
      <c r="E203" s="121" t="s">
        <v>271</v>
      </c>
      <c r="F203" s="121">
        <v>2019</v>
      </c>
      <c r="G203" s="124">
        <v>43374</v>
      </c>
      <c r="H203" s="125">
        <v>69160</v>
      </c>
      <c r="I203" s="125">
        <v>2362</v>
      </c>
      <c r="J203" s="125">
        <v>203</v>
      </c>
      <c r="K203" s="125">
        <v>468899</v>
      </c>
      <c r="L203" s="125">
        <v>5313</v>
      </c>
      <c r="M203" s="125">
        <v>2896</v>
      </c>
      <c r="N203" s="125">
        <v>538059</v>
      </c>
      <c r="O203" s="125">
        <v>7675</v>
      </c>
      <c r="P203" s="125">
        <v>3099</v>
      </c>
      <c r="Q203" s="125">
        <v>166263</v>
      </c>
      <c r="R203" s="125">
        <v>863886</v>
      </c>
      <c r="S203" s="125">
        <v>1030149</v>
      </c>
      <c r="T203" s="125">
        <v>4908</v>
      </c>
      <c r="U203" s="125">
        <v>3222</v>
      </c>
      <c r="V203" s="125">
        <v>12261</v>
      </c>
      <c r="W203" s="125">
        <v>6589</v>
      </c>
      <c r="X203" s="125">
        <v>17169</v>
      </c>
      <c r="Y203" s="125">
        <v>9811</v>
      </c>
      <c r="Z203" s="125">
        <v>263</v>
      </c>
      <c r="AA203" s="125">
        <v>3743</v>
      </c>
      <c r="AB203" s="125">
        <v>4006</v>
      </c>
      <c r="AC203" s="125">
        <v>0</v>
      </c>
      <c r="AD203" s="125">
        <v>0</v>
      </c>
      <c r="AE203" s="125">
        <v>0</v>
      </c>
      <c r="AF203" s="125">
        <v>573330</v>
      </c>
      <c r="AG203" s="125">
        <v>573330</v>
      </c>
      <c r="AH203" s="125">
        <v>0</v>
      </c>
      <c r="AI203" s="125">
        <v>147299693</v>
      </c>
      <c r="AJ203" s="125">
        <v>1543646</v>
      </c>
      <c r="AK203" s="126">
        <v>148843339</v>
      </c>
    </row>
    <row r="204" spans="1:37">
      <c r="A204" s="172">
        <v>43374</v>
      </c>
      <c r="B204" s="121" t="s">
        <v>53</v>
      </c>
      <c r="C204" s="122"/>
      <c r="D204" s="123" t="s">
        <v>186</v>
      </c>
      <c r="E204" s="121" t="s">
        <v>271</v>
      </c>
      <c r="F204" s="121">
        <v>2019</v>
      </c>
      <c r="G204" s="124">
        <v>43374</v>
      </c>
      <c r="H204" s="125">
        <v>1385</v>
      </c>
      <c r="I204" s="125">
        <v>26</v>
      </c>
      <c r="J204" s="125">
        <v>0</v>
      </c>
      <c r="K204" s="125">
        <v>9304</v>
      </c>
      <c r="L204" s="125">
        <v>72</v>
      </c>
      <c r="M204" s="125">
        <v>8</v>
      </c>
      <c r="N204" s="125">
        <v>10689</v>
      </c>
      <c r="O204" s="125">
        <v>98</v>
      </c>
      <c r="P204" s="125">
        <v>8</v>
      </c>
      <c r="Q204" s="125">
        <v>3849</v>
      </c>
      <c r="R204" s="125">
        <v>21615</v>
      </c>
      <c r="S204" s="125">
        <v>25464</v>
      </c>
      <c r="T204" s="125">
        <v>59</v>
      </c>
      <c r="U204" s="125">
        <v>26</v>
      </c>
      <c r="V204" s="125">
        <v>205</v>
      </c>
      <c r="W204" s="125">
        <v>85</v>
      </c>
      <c r="X204" s="125">
        <v>264</v>
      </c>
      <c r="Y204" s="125">
        <v>111</v>
      </c>
      <c r="Z204" s="125">
        <v>0</v>
      </c>
      <c r="AA204" s="125">
        <v>10</v>
      </c>
      <c r="AB204" s="125">
        <v>10</v>
      </c>
      <c r="AC204" s="125">
        <v>0</v>
      </c>
      <c r="AD204" s="125">
        <v>0</v>
      </c>
      <c r="AE204" s="125">
        <v>0</v>
      </c>
      <c r="AF204" s="125">
        <v>8270</v>
      </c>
      <c r="AG204" s="125">
        <v>8270</v>
      </c>
      <c r="AH204" s="125">
        <v>0</v>
      </c>
      <c r="AI204" s="125">
        <v>3304601</v>
      </c>
      <c r="AJ204" s="125">
        <v>9628</v>
      </c>
      <c r="AK204" s="126">
        <v>3314229</v>
      </c>
    </row>
    <row r="205" spans="1:37">
      <c r="A205" s="172">
        <v>43374</v>
      </c>
      <c r="B205" s="121" t="s">
        <v>55</v>
      </c>
      <c r="C205" s="122"/>
      <c r="D205" s="123" t="s">
        <v>187</v>
      </c>
      <c r="E205" s="121" t="s">
        <v>271</v>
      </c>
      <c r="F205" s="121">
        <v>2019</v>
      </c>
      <c r="G205" s="124">
        <v>43374</v>
      </c>
      <c r="H205" s="125">
        <v>420</v>
      </c>
      <c r="I205" s="125">
        <v>30</v>
      </c>
      <c r="J205" s="125">
        <v>2</v>
      </c>
      <c r="K205" s="125">
        <v>5204</v>
      </c>
      <c r="L205" s="125">
        <v>214</v>
      </c>
      <c r="M205" s="125">
        <v>59</v>
      </c>
      <c r="N205" s="125">
        <v>5624</v>
      </c>
      <c r="O205" s="125">
        <v>244</v>
      </c>
      <c r="P205" s="125">
        <v>61</v>
      </c>
      <c r="Q205" s="125">
        <v>901</v>
      </c>
      <c r="R205" s="125">
        <v>7784</v>
      </c>
      <c r="S205" s="125">
        <v>8685</v>
      </c>
      <c r="T205" s="125">
        <v>65</v>
      </c>
      <c r="U205" s="125">
        <v>31</v>
      </c>
      <c r="V205" s="125">
        <v>457</v>
      </c>
      <c r="W205" s="125">
        <v>259</v>
      </c>
      <c r="X205" s="125">
        <v>522</v>
      </c>
      <c r="Y205" s="125">
        <v>290</v>
      </c>
      <c r="Z205" s="125">
        <v>2</v>
      </c>
      <c r="AA205" s="125">
        <v>71</v>
      </c>
      <c r="AB205" s="125">
        <v>73</v>
      </c>
      <c r="AC205" s="125">
        <v>0</v>
      </c>
      <c r="AD205" s="125">
        <v>0</v>
      </c>
      <c r="AE205" s="125">
        <v>0</v>
      </c>
      <c r="AF205" s="125">
        <v>6241</v>
      </c>
      <c r="AG205" s="125">
        <v>6241</v>
      </c>
      <c r="AH205" s="125">
        <v>0</v>
      </c>
      <c r="AI205" s="125">
        <v>1321691</v>
      </c>
      <c r="AJ205" s="125">
        <v>28556</v>
      </c>
      <c r="AK205" s="126">
        <v>1350247</v>
      </c>
    </row>
    <row r="206" spans="1:37">
      <c r="A206" s="172">
        <v>43374</v>
      </c>
      <c r="B206" s="121" t="s">
        <v>58</v>
      </c>
      <c r="C206" s="122"/>
      <c r="D206" s="123" t="s">
        <v>188</v>
      </c>
      <c r="E206" s="121" t="s">
        <v>271</v>
      </c>
      <c r="F206" s="121">
        <v>2019</v>
      </c>
      <c r="G206" s="124">
        <v>43374</v>
      </c>
      <c r="H206" s="125">
        <v>76</v>
      </c>
      <c r="I206" s="125">
        <v>1</v>
      </c>
      <c r="J206" s="125">
        <v>0</v>
      </c>
      <c r="K206" s="125">
        <v>934</v>
      </c>
      <c r="L206" s="125">
        <v>2</v>
      </c>
      <c r="M206" s="125">
        <v>2</v>
      </c>
      <c r="N206" s="125">
        <v>1010</v>
      </c>
      <c r="O206" s="125">
        <v>3</v>
      </c>
      <c r="P206" s="125">
        <v>2</v>
      </c>
      <c r="Q206" s="125">
        <v>204</v>
      </c>
      <c r="R206" s="125">
        <v>1607</v>
      </c>
      <c r="S206" s="125">
        <v>1811</v>
      </c>
      <c r="T206" s="125">
        <v>1</v>
      </c>
      <c r="U206" s="125">
        <v>1</v>
      </c>
      <c r="V206" s="125">
        <v>5</v>
      </c>
      <c r="W206" s="125">
        <v>2</v>
      </c>
      <c r="X206" s="125">
        <v>6</v>
      </c>
      <c r="Y206" s="125">
        <v>3</v>
      </c>
      <c r="Z206" s="125">
        <v>0</v>
      </c>
      <c r="AA206" s="125">
        <v>2</v>
      </c>
      <c r="AB206" s="125">
        <v>2</v>
      </c>
      <c r="AC206" s="125">
        <v>0</v>
      </c>
      <c r="AD206" s="125">
        <v>0</v>
      </c>
      <c r="AE206" s="125">
        <v>0</v>
      </c>
      <c r="AF206" s="125">
        <v>1061</v>
      </c>
      <c r="AG206" s="125">
        <v>1061</v>
      </c>
      <c r="AH206" s="125">
        <v>0</v>
      </c>
      <c r="AI206" s="125">
        <v>237979</v>
      </c>
      <c r="AJ206" s="125">
        <v>788</v>
      </c>
      <c r="AK206" s="126">
        <v>238767</v>
      </c>
    </row>
    <row r="207" spans="1:37">
      <c r="A207" s="172">
        <v>43374</v>
      </c>
      <c r="B207" s="121" t="s">
        <v>61</v>
      </c>
      <c r="C207" s="127"/>
      <c r="D207" s="123" t="s">
        <v>189</v>
      </c>
      <c r="E207" s="121" t="s">
        <v>271</v>
      </c>
      <c r="F207" s="121">
        <v>2019</v>
      </c>
      <c r="G207" s="124">
        <v>43374</v>
      </c>
      <c r="H207" s="125">
        <v>407</v>
      </c>
      <c r="I207" s="125">
        <v>2</v>
      </c>
      <c r="J207" s="125">
        <v>0</v>
      </c>
      <c r="K207" s="125">
        <v>5578</v>
      </c>
      <c r="L207" s="125">
        <v>39</v>
      </c>
      <c r="M207" s="125">
        <v>13</v>
      </c>
      <c r="N207" s="125">
        <v>5985</v>
      </c>
      <c r="O207" s="125">
        <v>41</v>
      </c>
      <c r="P207" s="125">
        <v>13</v>
      </c>
      <c r="Q207" s="125">
        <v>1028</v>
      </c>
      <c r="R207" s="125">
        <v>9953</v>
      </c>
      <c r="S207" s="125">
        <v>10981</v>
      </c>
      <c r="T207" s="125">
        <v>6</v>
      </c>
      <c r="U207" s="125">
        <v>2</v>
      </c>
      <c r="V207" s="125">
        <v>99</v>
      </c>
      <c r="W207" s="125">
        <v>41</v>
      </c>
      <c r="X207" s="125">
        <v>105</v>
      </c>
      <c r="Y207" s="125">
        <v>43</v>
      </c>
      <c r="Z207" s="125">
        <v>0</v>
      </c>
      <c r="AA207" s="125">
        <v>16</v>
      </c>
      <c r="AB207" s="125">
        <v>16</v>
      </c>
      <c r="AC207" s="125">
        <v>0</v>
      </c>
      <c r="AD207" s="125">
        <v>0</v>
      </c>
      <c r="AE207" s="125">
        <v>0</v>
      </c>
      <c r="AF207" s="125">
        <v>6492</v>
      </c>
      <c r="AG207" s="125">
        <v>6492</v>
      </c>
      <c r="AH207" s="125">
        <v>0</v>
      </c>
      <c r="AI207" s="125">
        <v>1544142</v>
      </c>
      <c r="AJ207" s="125">
        <v>5580</v>
      </c>
      <c r="AK207" s="126">
        <v>1549722</v>
      </c>
    </row>
    <row r="208" spans="1:37">
      <c r="A208" s="172">
        <v>43374</v>
      </c>
      <c r="B208" s="121" t="s">
        <v>64</v>
      </c>
      <c r="C208" s="122"/>
      <c r="D208" s="123" t="s">
        <v>190</v>
      </c>
      <c r="E208" s="121" t="s">
        <v>271</v>
      </c>
      <c r="F208" s="121">
        <v>2019</v>
      </c>
      <c r="G208" s="124">
        <v>43374</v>
      </c>
      <c r="H208" s="125">
        <v>2824</v>
      </c>
      <c r="I208" s="125">
        <v>19</v>
      </c>
      <c r="J208" s="125">
        <v>1</v>
      </c>
      <c r="K208" s="125">
        <v>19491</v>
      </c>
      <c r="L208" s="125">
        <v>76</v>
      </c>
      <c r="M208" s="125">
        <v>12</v>
      </c>
      <c r="N208" s="125">
        <v>22315</v>
      </c>
      <c r="O208" s="125">
        <v>95</v>
      </c>
      <c r="P208" s="125">
        <v>13</v>
      </c>
      <c r="Q208" s="125">
        <v>7517</v>
      </c>
      <c r="R208" s="125">
        <v>42593</v>
      </c>
      <c r="S208" s="125">
        <v>50110</v>
      </c>
      <c r="T208" s="125">
        <v>47</v>
      </c>
      <c r="U208" s="125">
        <v>19</v>
      </c>
      <c r="V208" s="125">
        <v>200</v>
      </c>
      <c r="W208" s="125">
        <v>85</v>
      </c>
      <c r="X208" s="125">
        <v>247</v>
      </c>
      <c r="Y208" s="125">
        <v>104</v>
      </c>
      <c r="Z208" s="125">
        <v>1</v>
      </c>
      <c r="AA208" s="125">
        <v>14</v>
      </c>
      <c r="AB208" s="125">
        <v>15</v>
      </c>
      <c r="AC208" s="125">
        <v>0</v>
      </c>
      <c r="AD208" s="125">
        <v>0</v>
      </c>
      <c r="AE208" s="125">
        <v>0</v>
      </c>
      <c r="AF208" s="125">
        <v>23625</v>
      </c>
      <c r="AG208" s="125">
        <v>23625</v>
      </c>
      <c r="AH208" s="125">
        <v>0</v>
      </c>
      <c r="AI208" s="125">
        <v>6565969</v>
      </c>
      <c r="AJ208" s="125">
        <v>10554</v>
      </c>
      <c r="AK208" s="126">
        <v>6576523</v>
      </c>
    </row>
    <row r="209" spans="1:37">
      <c r="A209" s="172">
        <v>43374</v>
      </c>
      <c r="B209" s="121" t="s">
        <v>67</v>
      </c>
      <c r="C209" s="122"/>
      <c r="D209" s="123" t="s">
        <v>191</v>
      </c>
      <c r="E209" s="121" t="s">
        <v>271</v>
      </c>
      <c r="F209" s="121">
        <v>2019</v>
      </c>
      <c r="G209" s="124">
        <v>43374</v>
      </c>
      <c r="H209" s="125">
        <v>73</v>
      </c>
      <c r="I209" s="125">
        <v>0</v>
      </c>
      <c r="J209" s="125">
        <v>0</v>
      </c>
      <c r="K209" s="125">
        <v>523</v>
      </c>
      <c r="L209" s="125">
        <v>0</v>
      </c>
      <c r="M209" s="125">
        <v>0</v>
      </c>
      <c r="N209" s="125">
        <v>596</v>
      </c>
      <c r="O209" s="125">
        <v>0</v>
      </c>
      <c r="P209" s="125">
        <v>0</v>
      </c>
      <c r="Q209" s="125">
        <v>183</v>
      </c>
      <c r="R209" s="125">
        <v>1046</v>
      </c>
      <c r="S209" s="125">
        <v>1229</v>
      </c>
      <c r="T209" s="125">
        <v>0</v>
      </c>
      <c r="U209" s="125">
        <v>0</v>
      </c>
      <c r="V209" s="125">
        <v>0</v>
      </c>
      <c r="W209" s="125">
        <v>0</v>
      </c>
      <c r="X209" s="125">
        <v>0</v>
      </c>
      <c r="Y209" s="125">
        <v>0</v>
      </c>
      <c r="Z209" s="125">
        <v>0</v>
      </c>
      <c r="AA209" s="125">
        <v>0</v>
      </c>
      <c r="AB209" s="125">
        <v>0</v>
      </c>
      <c r="AC209" s="125">
        <v>0</v>
      </c>
      <c r="AD209" s="125">
        <v>0</v>
      </c>
      <c r="AE209" s="125">
        <v>0</v>
      </c>
      <c r="AF209" s="125">
        <v>630</v>
      </c>
      <c r="AG209" s="125">
        <v>630</v>
      </c>
      <c r="AH209" s="125">
        <v>0</v>
      </c>
      <c r="AI209" s="125">
        <v>159037</v>
      </c>
      <c r="AJ209" s="125">
        <v>0</v>
      </c>
      <c r="AK209" s="126">
        <v>159037</v>
      </c>
    </row>
    <row r="210" spans="1:37">
      <c r="A210" s="172">
        <v>43374</v>
      </c>
      <c r="B210" s="121" t="s">
        <v>70</v>
      </c>
      <c r="C210" s="122"/>
      <c r="D210" s="123" t="s">
        <v>192</v>
      </c>
      <c r="E210" s="121" t="s">
        <v>271</v>
      </c>
      <c r="F210" s="121">
        <v>2019</v>
      </c>
      <c r="G210" s="124">
        <v>43374</v>
      </c>
      <c r="H210" s="125">
        <v>8</v>
      </c>
      <c r="I210" s="125">
        <v>0</v>
      </c>
      <c r="J210" s="125">
        <v>0</v>
      </c>
      <c r="K210" s="125">
        <v>383</v>
      </c>
      <c r="L210" s="125">
        <v>0</v>
      </c>
      <c r="M210" s="125">
        <v>0</v>
      </c>
      <c r="N210" s="125">
        <v>391</v>
      </c>
      <c r="O210" s="125">
        <v>0</v>
      </c>
      <c r="P210" s="125">
        <v>0</v>
      </c>
      <c r="Q210" s="125">
        <v>22</v>
      </c>
      <c r="R210" s="125">
        <v>633</v>
      </c>
      <c r="S210" s="125">
        <v>655</v>
      </c>
      <c r="T210" s="125">
        <v>0</v>
      </c>
      <c r="U210" s="125">
        <v>0</v>
      </c>
      <c r="V210" s="125">
        <v>0</v>
      </c>
      <c r="W210" s="125">
        <v>0</v>
      </c>
      <c r="X210" s="125">
        <v>0</v>
      </c>
      <c r="Y210" s="125">
        <v>0</v>
      </c>
      <c r="Z210" s="125">
        <v>0</v>
      </c>
      <c r="AA210" s="125">
        <v>0</v>
      </c>
      <c r="AB210" s="125">
        <v>0</v>
      </c>
      <c r="AC210" s="125">
        <v>0</v>
      </c>
      <c r="AD210" s="125">
        <v>0</v>
      </c>
      <c r="AE210" s="125">
        <v>0</v>
      </c>
      <c r="AF210" s="125">
        <v>427</v>
      </c>
      <c r="AG210" s="125">
        <v>427</v>
      </c>
      <c r="AH210" s="125">
        <v>0</v>
      </c>
      <c r="AI210" s="125">
        <v>89568</v>
      </c>
      <c r="AJ210" s="125">
        <v>0</v>
      </c>
      <c r="AK210" s="126">
        <v>89568</v>
      </c>
    </row>
    <row r="211" spans="1:37">
      <c r="A211" s="172">
        <v>43374</v>
      </c>
      <c r="B211" s="121" t="s">
        <v>193</v>
      </c>
      <c r="C211" s="122"/>
      <c r="D211" s="123" t="s">
        <v>194</v>
      </c>
      <c r="E211" s="121" t="s">
        <v>271</v>
      </c>
      <c r="F211" s="121">
        <v>2019</v>
      </c>
      <c r="G211" s="124">
        <v>43374</v>
      </c>
      <c r="H211" s="125">
        <v>1497</v>
      </c>
      <c r="I211" s="125">
        <v>15</v>
      </c>
      <c r="J211" s="125">
        <v>0</v>
      </c>
      <c r="K211" s="125">
        <v>15575</v>
      </c>
      <c r="L211" s="125">
        <v>148</v>
      </c>
      <c r="M211" s="125">
        <v>22</v>
      </c>
      <c r="N211" s="125">
        <v>17072</v>
      </c>
      <c r="O211" s="125">
        <v>163</v>
      </c>
      <c r="P211" s="125">
        <v>22</v>
      </c>
      <c r="Q211" s="125">
        <v>3830</v>
      </c>
      <c r="R211" s="125">
        <v>32567</v>
      </c>
      <c r="S211" s="125">
        <v>36397</v>
      </c>
      <c r="T211" s="125">
        <v>36</v>
      </c>
      <c r="U211" s="125">
        <v>17</v>
      </c>
      <c r="V211" s="125">
        <v>394</v>
      </c>
      <c r="W211" s="125">
        <v>161</v>
      </c>
      <c r="X211" s="125">
        <v>430</v>
      </c>
      <c r="Y211" s="125">
        <v>178</v>
      </c>
      <c r="Z211" s="125">
        <v>0</v>
      </c>
      <c r="AA211" s="125">
        <v>27</v>
      </c>
      <c r="AB211" s="125">
        <v>27</v>
      </c>
      <c r="AC211" s="125">
        <v>0</v>
      </c>
      <c r="AD211" s="125">
        <v>0</v>
      </c>
      <c r="AE211" s="125">
        <v>0</v>
      </c>
      <c r="AF211" s="125">
        <v>18523</v>
      </c>
      <c r="AG211" s="125">
        <v>18523</v>
      </c>
      <c r="AH211" s="125">
        <v>0</v>
      </c>
      <c r="AI211" s="125">
        <v>4611210</v>
      </c>
      <c r="AJ211" s="125">
        <v>18140</v>
      </c>
      <c r="AK211" s="126">
        <v>4629350</v>
      </c>
    </row>
    <row r="212" spans="1:37">
      <c r="A212" s="172">
        <v>43374</v>
      </c>
      <c r="B212" s="121" t="s">
        <v>195</v>
      </c>
      <c r="C212" s="122"/>
      <c r="D212" s="123" t="s">
        <v>196</v>
      </c>
      <c r="E212" s="121" t="s">
        <v>271</v>
      </c>
      <c r="F212" s="121">
        <v>2019</v>
      </c>
      <c r="G212" s="124">
        <v>43374</v>
      </c>
      <c r="H212" s="125">
        <v>196</v>
      </c>
      <c r="I212" s="125">
        <v>1</v>
      </c>
      <c r="J212" s="125">
        <v>0</v>
      </c>
      <c r="K212" s="125">
        <v>2533</v>
      </c>
      <c r="L212" s="125">
        <v>34</v>
      </c>
      <c r="M212" s="125">
        <v>1</v>
      </c>
      <c r="N212" s="125">
        <v>2729</v>
      </c>
      <c r="O212" s="125">
        <v>35</v>
      </c>
      <c r="P212" s="125">
        <v>1</v>
      </c>
      <c r="Q212" s="125">
        <v>458</v>
      </c>
      <c r="R212" s="125">
        <v>4813</v>
      </c>
      <c r="S212" s="125">
        <v>5271</v>
      </c>
      <c r="T212" s="125">
        <v>3</v>
      </c>
      <c r="U212" s="125">
        <v>1</v>
      </c>
      <c r="V212" s="125">
        <v>86</v>
      </c>
      <c r="W212" s="125">
        <v>40</v>
      </c>
      <c r="X212" s="125">
        <v>89</v>
      </c>
      <c r="Y212" s="125">
        <v>41</v>
      </c>
      <c r="Z212" s="125">
        <v>0</v>
      </c>
      <c r="AA212" s="125">
        <v>1</v>
      </c>
      <c r="AB212" s="125">
        <v>1</v>
      </c>
      <c r="AC212" s="125">
        <v>0</v>
      </c>
      <c r="AD212" s="125">
        <v>0</v>
      </c>
      <c r="AE212" s="125">
        <v>0</v>
      </c>
      <c r="AF212" s="125">
        <v>3155</v>
      </c>
      <c r="AG212" s="125">
        <v>3155</v>
      </c>
      <c r="AH212" s="125">
        <v>0</v>
      </c>
      <c r="AI212" s="125">
        <v>665163</v>
      </c>
      <c r="AJ212" s="125">
        <v>1835</v>
      </c>
      <c r="AK212" s="126">
        <v>666998</v>
      </c>
    </row>
    <row r="213" spans="1:37">
      <c r="A213" s="172">
        <v>43374</v>
      </c>
      <c r="B213" s="121" t="s">
        <v>197</v>
      </c>
      <c r="C213" s="122"/>
      <c r="D213" s="123" t="s">
        <v>198</v>
      </c>
      <c r="E213" s="121" t="s">
        <v>271</v>
      </c>
      <c r="F213" s="121">
        <v>2019</v>
      </c>
      <c r="G213" s="124">
        <v>43374</v>
      </c>
      <c r="H213" s="125">
        <v>218</v>
      </c>
      <c r="I213" s="125">
        <v>1</v>
      </c>
      <c r="J213" s="125">
        <v>0</v>
      </c>
      <c r="K213" s="125">
        <v>4019</v>
      </c>
      <c r="L213" s="125">
        <v>17</v>
      </c>
      <c r="M213" s="125">
        <v>4</v>
      </c>
      <c r="N213" s="125">
        <v>4237</v>
      </c>
      <c r="O213" s="125">
        <v>18</v>
      </c>
      <c r="P213" s="125">
        <v>4</v>
      </c>
      <c r="Q213" s="125">
        <v>520</v>
      </c>
      <c r="R213" s="125">
        <v>6656</v>
      </c>
      <c r="S213" s="125">
        <v>7176</v>
      </c>
      <c r="T213" s="125">
        <v>2</v>
      </c>
      <c r="U213" s="125">
        <v>1</v>
      </c>
      <c r="V213" s="125">
        <v>34</v>
      </c>
      <c r="W213" s="125">
        <v>17</v>
      </c>
      <c r="X213" s="125">
        <v>36</v>
      </c>
      <c r="Y213" s="125">
        <v>18</v>
      </c>
      <c r="Z213" s="125">
        <v>0</v>
      </c>
      <c r="AA213" s="125">
        <v>4</v>
      </c>
      <c r="AB213" s="125">
        <v>4</v>
      </c>
      <c r="AC213" s="125">
        <v>0</v>
      </c>
      <c r="AD213" s="125">
        <v>0</v>
      </c>
      <c r="AE213" s="125">
        <v>0</v>
      </c>
      <c r="AF213" s="125">
        <v>4511</v>
      </c>
      <c r="AG213" s="125">
        <v>4511</v>
      </c>
      <c r="AH213" s="125">
        <v>0</v>
      </c>
      <c r="AI213" s="125">
        <v>979953</v>
      </c>
      <c r="AJ213" s="125">
        <v>2151</v>
      </c>
      <c r="AK213" s="126">
        <v>982104</v>
      </c>
    </row>
    <row r="214" spans="1:37">
      <c r="A214" s="172">
        <v>43374</v>
      </c>
      <c r="B214" s="121" t="s">
        <v>199</v>
      </c>
      <c r="C214" s="122"/>
      <c r="D214" s="123" t="s">
        <v>200</v>
      </c>
      <c r="E214" s="121" t="s">
        <v>271</v>
      </c>
      <c r="F214" s="121">
        <v>2019</v>
      </c>
      <c r="G214" s="124">
        <v>43374</v>
      </c>
      <c r="H214" s="125">
        <v>7774</v>
      </c>
      <c r="I214" s="125">
        <v>176</v>
      </c>
      <c r="J214" s="125">
        <v>2</v>
      </c>
      <c r="K214" s="125">
        <v>96544</v>
      </c>
      <c r="L214" s="125">
        <v>1659</v>
      </c>
      <c r="M214" s="125">
        <v>810</v>
      </c>
      <c r="N214" s="125">
        <v>104318</v>
      </c>
      <c r="O214" s="125">
        <v>1835</v>
      </c>
      <c r="P214" s="125">
        <v>812</v>
      </c>
      <c r="Q214" s="125">
        <v>20114</v>
      </c>
      <c r="R214" s="125">
        <v>183341</v>
      </c>
      <c r="S214" s="125">
        <v>203455</v>
      </c>
      <c r="T214" s="125">
        <v>404</v>
      </c>
      <c r="U214" s="125">
        <v>248</v>
      </c>
      <c r="V214" s="125">
        <v>3769</v>
      </c>
      <c r="W214" s="125">
        <v>2132</v>
      </c>
      <c r="X214" s="125">
        <v>4173</v>
      </c>
      <c r="Y214" s="125">
        <v>2380</v>
      </c>
      <c r="Z214" s="125">
        <v>3</v>
      </c>
      <c r="AA214" s="125">
        <v>1102</v>
      </c>
      <c r="AB214" s="125">
        <v>1105</v>
      </c>
      <c r="AC214" s="125">
        <v>0</v>
      </c>
      <c r="AD214" s="125">
        <v>0</v>
      </c>
      <c r="AE214" s="125">
        <v>0</v>
      </c>
      <c r="AF214" s="125">
        <v>112010</v>
      </c>
      <c r="AG214" s="125">
        <v>112010</v>
      </c>
      <c r="AH214" s="125">
        <v>0</v>
      </c>
      <c r="AI214" s="125">
        <v>27653477.940000001</v>
      </c>
      <c r="AJ214" s="125">
        <v>367069.17</v>
      </c>
      <c r="AK214" s="126">
        <v>28020547.110000003</v>
      </c>
    </row>
    <row r="215" spans="1:37">
      <c r="A215" s="172">
        <v>43374</v>
      </c>
      <c r="B215" s="121" t="s">
        <v>201</v>
      </c>
      <c r="C215" s="122"/>
      <c r="D215" s="123" t="s">
        <v>202</v>
      </c>
      <c r="E215" s="121" t="s">
        <v>271</v>
      </c>
      <c r="F215" s="121">
        <v>2019</v>
      </c>
      <c r="G215" s="124">
        <v>43374</v>
      </c>
      <c r="H215" s="125">
        <v>605</v>
      </c>
      <c r="I215" s="125">
        <v>15</v>
      </c>
      <c r="J215" s="125">
        <v>0</v>
      </c>
      <c r="K215" s="125">
        <v>8017</v>
      </c>
      <c r="L215" s="125">
        <v>43</v>
      </c>
      <c r="M215" s="125">
        <v>31</v>
      </c>
      <c r="N215" s="125">
        <v>8622</v>
      </c>
      <c r="O215" s="125">
        <v>58</v>
      </c>
      <c r="P215" s="125">
        <v>31</v>
      </c>
      <c r="Q215" s="125">
        <v>1344</v>
      </c>
      <c r="R215" s="125">
        <v>14908</v>
      </c>
      <c r="S215" s="125">
        <v>16252</v>
      </c>
      <c r="T215" s="125">
        <v>26</v>
      </c>
      <c r="U215" s="125">
        <v>18</v>
      </c>
      <c r="V215" s="125">
        <v>97</v>
      </c>
      <c r="W215" s="125">
        <v>54</v>
      </c>
      <c r="X215" s="125">
        <v>123</v>
      </c>
      <c r="Y215" s="125">
        <v>72</v>
      </c>
      <c r="Z215" s="125">
        <v>0</v>
      </c>
      <c r="AA215" s="125">
        <v>41</v>
      </c>
      <c r="AB215" s="125">
        <v>41</v>
      </c>
      <c r="AC215" s="125">
        <v>0</v>
      </c>
      <c r="AD215" s="125">
        <v>0</v>
      </c>
      <c r="AE215" s="125">
        <v>0</v>
      </c>
      <c r="AF215" s="125">
        <v>8455</v>
      </c>
      <c r="AG215" s="125">
        <v>8455</v>
      </c>
      <c r="AH215" s="125">
        <v>0</v>
      </c>
      <c r="AI215" s="125">
        <v>1855162</v>
      </c>
      <c r="AJ215" s="125">
        <v>12195</v>
      </c>
      <c r="AK215" s="126">
        <v>1867357</v>
      </c>
    </row>
    <row r="216" spans="1:37">
      <c r="A216" s="172">
        <v>43374</v>
      </c>
      <c r="B216" s="121" t="s">
        <v>203</v>
      </c>
      <c r="C216" s="122"/>
      <c r="D216" s="123" t="s">
        <v>204</v>
      </c>
      <c r="E216" s="121" t="s">
        <v>271</v>
      </c>
      <c r="F216" s="121">
        <v>2019</v>
      </c>
      <c r="G216" s="124">
        <v>43374</v>
      </c>
      <c r="H216" s="125">
        <v>60</v>
      </c>
      <c r="I216" s="125">
        <v>0</v>
      </c>
      <c r="J216" s="125">
        <v>0</v>
      </c>
      <c r="K216" s="125">
        <v>1021</v>
      </c>
      <c r="L216" s="125">
        <v>0</v>
      </c>
      <c r="M216" s="125">
        <v>1</v>
      </c>
      <c r="N216" s="125">
        <v>1081</v>
      </c>
      <c r="O216" s="125">
        <v>0</v>
      </c>
      <c r="P216" s="125">
        <v>1</v>
      </c>
      <c r="Q216" s="125">
        <v>139</v>
      </c>
      <c r="R216" s="125">
        <v>1788</v>
      </c>
      <c r="S216" s="125">
        <v>1927</v>
      </c>
      <c r="T216" s="125">
        <v>0</v>
      </c>
      <c r="U216" s="125">
        <v>0</v>
      </c>
      <c r="V216" s="125">
        <v>0</v>
      </c>
      <c r="W216" s="125">
        <v>0</v>
      </c>
      <c r="X216" s="125">
        <v>0</v>
      </c>
      <c r="Y216" s="125">
        <v>0</v>
      </c>
      <c r="Z216" s="125">
        <v>0</v>
      </c>
      <c r="AA216" s="125">
        <v>1</v>
      </c>
      <c r="AB216" s="125">
        <v>1</v>
      </c>
      <c r="AC216" s="125">
        <v>0</v>
      </c>
      <c r="AD216" s="125">
        <v>0</v>
      </c>
      <c r="AE216" s="125">
        <v>0</v>
      </c>
      <c r="AF216" s="125">
        <v>1145</v>
      </c>
      <c r="AG216" s="125">
        <v>1145</v>
      </c>
      <c r="AH216" s="125">
        <v>0</v>
      </c>
      <c r="AI216" s="125">
        <v>255158</v>
      </c>
      <c r="AJ216" s="125">
        <v>211</v>
      </c>
      <c r="AK216" s="126">
        <v>255369</v>
      </c>
    </row>
    <row r="217" spans="1:37">
      <c r="A217" s="172">
        <v>43374</v>
      </c>
      <c r="B217" s="121" t="s">
        <v>73</v>
      </c>
      <c r="C217" s="122"/>
      <c r="D217" s="123" t="s">
        <v>205</v>
      </c>
      <c r="E217" s="121" t="s">
        <v>271</v>
      </c>
      <c r="F217" s="121">
        <v>2019</v>
      </c>
      <c r="G217" s="124">
        <v>43374</v>
      </c>
      <c r="H217" s="125">
        <v>12729</v>
      </c>
      <c r="I217" s="125">
        <v>79</v>
      </c>
      <c r="J217" s="125">
        <v>1</v>
      </c>
      <c r="K217" s="125">
        <v>101670</v>
      </c>
      <c r="L217" s="125">
        <v>550</v>
      </c>
      <c r="M217" s="125">
        <v>128</v>
      </c>
      <c r="N217" s="125">
        <v>114399</v>
      </c>
      <c r="O217" s="125">
        <v>629</v>
      </c>
      <c r="P217" s="125">
        <v>129</v>
      </c>
      <c r="Q217" s="125">
        <v>34403</v>
      </c>
      <c r="R217" s="125">
        <v>211639</v>
      </c>
      <c r="S217" s="125">
        <v>246042</v>
      </c>
      <c r="T217" s="125">
        <v>220</v>
      </c>
      <c r="U217" s="125">
        <v>99</v>
      </c>
      <c r="V217" s="125">
        <v>1488</v>
      </c>
      <c r="W217" s="125">
        <v>612</v>
      </c>
      <c r="X217" s="125">
        <v>1708</v>
      </c>
      <c r="Y217" s="125">
        <v>711</v>
      </c>
      <c r="Z217" s="125">
        <v>1</v>
      </c>
      <c r="AA217" s="125">
        <v>159</v>
      </c>
      <c r="AB217" s="125">
        <v>160</v>
      </c>
      <c r="AC217" s="125">
        <v>0</v>
      </c>
      <c r="AD217" s="125">
        <v>0</v>
      </c>
      <c r="AE217" s="125">
        <v>0</v>
      </c>
      <c r="AF217" s="125">
        <v>121801</v>
      </c>
      <c r="AG217" s="125">
        <v>121801</v>
      </c>
      <c r="AH217" s="125">
        <v>0</v>
      </c>
      <c r="AI217" s="125">
        <v>32873058</v>
      </c>
      <c r="AJ217" s="125">
        <v>85208</v>
      </c>
      <c r="AK217" s="126">
        <v>32958266</v>
      </c>
    </row>
    <row r="218" spans="1:37">
      <c r="A218" s="172">
        <v>43374</v>
      </c>
      <c r="B218" s="121" t="s">
        <v>76</v>
      </c>
      <c r="C218" s="122"/>
      <c r="D218" s="123" t="s">
        <v>206</v>
      </c>
      <c r="E218" s="121" t="s">
        <v>271</v>
      </c>
      <c r="F218" s="121">
        <v>2019</v>
      </c>
      <c r="G218" s="124">
        <v>43374</v>
      </c>
      <c r="H218" s="125">
        <v>11033</v>
      </c>
      <c r="I218" s="125">
        <v>457</v>
      </c>
      <c r="J218" s="125">
        <v>4</v>
      </c>
      <c r="K218" s="125">
        <v>81344</v>
      </c>
      <c r="L218" s="125">
        <v>1047</v>
      </c>
      <c r="M218" s="125">
        <v>460</v>
      </c>
      <c r="N218" s="125">
        <v>92377</v>
      </c>
      <c r="O218" s="125">
        <v>1504</v>
      </c>
      <c r="P218" s="125">
        <v>464</v>
      </c>
      <c r="Q218" s="125">
        <v>29466</v>
      </c>
      <c r="R218" s="125">
        <v>158703</v>
      </c>
      <c r="S218" s="125">
        <v>188169</v>
      </c>
      <c r="T218" s="125">
        <v>1214</v>
      </c>
      <c r="U218" s="125">
        <v>765</v>
      </c>
      <c r="V218" s="125">
        <v>2526</v>
      </c>
      <c r="W218" s="125">
        <v>1558</v>
      </c>
      <c r="X218" s="125">
        <v>3740</v>
      </c>
      <c r="Y218" s="125">
        <v>2323</v>
      </c>
      <c r="Z218" s="125">
        <v>9</v>
      </c>
      <c r="AA218" s="125">
        <v>659</v>
      </c>
      <c r="AB218" s="125">
        <v>668</v>
      </c>
      <c r="AC218" s="125">
        <v>0</v>
      </c>
      <c r="AD218" s="125">
        <v>0</v>
      </c>
      <c r="AE218" s="125">
        <v>0</v>
      </c>
      <c r="AF218" s="125">
        <v>109075</v>
      </c>
      <c r="AG218" s="125">
        <v>109075</v>
      </c>
      <c r="AH218" s="125">
        <v>0</v>
      </c>
      <c r="AI218" s="125">
        <v>26829016</v>
      </c>
      <c r="AJ218" s="125">
        <v>336776</v>
      </c>
      <c r="AK218" s="126">
        <v>27165792</v>
      </c>
    </row>
    <row r="219" spans="1:37">
      <c r="A219" s="172">
        <v>43374</v>
      </c>
      <c r="B219" s="121" t="s">
        <v>79</v>
      </c>
      <c r="C219" s="122"/>
      <c r="D219" s="123" t="s">
        <v>207</v>
      </c>
      <c r="E219" s="121" t="s">
        <v>271</v>
      </c>
      <c r="F219" s="121">
        <v>2019</v>
      </c>
      <c r="G219" s="124">
        <v>43374</v>
      </c>
      <c r="H219" s="125">
        <v>243</v>
      </c>
      <c r="I219" s="125">
        <v>1</v>
      </c>
      <c r="J219" s="125">
        <v>0</v>
      </c>
      <c r="K219" s="125">
        <v>1846</v>
      </c>
      <c r="L219" s="125">
        <v>9</v>
      </c>
      <c r="M219" s="125">
        <v>3</v>
      </c>
      <c r="N219" s="125">
        <v>2089</v>
      </c>
      <c r="O219" s="125">
        <v>10</v>
      </c>
      <c r="P219" s="125">
        <v>3</v>
      </c>
      <c r="Q219" s="125">
        <v>651</v>
      </c>
      <c r="R219" s="125">
        <v>3719</v>
      </c>
      <c r="S219" s="125">
        <v>4370</v>
      </c>
      <c r="T219" s="125">
        <v>1</v>
      </c>
      <c r="U219" s="125">
        <v>1</v>
      </c>
      <c r="V219" s="125">
        <v>21</v>
      </c>
      <c r="W219" s="125">
        <v>11</v>
      </c>
      <c r="X219" s="125">
        <v>22</v>
      </c>
      <c r="Y219" s="125">
        <v>12</v>
      </c>
      <c r="Z219" s="125">
        <v>0</v>
      </c>
      <c r="AA219" s="125">
        <v>4</v>
      </c>
      <c r="AB219" s="125">
        <v>4</v>
      </c>
      <c r="AC219" s="125">
        <v>0</v>
      </c>
      <c r="AD219" s="125">
        <v>0</v>
      </c>
      <c r="AE219" s="125">
        <v>0</v>
      </c>
      <c r="AF219" s="125">
        <v>2216</v>
      </c>
      <c r="AG219" s="125">
        <v>2216</v>
      </c>
      <c r="AH219" s="125">
        <v>0</v>
      </c>
      <c r="AI219" s="125">
        <v>571548</v>
      </c>
      <c r="AJ219" s="125">
        <v>2053</v>
      </c>
      <c r="AK219" s="126">
        <v>573601</v>
      </c>
    </row>
    <row r="220" spans="1:37">
      <c r="A220" s="172">
        <v>43374</v>
      </c>
      <c r="B220" s="121" t="s">
        <v>82</v>
      </c>
      <c r="C220" s="122"/>
      <c r="D220" s="123" t="s">
        <v>208</v>
      </c>
      <c r="E220" s="121" t="s">
        <v>271</v>
      </c>
      <c r="F220" s="121">
        <v>2019</v>
      </c>
      <c r="G220" s="124">
        <v>43374</v>
      </c>
      <c r="H220" s="125">
        <v>19398</v>
      </c>
      <c r="I220" s="125">
        <v>108</v>
      </c>
      <c r="J220" s="125">
        <v>3</v>
      </c>
      <c r="K220" s="125">
        <v>133891</v>
      </c>
      <c r="L220" s="125">
        <v>759</v>
      </c>
      <c r="M220" s="125">
        <v>220</v>
      </c>
      <c r="N220" s="125">
        <v>153289</v>
      </c>
      <c r="O220" s="125">
        <v>867</v>
      </c>
      <c r="P220" s="125">
        <v>223</v>
      </c>
      <c r="Q220" s="125">
        <v>50470</v>
      </c>
      <c r="R220" s="125">
        <v>277676</v>
      </c>
      <c r="S220" s="125">
        <v>328146</v>
      </c>
      <c r="T220" s="125">
        <v>269</v>
      </c>
      <c r="U220" s="125">
        <v>123</v>
      </c>
      <c r="V220" s="125">
        <v>1991</v>
      </c>
      <c r="W220" s="125">
        <v>891</v>
      </c>
      <c r="X220" s="125">
        <v>2260</v>
      </c>
      <c r="Y220" s="125">
        <v>1014</v>
      </c>
      <c r="Z220" s="125">
        <v>4</v>
      </c>
      <c r="AA220" s="125">
        <v>302</v>
      </c>
      <c r="AB220" s="125">
        <v>306</v>
      </c>
      <c r="AC220" s="125">
        <v>0</v>
      </c>
      <c r="AD220" s="125">
        <v>0</v>
      </c>
      <c r="AE220" s="125">
        <v>0</v>
      </c>
      <c r="AF220" s="125">
        <v>162655</v>
      </c>
      <c r="AG220" s="125">
        <v>162655</v>
      </c>
      <c r="AH220" s="125">
        <v>0</v>
      </c>
      <c r="AI220" s="125">
        <v>44664119</v>
      </c>
      <c r="AJ220" s="125">
        <v>133650</v>
      </c>
      <c r="AK220" s="126">
        <v>44797769</v>
      </c>
    </row>
    <row r="221" spans="1:37">
      <c r="A221" s="172">
        <v>43374</v>
      </c>
      <c r="B221" s="121" t="s">
        <v>85</v>
      </c>
      <c r="C221" s="122"/>
      <c r="D221" s="123" t="s">
        <v>209</v>
      </c>
      <c r="E221" s="121" t="s">
        <v>271</v>
      </c>
      <c r="F221" s="121">
        <v>2019</v>
      </c>
      <c r="G221" s="124">
        <v>43374</v>
      </c>
      <c r="H221" s="125">
        <v>9275</v>
      </c>
      <c r="I221" s="125">
        <v>280</v>
      </c>
      <c r="J221" s="125">
        <v>6</v>
      </c>
      <c r="K221" s="125">
        <v>121412</v>
      </c>
      <c r="L221" s="125">
        <v>1513</v>
      </c>
      <c r="M221" s="125">
        <v>566</v>
      </c>
      <c r="N221" s="125">
        <v>130687</v>
      </c>
      <c r="O221" s="125">
        <v>1793</v>
      </c>
      <c r="P221" s="125">
        <v>572</v>
      </c>
      <c r="Q221" s="125">
        <v>25177</v>
      </c>
      <c r="R221" s="125">
        <v>225429</v>
      </c>
      <c r="S221" s="125">
        <v>250606</v>
      </c>
      <c r="T221" s="125">
        <v>662</v>
      </c>
      <c r="U221" s="125">
        <v>382</v>
      </c>
      <c r="V221" s="125">
        <v>3584</v>
      </c>
      <c r="W221" s="125">
        <v>1773</v>
      </c>
      <c r="X221" s="125">
        <v>4246</v>
      </c>
      <c r="Y221" s="125">
        <v>2155</v>
      </c>
      <c r="Z221" s="125">
        <v>11</v>
      </c>
      <c r="AA221" s="125">
        <v>683</v>
      </c>
      <c r="AB221" s="125">
        <v>694</v>
      </c>
      <c r="AC221" s="125">
        <v>0</v>
      </c>
      <c r="AD221" s="125">
        <v>0</v>
      </c>
      <c r="AE221" s="125">
        <v>0</v>
      </c>
      <c r="AF221" s="125">
        <v>155523</v>
      </c>
      <c r="AG221" s="125">
        <v>155523</v>
      </c>
      <c r="AH221" s="125">
        <v>0</v>
      </c>
      <c r="AI221" s="125">
        <v>33489182</v>
      </c>
      <c r="AJ221" s="125">
        <v>298876</v>
      </c>
      <c r="AK221" s="126">
        <v>33788058</v>
      </c>
    </row>
    <row r="222" spans="1:37">
      <c r="A222" s="172">
        <v>43374</v>
      </c>
      <c r="B222" s="121" t="s">
        <v>86</v>
      </c>
      <c r="C222" s="122"/>
      <c r="D222" s="123" t="s">
        <v>210</v>
      </c>
      <c r="E222" s="121" t="s">
        <v>271</v>
      </c>
      <c r="F222" s="121">
        <v>2019</v>
      </c>
      <c r="G222" s="124">
        <v>43374</v>
      </c>
      <c r="H222" s="125">
        <v>1745</v>
      </c>
      <c r="I222" s="125">
        <v>119</v>
      </c>
      <c r="J222" s="125">
        <v>11</v>
      </c>
      <c r="K222" s="125">
        <v>29360</v>
      </c>
      <c r="L222" s="125">
        <v>561</v>
      </c>
      <c r="M222" s="125">
        <v>855</v>
      </c>
      <c r="N222" s="125">
        <v>31105</v>
      </c>
      <c r="O222" s="125">
        <v>680</v>
      </c>
      <c r="P222" s="125">
        <v>866</v>
      </c>
      <c r="Q222" s="125">
        <v>3661</v>
      </c>
      <c r="R222" s="125">
        <v>40917</v>
      </c>
      <c r="S222" s="125">
        <v>44578</v>
      </c>
      <c r="T222" s="125">
        <v>206</v>
      </c>
      <c r="U222" s="125">
        <v>141</v>
      </c>
      <c r="V222" s="125">
        <v>1110</v>
      </c>
      <c r="W222" s="125">
        <v>716</v>
      </c>
      <c r="X222" s="125">
        <v>1316</v>
      </c>
      <c r="Y222" s="125">
        <v>857</v>
      </c>
      <c r="Z222" s="125">
        <v>15</v>
      </c>
      <c r="AA222" s="125">
        <v>886</v>
      </c>
      <c r="AB222" s="125">
        <v>901</v>
      </c>
      <c r="AC222" s="125">
        <v>0</v>
      </c>
      <c r="AD222" s="125">
        <v>0</v>
      </c>
      <c r="AE222" s="125">
        <v>0</v>
      </c>
      <c r="AF222" s="125">
        <v>35062</v>
      </c>
      <c r="AG222" s="125">
        <v>35062</v>
      </c>
      <c r="AH222" s="125">
        <v>0</v>
      </c>
      <c r="AI222" s="125">
        <v>6592174</v>
      </c>
      <c r="AJ222" s="125">
        <v>231436</v>
      </c>
      <c r="AK222" s="126">
        <v>6823610</v>
      </c>
    </row>
    <row r="223" spans="1:37">
      <c r="A223" s="172">
        <v>43374</v>
      </c>
      <c r="B223" s="121" t="s">
        <v>87</v>
      </c>
      <c r="C223" s="122"/>
      <c r="D223" s="123" t="s">
        <v>211</v>
      </c>
      <c r="E223" s="121" t="s">
        <v>271</v>
      </c>
      <c r="F223" s="121">
        <v>2019</v>
      </c>
      <c r="G223" s="124">
        <v>43374</v>
      </c>
      <c r="H223" s="125">
        <v>5483</v>
      </c>
      <c r="I223" s="125">
        <v>41</v>
      </c>
      <c r="J223" s="125">
        <v>1</v>
      </c>
      <c r="K223" s="125">
        <v>38748</v>
      </c>
      <c r="L223" s="125">
        <v>368</v>
      </c>
      <c r="M223" s="125">
        <v>119</v>
      </c>
      <c r="N223" s="125">
        <v>44231</v>
      </c>
      <c r="O223" s="125">
        <v>409</v>
      </c>
      <c r="P223" s="125">
        <v>120</v>
      </c>
      <c r="Q223" s="125">
        <v>13221</v>
      </c>
      <c r="R223" s="125">
        <v>81920</v>
      </c>
      <c r="S223" s="125">
        <v>95141</v>
      </c>
      <c r="T223" s="125">
        <v>110</v>
      </c>
      <c r="U223" s="125">
        <v>47</v>
      </c>
      <c r="V223" s="125">
        <v>1104</v>
      </c>
      <c r="W223" s="125">
        <v>463</v>
      </c>
      <c r="X223" s="125">
        <v>1214</v>
      </c>
      <c r="Y223" s="125">
        <v>510</v>
      </c>
      <c r="Z223" s="125">
        <v>2</v>
      </c>
      <c r="AA223" s="125">
        <v>161</v>
      </c>
      <c r="AB223" s="125">
        <v>163</v>
      </c>
      <c r="AC223" s="125">
        <v>0</v>
      </c>
      <c r="AD223" s="125">
        <v>0</v>
      </c>
      <c r="AE223" s="125">
        <v>0</v>
      </c>
      <c r="AF223" s="125">
        <v>47121</v>
      </c>
      <c r="AG223" s="125">
        <v>47121</v>
      </c>
      <c r="AH223" s="125">
        <v>0</v>
      </c>
      <c r="AI223" s="125">
        <v>12600627</v>
      </c>
      <c r="AJ223" s="125">
        <v>68394</v>
      </c>
      <c r="AK223" s="126">
        <v>12669021</v>
      </c>
    </row>
    <row r="224" spans="1:37">
      <c r="A224" s="172">
        <v>43374</v>
      </c>
      <c r="B224" s="121" t="s">
        <v>88</v>
      </c>
      <c r="C224" s="122"/>
      <c r="D224" s="123" t="s">
        <v>212</v>
      </c>
      <c r="E224" s="121" t="s">
        <v>271</v>
      </c>
      <c r="F224" s="121">
        <v>2019</v>
      </c>
      <c r="G224" s="124">
        <v>43374</v>
      </c>
      <c r="H224" s="125">
        <v>658</v>
      </c>
      <c r="I224" s="125">
        <v>3</v>
      </c>
      <c r="J224" s="125">
        <v>0</v>
      </c>
      <c r="K224" s="125">
        <v>8280</v>
      </c>
      <c r="L224" s="125">
        <v>36</v>
      </c>
      <c r="M224" s="125">
        <v>14</v>
      </c>
      <c r="N224" s="125">
        <v>8938</v>
      </c>
      <c r="O224" s="125">
        <v>39</v>
      </c>
      <c r="P224" s="125">
        <v>14</v>
      </c>
      <c r="Q224" s="125">
        <v>1619</v>
      </c>
      <c r="R224" s="125">
        <v>13503</v>
      </c>
      <c r="S224" s="125">
        <v>15122</v>
      </c>
      <c r="T224" s="125">
        <v>5</v>
      </c>
      <c r="U224" s="125">
        <v>3</v>
      </c>
      <c r="V224" s="125">
        <v>96</v>
      </c>
      <c r="W224" s="125">
        <v>37</v>
      </c>
      <c r="X224" s="125">
        <v>101</v>
      </c>
      <c r="Y224" s="125">
        <v>40</v>
      </c>
      <c r="Z224" s="125">
        <v>0</v>
      </c>
      <c r="AA224" s="125">
        <v>15</v>
      </c>
      <c r="AB224" s="125">
        <v>15</v>
      </c>
      <c r="AC224" s="125">
        <v>0</v>
      </c>
      <c r="AD224" s="125">
        <v>0</v>
      </c>
      <c r="AE224" s="125">
        <v>0</v>
      </c>
      <c r="AF224" s="125">
        <v>9539</v>
      </c>
      <c r="AG224" s="125">
        <v>9539</v>
      </c>
      <c r="AH224" s="125">
        <v>0</v>
      </c>
      <c r="AI224" s="125">
        <v>2017163</v>
      </c>
      <c r="AJ224" s="125">
        <v>6528</v>
      </c>
      <c r="AK224" s="126">
        <v>2023691</v>
      </c>
    </row>
    <row r="225" spans="1:37">
      <c r="A225" s="172">
        <v>43374</v>
      </c>
      <c r="B225" s="121" t="s">
        <v>89</v>
      </c>
      <c r="C225" s="122"/>
      <c r="D225" s="123" t="s">
        <v>213</v>
      </c>
      <c r="E225" s="121" t="s">
        <v>271</v>
      </c>
      <c r="F225" s="121">
        <v>2019</v>
      </c>
      <c r="G225" s="124">
        <v>43374</v>
      </c>
      <c r="H225" s="125">
        <v>500</v>
      </c>
      <c r="I225" s="125">
        <v>19</v>
      </c>
      <c r="J225" s="125">
        <v>1</v>
      </c>
      <c r="K225" s="125">
        <v>10967</v>
      </c>
      <c r="L225" s="125">
        <v>305</v>
      </c>
      <c r="M225" s="125">
        <v>95</v>
      </c>
      <c r="N225" s="125">
        <v>11467</v>
      </c>
      <c r="O225" s="125">
        <v>324</v>
      </c>
      <c r="P225" s="125">
        <v>96</v>
      </c>
      <c r="Q225" s="125">
        <v>1182</v>
      </c>
      <c r="R225" s="125">
        <v>19704</v>
      </c>
      <c r="S225" s="125">
        <v>20886</v>
      </c>
      <c r="T225" s="125">
        <v>40</v>
      </c>
      <c r="U225" s="125">
        <v>21</v>
      </c>
      <c r="V225" s="125">
        <v>770</v>
      </c>
      <c r="W225" s="125">
        <v>391</v>
      </c>
      <c r="X225" s="125">
        <v>810</v>
      </c>
      <c r="Y225" s="125">
        <v>412</v>
      </c>
      <c r="Z225" s="125">
        <v>1</v>
      </c>
      <c r="AA225" s="125">
        <v>114</v>
      </c>
      <c r="AB225" s="125">
        <v>115</v>
      </c>
      <c r="AC225" s="125">
        <v>0</v>
      </c>
      <c r="AD225" s="125">
        <v>0</v>
      </c>
      <c r="AE225" s="125">
        <v>0</v>
      </c>
      <c r="AF225" s="125">
        <v>12426</v>
      </c>
      <c r="AG225" s="125">
        <v>12426</v>
      </c>
      <c r="AH225" s="125">
        <v>0</v>
      </c>
      <c r="AI225" s="125">
        <v>2824425</v>
      </c>
      <c r="AJ225" s="125">
        <v>46089</v>
      </c>
      <c r="AK225" s="126">
        <v>2870514</v>
      </c>
    </row>
    <row r="226" spans="1:37">
      <c r="A226" s="172">
        <v>43374</v>
      </c>
      <c r="B226" s="121" t="s">
        <v>90</v>
      </c>
      <c r="C226" s="122"/>
      <c r="D226" s="123" t="s">
        <v>214</v>
      </c>
      <c r="E226" s="121" t="s">
        <v>271</v>
      </c>
      <c r="F226" s="121">
        <v>2019</v>
      </c>
      <c r="G226" s="124">
        <v>43374</v>
      </c>
      <c r="H226" s="125">
        <v>1590</v>
      </c>
      <c r="I226" s="125">
        <v>16</v>
      </c>
      <c r="J226" s="125">
        <v>0</v>
      </c>
      <c r="K226" s="125">
        <v>17690</v>
      </c>
      <c r="L226" s="125">
        <v>117</v>
      </c>
      <c r="M226" s="125">
        <v>57</v>
      </c>
      <c r="N226" s="125">
        <v>19280</v>
      </c>
      <c r="O226" s="125">
        <v>133</v>
      </c>
      <c r="P226" s="125">
        <v>57</v>
      </c>
      <c r="Q226" s="125">
        <v>4109</v>
      </c>
      <c r="R226" s="125">
        <v>32059</v>
      </c>
      <c r="S226" s="125">
        <v>36168</v>
      </c>
      <c r="T226" s="125">
        <v>37</v>
      </c>
      <c r="U226" s="125">
        <v>19</v>
      </c>
      <c r="V226" s="125">
        <v>314</v>
      </c>
      <c r="W226" s="125">
        <v>125</v>
      </c>
      <c r="X226" s="125">
        <v>351</v>
      </c>
      <c r="Y226" s="125">
        <v>144</v>
      </c>
      <c r="Z226" s="125">
        <v>0</v>
      </c>
      <c r="AA226" s="125">
        <v>69</v>
      </c>
      <c r="AB226" s="125">
        <v>69</v>
      </c>
      <c r="AC226" s="125">
        <v>0</v>
      </c>
      <c r="AD226" s="125">
        <v>0</v>
      </c>
      <c r="AE226" s="125">
        <v>0</v>
      </c>
      <c r="AF226" s="125">
        <v>22600</v>
      </c>
      <c r="AG226" s="125">
        <v>22600</v>
      </c>
      <c r="AH226" s="125">
        <v>0</v>
      </c>
      <c r="AI226" s="125">
        <v>4887646</v>
      </c>
      <c r="AJ226" s="125">
        <v>24767</v>
      </c>
      <c r="AK226" s="126">
        <v>4912413</v>
      </c>
    </row>
    <row r="227" spans="1:37">
      <c r="A227" s="172">
        <v>43374</v>
      </c>
      <c r="B227" s="121" t="s">
        <v>91</v>
      </c>
      <c r="C227" s="122"/>
      <c r="D227" s="123" t="s">
        <v>215</v>
      </c>
      <c r="E227" s="121" t="s">
        <v>271</v>
      </c>
      <c r="F227" s="121">
        <v>2019</v>
      </c>
      <c r="G227" s="124">
        <v>43374</v>
      </c>
      <c r="H227" s="125">
        <v>2920</v>
      </c>
      <c r="I227" s="125">
        <v>71</v>
      </c>
      <c r="J227" s="125">
        <v>3</v>
      </c>
      <c r="K227" s="125">
        <v>37257</v>
      </c>
      <c r="L227" s="125">
        <v>524</v>
      </c>
      <c r="M227" s="125">
        <v>369</v>
      </c>
      <c r="N227" s="125">
        <v>40177</v>
      </c>
      <c r="O227" s="125">
        <v>595</v>
      </c>
      <c r="P227" s="125">
        <v>372</v>
      </c>
      <c r="Q227" s="125">
        <v>6977</v>
      </c>
      <c r="R227" s="125">
        <v>67734</v>
      </c>
      <c r="S227" s="125">
        <v>74711</v>
      </c>
      <c r="T227" s="125">
        <v>151</v>
      </c>
      <c r="U227" s="125">
        <v>87</v>
      </c>
      <c r="V227" s="125">
        <v>1143</v>
      </c>
      <c r="W227" s="125">
        <v>654</v>
      </c>
      <c r="X227" s="125">
        <v>1294</v>
      </c>
      <c r="Y227" s="125">
        <v>741</v>
      </c>
      <c r="Z227" s="125">
        <v>8</v>
      </c>
      <c r="AA227" s="125">
        <v>517</v>
      </c>
      <c r="AB227" s="125">
        <v>525</v>
      </c>
      <c r="AC227" s="125">
        <v>0</v>
      </c>
      <c r="AD227" s="125">
        <v>0</v>
      </c>
      <c r="AE227" s="125">
        <v>0</v>
      </c>
      <c r="AF227" s="125">
        <v>43112</v>
      </c>
      <c r="AG227" s="125">
        <v>43112</v>
      </c>
      <c r="AH227" s="125">
        <v>0</v>
      </c>
      <c r="AI227" s="125">
        <v>10055693</v>
      </c>
      <c r="AJ227" s="125">
        <v>141543</v>
      </c>
      <c r="AK227" s="126">
        <v>10197236</v>
      </c>
    </row>
    <row r="228" spans="1:37">
      <c r="A228" s="172">
        <v>43374</v>
      </c>
      <c r="B228" s="121" t="s">
        <v>92</v>
      </c>
      <c r="C228" s="122"/>
      <c r="D228" s="123" t="s">
        <v>216</v>
      </c>
      <c r="E228" s="121" t="s">
        <v>271</v>
      </c>
      <c r="F228" s="121">
        <v>2019</v>
      </c>
      <c r="G228" s="124">
        <v>43374</v>
      </c>
      <c r="H228" s="125">
        <v>813</v>
      </c>
      <c r="I228" s="125">
        <v>3</v>
      </c>
      <c r="J228" s="125">
        <v>0</v>
      </c>
      <c r="K228" s="125">
        <v>12827</v>
      </c>
      <c r="L228" s="125">
        <v>48</v>
      </c>
      <c r="M228" s="125">
        <v>16</v>
      </c>
      <c r="N228" s="125">
        <v>13640</v>
      </c>
      <c r="O228" s="125">
        <v>51</v>
      </c>
      <c r="P228" s="125">
        <v>16</v>
      </c>
      <c r="Q228" s="125">
        <v>1979</v>
      </c>
      <c r="R228" s="125">
        <v>21164</v>
      </c>
      <c r="S228" s="125">
        <v>23143</v>
      </c>
      <c r="T228" s="125">
        <v>6</v>
      </c>
      <c r="U228" s="125">
        <v>3</v>
      </c>
      <c r="V228" s="125">
        <v>112</v>
      </c>
      <c r="W228" s="125">
        <v>60</v>
      </c>
      <c r="X228" s="125">
        <v>118</v>
      </c>
      <c r="Y228" s="125">
        <v>63</v>
      </c>
      <c r="Z228" s="125">
        <v>0</v>
      </c>
      <c r="AA228" s="125">
        <v>17</v>
      </c>
      <c r="AB228" s="125">
        <v>17</v>
      </c>
      <c r="AC228" s="125">
        <v>0</v>
      </c>
      <c r="AD228" s="125">
        <v>0</v>
      </c>
      <c r="AE228" s="125">
        <v>0</v>
      </c>
      <c r="AF228" s="125">
        <v>15492</v>
      </c>
      <c r="AG228" s="125">
        <v>15492</v>
      </c>
      <c r="AH228" s="125">
        <v>0</v>
      </c>
      <c r="AI228" s="125">
        <v>3133781</v>
      </c>
      <c r="AJ228" s="125">
        <v>8102</v>
      </c>
      <c r="AK228" s="126">
        <v>3141883</v>
      </c>
    </row>
    <row r="229" spans="1:37">
      <c r="A229" s="172">
        <v>43374</v>
      </c>
      <c r="B229" s="121" t="s">
        <v>93</v>
      </c>
      <c r="C229" s="122"/>
      <c r="D229" s="123" t="s">
        <v>217</v>
      </c>
      <c r="E229" s="121" t="s">
        <v>271</v>
      </c>
      <c r="F229" s="121">
        <v>2019</v>
      </c>
      <c r="G229" s="124">
        <v>43374</v>
      </c>
      <c r="H229" s="125">
        <v>1020</v>
      </c>
      <c r="I229" s="125">
        <v>2</v>
      </c>
      <c r="J229" s="125">
        <v>0</v>
      </c>
      <c r="K229" s="125">
        <v>10839</v>
      </c>
      <c r="L229" s="125">
        <v>28</v>
      </c>
      <c r="M229" s="125">
        <v>10</v>
      </c>
      <c r="N229" s="125">
        <v>11859</v>
      </c>
      <c r="O229" s="125">
        <v>30</v>
      </c>
      <c r="P229" s="125">
        <v>10</v>
      </c>
      <c r="Q229" s="125">
        <v>2440</v>
      </c>
      <c r="R229" s="125">
        <v>19430</v>
      </c>
      <c r="S229" s="125">
        <v>21870</v>
      </c>
      <c r="T229" s="125">
        <v>6</v>
      </c>
      <c r="U229" s="125">
        <v>2</v>
      </c>
      <c r="V229" s="125">
        <v>65</v>
      </c>
      <c r="W229" s="125">
        <v>31</v>
      </c>
      <c r="X229" s="125">
        <v>71</v>
      </c>
      <c r="Y229" s="125">
        <v>33</v>
      </c>
      <c r="Z229" s="125">
        <v>0</v>
      </c>
      <c r="AA229" s="125">
        <v>16</v>
      </c>
      <c r="AB229" s="125">
        <v>16</v>
      </c>
      <c r="AC229" s="125">
        <v>0</v>
      </c>
      <c r="AD229" s="125">
        <v>0</v>
      </c>
      <c r="AE229" s="125">
        <v>0</v>
      </c>
      <c r="AF229" s="125">
        <v>12602</v>
      </c>
      <c r="AG229" s="125">
        <v>12602</v>
      </c>
      <c r="AH229" s="125">
        <v>0</v>
      </c>
      <c r="AI229" s="125">
        <v>2865813</v>
      </c>
      <c r="AJ229" s="125">
        <v>5119</v>
      </c>
      <c r="AK229" s="126">
        <v>2870932</v>
      </c>
    </row>
    <row r="230" spans="1:37">
      <c r="A230" s="172">
        <v>43374</v>
      </c>
      <c r="B230" s="121" t="s">
        <v>94</v>
      </c>
      <c r="C230" s="122"/>
      <c r="D230" s="123" t="s">
        <v>218</v>
      </c>
      <c r="E230" s="121" t="s">
        <v>271</v>
      </c>
      <c r="F230" s="121">
        <v>2019</v>
      </c>
      <c r="G230" s="124">
        <v>43374</v>
      </c>
      <c r="H230" s="125">
        <v>6</v>
      </c>
      <c r="I230" s="125">
        <v>0</v>
      </c>
      <c r="J230" s="125">
        <v>0</v>
      </c>
      <c r="K230" s="125">
        <v>127</v>
      </c>
      <c r="L230" s="125">
        <v>0</v>
      </c>
      <c r="M230" s="125">
        <v>0</v>
      </c>
      <c r="N230" s="125">
        <v>133</v>
      </c>
      <c r="O230" s="125">
        <v>0</v>
      </c>
      <c r="P230" s="125">
        <v>0</v>
      </c>
      <c r="Q230" s="125">
        <v>15</v>
      </c>
      <c r="R230" s="125">
        <v>207</v>
      </c>
      <c r="S230" s="125">
        <v>222</v>
      </c>
      <c r="T230" s="125">
        <v>0</v>
      </c>
      <c r="U230" s="125">
        <v>0</v>
      </c>
      <c r="V230" s="125">
        <v>0</v>
      </c>
      <c r="W230" s="125">
        <v>0</v>
      </c>
      <c r="X230" s="125">
        <v>0</v>
      </c>
      <c r="Y230" s="125">
        <v>0</v>
      </c>
      <c r="Z230" s="125">
        <v>0</v>
      </c>
      <c r="AA230" s="125">
        <v>0</v>
      </c>
      <c r="AB230" s="125">
        <v>0</v>
      </c>
      <c r="AC230" s="125">
        <v>0</v>
      </c>
      <c r="AD230" s="125">
        <v>0</v>
      </c>
      <c r="AE230" s="125">
        <v>0</v>
      </c>
      <c r="AF230" s="125">
        <v>136</v>
      </c>
      <c r="AG230" s="125">
        <v>136</v>
      </c>
      <c r="AH230" s="125">
        <v>0</v>
      </c>
      <c r="AI230" s="125">
        <v>27578</v>
      </c>
      <c r="AJ230" s="125">
        <v>15</v>
      </c>
      <c r="AK230" s="126">
        <v>27593</v>
      </c>
    </row>
    <row r="231" spans="1:37">
      <c r="A231" s="172">
        <v>43374</v>
      </c>
      <c r="B231" s="121" t="s">
        <v>95</v>
      </c>
      <c r="C231" s="122"/>
      <c r="D231" s="123" t="s">
        <v>219</v>
      </c>
      <c r="E231" s="121" t="s">
        <v>271</v>
      </c>
      <c r="F231" s="121">
        <v>2019</v>
      </c>
      <c r="G231" s="124">
        <v>43374</v>
      </c>
      <c r="H231" s="125">
        <v>338</v>
      </c>
      <c r="I231" s="125">
        <v>0</v>
      </c>
      <c r="J231" s="125">
        <v>0</v>
      </c>
      <c r="K231" s="125">
        <v>2801</v>
      </c>
      <c r="L231" s="125">
        <v>4</v>
      </c>
      <c r="M231" s="125">
        <v>2</v>
      </c>
      <c r="N231" s="125">
        <v>3139</v>
      </c>
      <c r="O231" s="125">
        <v>4</v>
      </c>
      <c r="P231" s="125">
        <v>2</v>
      </c>
      <c r="Q231" s="125">
        <v>907</v>
      </c>
      <c r="R231" s="125">
        <v>5402</v>
      </c>
      <c r="S231" s="125">
        <v>6309</v>
      </c>
      <c r="T231" s="125">
        <v>0</v>
      </c>
      <c r="U231" s="125">
        <v>0</v>
      </c>
      <c r="V231" s="125">
        <v>12</v>
      </c>
      <c r="W231" s="125">
        <v>5</v>
      </c>
      <c r="X231" s="125">
        <v>12</v>
      </c>
      <c r="Y231" s="125">
        <v>5</v>
      </c>
      <c r="Z231" s="125">
        <v>0</v>
      </c>
      <c r="AA231" s="125">
        <v>3</v>
      </c>
      <c r="AB231" s="125">
        <v>3</v>
      </c>
      <c r="AC231" s="125">
        <v>0</v>
      </c>
      <c r="AD231" s="125">
        <v>0</v>
      </c>
      <c r="AE231" s="125">
        <v>0</v>
      </c>
      <c r="AF231" s="125">
        <v>3405</v>
      </c>
      <c r="AG231" s="125">
        <v>3405</v>
      </c>
      <c r="AH231" s="125">
        <v>0</v>
      </c>
      <c r="AI231" s="125">
        <v>829940</v>
      </c>
      <c r="AJ231" s="125">
        <v>900</v>
      </c>
      <c r="AK231" s="126">
        <v>830840</v>
      </c>
    </row>
    <row r="232" spans="1:37">
      <c r="A232" s="172">
        <v>43374</v>
      </c>
      <c r="B232" s="121" t="s">
        <v>96</v>
      </c>
      <c r="C232" s="122"/>
      <c r="D232" s="123" t="s">
        <v>220</v>
      </c>
      <c r="E232" s="121" t="s">
        <v>271</v>
      </c>
      <c r="F232" s="121">
        <v>2019</v>
      </c>
      <c r="G232" s="124">
        <v>43374</v>
      </c>
      <c r="H232" s="125">
        <v>1961</v>
      </c>
      <c r="I232" s="125">
        <v>18</v>
      </c>
      <c r="J232" s="125">
        <v>0</v>
      </c>
      <c r="K232" s="125">
        <v>17838</v>
      </c>
      <c r="L232" s="125">
        <v>141</v>
      </c>
      <c r="M232" s="125">
        <v>52</v>
      </c>
      <c r="N232" s="125">
        <v>19799</v>
      </c>
      <c r="O232" s="125">
        <v>159</v>
      </c>
      <c r="P232" s="125">
        <v>52</v>
      </c>
      <c r="Q232" s="125">
        <v>4672</v>
      </c>
      <c r="R232" s="125">
        <v>31483</v>
      </c>
      <c r="S232" s="125">
        <v>36155</v>
      </c>
      <c r="T232" s="125">
        <v>35</v>
      </c>
      <c r="U232" s="125">
        <v>19</v>
      </c>
      <c r="V232" s="125">
        <v>307</v>
      </c>
      <c r="W232" s="125">
        <v>173</v>
      </c>
      <c r="X232" s="125">
        <v>342</v>
      </c>
      <c r="Y232" s="125">
        <v>192</v>
      </c>
      <c r="Z232" s="125">
        <v>0</v>
      </c>
      <c r="AA232" s="125">
        <v>77</v>
      </c>
      <c r="AB232" s="125">
        <v>77</v>
      </c>
      <c r="AC232" s="125">
        <v>0</v>
      </c>
      <c r="AD232" s="125">
        <v>0</v>
      </c>
      <c r="AE232" s="125">
        <v>0</v>
      </c>
      <c r="AF232" s="125">
        <v>21046</v>
      </c>
      <c r="AG232" s="125">
        <v>21046</v>
      </c>
      <c r="AH232" s="125">
        <v>0</v>
      </c>
      <c r="AI232" s="125">
        <v>5072865</v>
      </c>
      <c r="AJ232" s="125">
        <v>31823</v>
      </c>
      <c r="AK232" s="126">
        <v>5104688</v>
      </c>
    </row>
    <row r="233" spans="1:37">
      <c r="A233" s="172">
        <v>43374</v>
      </c>
      <c r="B233" s="121" t="s">
        <v>97</v>
      </c>
      <c r="C233" s="122"/>
      <c r="D233" s="123" t="s">
        <v>221</v>
      </c>
      <c r="E233" s="121" t="s">
        <v>271</v>
      </c>
      <c r="F233" s="121">
        <v>2019</v>
      </c>
      <c r="G233" s="124">
        <v>43374</v>
      </c>
      <c r="H233" s="125">
        <v>970</v>
      </c>
      <c r="I233" s="125">
        <v>23</v>
      </c>
      <c r="J233" s="125">
        <v>0</v>
      </c>
      <c r="K233" s="125">
        <v>14561</v>
      </c>
      <c r="L233" s="125">
        <v>181</v>
      </c>
      <c r="M233" s="125">
        <v>44</v>
      </c>
      <c r="N233" s="125">
        <v>15531</v>
      </c>
      <c r="O233" s="125">
        <v>204</v>
      </c>
      <c r="P233" s="125">
        <v>44</v>
      </c>
      <c r="Q233" s="125">
        <v>2289</v>
      </c>
      <c r="R233" s="125">
        <v>23821</v>
      </c>
      <c r="S233" s="125">
        <v>26110</v>
      </c>
      <c r="T233" s="125">
        <v>66</v>
      </c>
      <c r="U233" s="125">
        <v>26</v>
      </c>
      <c r="V233" s="125">
        <v>455</v>
      </c>
      <c r="W233" s="125">
        <v>206</v>
      </c>
      <c r="X233" s="125">
        <v>521</v>
      </c>
      <c r="Y233" s="125">
        <v>232</v>
      </c>
      <c r="Z233" s="125">
        <v>0</v>
      </c>
      <c r="AA233" s="125">
        <v>56</v>
      </c>
      <c r="AB233" s="125">
        <v>56</v>
      </c>
      <c r="AC233" s="125">
        <v>0</v>
      </c>
      <c r="AD233" s="125">
        <v>0</v>
      </c>
      <c r="AE233" s="125">
        <v>0</v>
      </c>
      <c r="AF233" s="125">
        <v>17661</v>
      </c>
      <c r="AG233" s="125">
        <v>17661</v>
      </c>
      <c r="AH233" s="125">
        <v>0</v>
      </c>
      <c r="AI233" s="125">
        <v>3505813</v>
      </c>
      <c r="AJ233" s="125">
        <v>23652</v>
      </c>
      <c r="AK233" s="126">
        <v>3529465</v>
      </c>
    </row>
    <row r="234" spans="1:37">
      <c r="A234" s="172">
        <v>43374</v>
      </c>
      <c r="B234" s="121" t="s">
        <v>98</v>
      </c>
      <c r="C234" s="122"/>
      <c r="D234" s="123" t="s">
        <v>222</v>
      </c>
      <c r="E234" s="121" t="s">
        <v>271</v>
      </c>
      <c r="F234" s="121">
        <v>2019</v>
      </c>
      <c r="G234" s="124">
        <v>43374</v>
      </c>
      <c r="H234" s="125">
        <v>4028</v>
      </c>
      <c r="I234" s="125">
        <v>32</v>
      </c>
      <c r="J234" s="125">
        <v>2</v>
      </c>
      <c r="K234" s="125">
        <v>31656</v>
      </c>
      <c r="L234" s="125">
        <v>162</v>
      </c>
      <c r="M234" s="125">
        <v>30</v>
      </c>
      <c r="N234" s="125">
        <v>35684</v>
      </c>
      <c r="O234" s="125">
        <v>194</v>
      </c>
      <c r="P234" s="125">
        <v>32</v>
      </c>
      <c r="Q234" s="125">
        <v>10703</v>
      </c>
      <c r="R234" s="125">
        <v>62962</v>
      </c>
      <c r="S234" s="125">
        <v>73665</v>
      </c>
      <c r="T234" s="125">
        <v>92</v>
      </c>
      <c r="U234" s="125">
        <v>39</v>
      </c>
      <c r="V234" s="125">
        <v>414</v>
      </c>
      <c r="W234" s="125">
        <v>185</v>
      </c>
      <c r="X234" s="125">
        <v>506</v>
      </c>
      <c r="Y234" s="125">
        <v>224</v>
      </c>
      <c r="Z234" s="125">
        <v>2</v>
      </c>
      <c r="AA234" s="125">
        <v>35</v>
      </c>
      <c r="AB234" s="125">
        <v>37</v>
      </c>
      <c r="AC234" s="125">
        <v>0</v>
      </c>
      <c r="AD234" s="125">
        <v>0</v>
      </c>
      <c r="AE234" s="125">
        <v>0</v>
      </c>
      <c r="AF234" s="125">
        <v>37879</v>
      </c>
      <c r="AG234" s="125">
        <v>37879</v>
      </c>
      <c r="AH234" s="125">
        <v>0</v>
      </c>
      <c r="AI234" s="125">
        <v>9887471</v>
      </c>
      <c r="AJ234" s="125">
        <v>24177</v>
      </c>
      <c r="AK234" s="126">
        <v>9911648</v>
      </c>
    </row>
    <row r="235" spans="1:37">
      <c r="A235" s="172">
        <v>43374</v>
      </c>
      <c r="B235" s="121" t="s">
        <v>99</v>
      </c>
      <c r="C235" s="122"/>
      <c r="D235" s="123" t="s">
        <v>223</v>
      </c>
      <c r="E235" s="121" t="s">
        <v>271</v>
      </c>
      <c r="F235" s="121">
        <v>2019</v>
      </c>
      <c r="G235" s="124">
        <v>43374</v>
      </c>
      <c r="H235" s="125">
        <v>599</v>
      </c>
      <c r="I235" s="125">
        <v>10</v>
      </c>
      <c r="J235" s="125">
        <v>0</v>
      </c>
      <c r="K235" s="125">
        <v>4317</v>
      </c>
      <c r="L235" s="125">
        <v>39</v>
      </c>
      <c r="M235" s="125">
        <v>9</v>
      </c>
      <c r="N235" s="125">
        <v>4916</v>
      </c>
      <c r="O235" s="125">
        <v>49</v>
      </c>
      <c r="P235" s="125">
        <v>9</v>
      </c>
      <c r="Q235" s="125">
        <v>1695</v>
      </c>
      <c r="R235" s="125">
        <v>9275</v>
      </c>
      <c r="S235" s="125">
        <v>10970</v>
      </c>
      <c r="T235" s="125">
        <v>26</v>
      </c>
      <c r="U235" s="125">
        <v>10</v>
      </c>
      <c r="V235" s="125">
        <v>104</v>
      </c>
      <c r="W235" s="125">
        <v>45</v>
      </c>
      <c r="X235" s="125">
        <v>130</v>
      </c>
      <c r="Y235" s="125">
        <v>55</v>
      </c>
      <c r="Z235" s="125">
        <v>0</v>
      </c>
      <c r="AA235" s="125">
        <v>15</v>
      </c>
      <c r="AB235" s="125">
        <v>15</v>
      </c>
      <c r="AC235" s="125">
        <v>0</v>
      </c>
      <c r="AD235" s="125">
        <v>0</v>
      </c>
      <c r="AE235" s="125">
        <v>0</v>
      </c>
      <c r="AF235" s="125">
        <v>5294</v>
      </c>
      <c r="AG235" s="125">
        <v>5294</v>
      </c>
      <c r="AH235" s="125">
        <v>0</v>
      </c>
      <c r="AI235" s="125">
        <v>1448458</v>
      </c>
      <c r="AJ235" s="125">
        <v>6801</v>
      </c>
      <c r="AK235" s="126">
        <v>1455259</v>
      </c>
    </row>
    <row r="236" spans="1:37">
      <c r="A236" s="172">
        <v>43374</v>
      </c>
      <c r="B236" s="121" t="s">
        <v>100</v>
      </c>
      <c r="C236" s="122"/>
      <c r="D236" s="123" t="s">
        <v>224</v>
      </c>
      <c r="E236" s="121" t="s">
        <v>271</v>
      </c>
      <c r="F236" s="121">
        <v>2019</v>
      </c>
      <c r="G236" s="124">
        <v>43374</v>
      </c>
      <c r="H236" s="125">
        <v>398</v>
      </c>
      <c r="I236" s="125">
        <v>2</v>
      </c>
      <c r="J236" s="125">
        <v>0</v>
      </c>
      <c r="K236" s="125">
        <v>3766</v>
      </c>
      <c r="L236" s="125">
        <v>4</v>
      </c>
      <c r="M236" s="125">
        <v>1</v>
      </c>
      <c r="N236" s="125">
        <v>4164</v>
      </c>
      <c r="O236" s="125">
        <v>6</v>
      </c>
      <c r="P236" s="125">
        <v>1</v>
      </c>
      <c r="Q236" s="125">
        <v>1029</v>
      </c>
      <c r="R236" s="125">
        <v>7728</v>
      </c>
      <c r="S236" s="125">
        <v>8757</v>
      </c>
      <c r="T236" s="125">
        <v>5</v>
      </c>
      <c r="U236" s="125">
        <v>2</v>
      </c>
      <c r="V236" s="125">
        <v>10</v>
      </c>
      <c r="W236" s="125">
        <v>4</v>
      </c>
      <c r="X236" s="125">
        <v>15</v>
      </c>
      <c r="Y236" s="125">
        <v>6</v>
      </c>
      <c r="Z236" s="125">
        <v>0</v>
      </c>
      <c r="AA236" s="125">
        <v>1</v>
      </c>
      <c r="AB236" s="125">
        <v>1</v>
      </c>
      <c r="AC236" s="125">
        <v>0</v>
      </c>
      <c r="AD236" s="125">
        <v>0</v>
      </c>
      <c r="AE236" s="125">
        <v>0</v>
      </c>
      <c r="AF236" s="125">
        <v>4466</v>
      </c>
      <c r="AG236" s="125">
        <v>4466</v>
      </c>
      <c r="AH236" s="125">
        <v>0</v>
      </c>
      <c r="AI236" s="125">
        <v>1115272</v>
      </c>
      <c r="AJ236" s="125">
        <v>950</v>
      </c>
      <c r="AK236" s="126">
        <v>1116222</v>
      </c>
    </row>
    <row r="237" spans="1:37">
      <c r="A237" s="172">
        <v>43374</v>
      </c>
      <c r="B237" s="121" t="s">
        <v>101</v>
      </c>
      <c r="C237" s="122"/>
      <c r="D237" s="123" t="s">
        <v>225</v>
      </c>
      <c r="E237" s="121" t="s">
        <v>271</v>
      </c>
      <c r="F237" s="121">
        <v>2019</v>
      </c>
      <c r="G237" s="124">
        <v>43374</v>
      </c>
      <c r="H237" s="125">
        <v>75</v>
      </c>
      <c r="I237" s="125">
        <v>0</v>
      </c>
      <c r="J237" s="125">
        <v>0</v>
      </c>
      <c r="K237" s="125">
        <v>887</v>
      </c>
      <c r="L237" s="125">
        <v>0</v>
      </c>
      <c r="M237" s="125">
        <v>0</v>
      </c>
      <c r="N237" s="125">
        <v>962</v>
      </c>
      <c r="O237" s="125">
        <v>0</v>
      </c>
      <c r="P237" s="125">
        <v>0</v>
      </c>
      <c r="Q237" s="125">
        <v>183</v>
      </c>
      <c r="R237" s="125">
        <v>1468</v>
      </c>
      <c r="S237" s="125">
        <v>1651</v>
      </c>
      <c r="T237" s="125">
        <v>0</v>
      </c>
      <c r="U237" s="125">
        <v>0</v>
      </c>
      <c r="V237" s="125">
        <v>0</v>
      </c>
      <c r="W237" s="125">
        <v>0</v>
      </c>
      <c r="X237" s="125">
        <v>0</v>
      </c>
      <c r="Y237" s="125">
        <v>0</v>
      </c>
      <c r="Z237" s="125">
        <v>0</v>
      </c>
      <c r="AA237" s="125">
        <v>0</v>
      </c>
      <c r="AB237" s="125">
        <v>0</v>
      </c>
      <c r="AC237" s="125">
        <v>0</v>
      </c>
      <c r="AD237" s="125">
        <v>0</v>
      </c>
      <c r="AE237" s="125">
        <v>0</v>
      </c>
      <c r="AF237" s="125">
        <v>1046</v>
      </c>
      <c r="AG237" s="125">
        <v>1046</v>
      </c>
      <c r="AH237" s="125">
        <v>0</v>
      </c>
      <c r="AI237" s="125">
        <v>237437</v>
      </c>
      <c r="AJ237" s="125">
        <v>0</v>
      </c>
      <c r="AK237" s="126">
        <v>237437</v>
      </c>
    </row>
    <row r="238" spans="1:37">
      <c r="A238" s="172">
        <v>43374</v>
      </c>
      <c r="B238" s="121" t="s">
        <v>102</v>
      </c>
      <c r="C238" s="122"/>
      <c r="D238" s="123" t="s">
        <v>226</v>
      </c>
      <c r="E238" s="121" t="s">
        <v>271</v>
      </c>
      <c r="F238" s="121">
        <v>2019</v>
      </c>
      <c r="G238" s="124">
        <v>43374</v>
      </c>
      <c r="H238" s="125">
        <v>6589</v>
      </c>
      <c r="I238" s="125">
        <v>47</v>
      </c>
      <c r="J238" s="125">
        <v>0</v>
      </c>
      <c r="K238" s="125">
        <v>41817</v>
      </c>
      <c r="L238" s="125">
        <v>609</v>
      </c>
      <c r="M238" s="125">
        <v>151</v>
      </c>
      <c r="N238" s="125">
        <v>48406</v>
      </c>
      <c r="O238" s="125">
        <v>656</v>
      </c>
      <c r="P238" s="125">
        <v>151</v>
      </c>
      <c r="Q238" s="125">
        <v>18192</v>
      </c>
      <c r="R238" s="125">
        <v>91302</v>
      </c>
      <c r="S238" s="125">
        <v>109494</v>
      </c>
      <c r="T238" s="125">
        <v>136</v>
      </c>
      <c r="U238" s="125">
        <v>51</v>
      </c>
      <c r="V238" s="125">
        <v>1652</v>
      </c>
      <c r="W238" s="125">
        <v>660</v>
      </c>
      <c r="X238" s="125">
        <v>1788</v>
      </c>
      <c r="Y238" s="125">
        <v>711</v>
      </c>
      <c r="Z238" s="125">
        <v>0</v>
      </c>
      <c r="AA238" s="125">
        <v>183</v>
      </c>
      <c r="AB238" s="125">
        <v>183</v>
      </c>
      <c r="AC238" s="125">
        <v>0</v>
      </c>
      <c r="AD238" s="125">
        <v>0</v>
      </c>
      <c r="AE238" s="125">
        <v>0</v>
      </c>
      <c r="AF238" s="125">
        <v>57118</v>
      </c>
      <c r="AG238" s="125">
        <v>57118</v>
      </c>
      <c r="AH238" s="125">
        <v>0</v>
      </c>
      <c r="AI238" s="125">
        <v>14954504</v>
      </c>
      <c r="AJ238" s="125">
        <v>103519</v>
      </c>
      <c r="AK238" s="126">
        <v>15058023</v>
      </c>
    </row>
    <row r="239" spans="1:37">
      <c r="A239" s="172">
        <v>43374</v>
      </c>
      <c r="B239" s="121" t="s">
        <v>103</v>
      </c>
      <c r="C239" s="122"/>
      <c r="D239" s="123" t="s">
        <v>227</v>
      </c>
      <c r="E239" s="121" t="s">
        <v>271</v>
      </c>
      <c r="F239" s="121">
        <v>2019</v>
      </c>
      <c r="G239" s="124">
        <v>43374</v>
      </c>
      <c r="H239" s="125">
        <v>207</v>
      </c>
      <c r="I239" s="125">
        <v>0</v>
      </c>
      <c r="J239" s="125">
        <v>0</v>
      </c>
      <c r="K239" s="125">
        <v>2520</v>
      </c>
      <c r="L239" s="125">
        <v>2</v>
      </c>
      <c r="M239" s="125">
        <v>1</v>
      </c>
      <c r="N239" s="125">
        <v>2727</v>
      </c>
      <c r="O239" s="125">
        <v>2</v>
      </c>
      <c r="P239" s="125">
        <v>1</v>
      </c>
      <c r="Q239" s="125">
        <v>499</v>
      </c>
      <c r="R239" s="125">
        <v>4185</v>
      </c>
      <c r="S239" s="125">
        <v>4684</v>
      </c>
      <c r="T239" s="125">
        <v>0</v>
      </c>
      <c r="U239" s="125">
        <v>0</v>
      </c>
      <c r="V239" s="125">
        <v>8</v>
      </c>
      <c r="W239" s="125">
        <v>2</v>
      </c>
      <c r="X239" s="125">
        <v>8</v>
      </c>
      <c r="Y239" s="125">
        <v>2</v>
      </c>
      <c r="Z239" s="125">
        <v>0</v>
      </c>
      <c r="AA239" s="125">
        <v>2</v>
      </c>
      <c r="AB239" s="125">
        <v>2</v>
      </c>
      <c r="AC239" s="125">
        <v>0</v>
      </c>
      <c r="AD239" s="125">
        <v>0</v>
      </c>
      <c r="AE239" s="125">
        <v>0</v>
      </c>
      <c r="AF239" s="125">
        <v>2906</v>
      </c>
      <c r="AG239" s="125">
        <v>2906</v>
      </c>
      <c r="AH239" s="125">
        <v>0</v>
      </c>
      <c r="AI239" s="125">
        <v>611780</v>
      </c>
      <c r="AJ239" s="125">
        <v>788</v>
      </c>
      <c r="AK239" s="126">
        <v>612568</v>
      </c>
    </row>
    <row r="240" spans="1:37">
      <c r="A240" s="172">
        <v>43374</v>
      </c>
      <c r="B240" s="121" t="s">
        <v>104</v>
      </c>
      <c r="C240" s="122"/>
      <c r="D240" s="123" t="s">
        <v>228</v>
      </c>
      <c r="E240" s="121" t="s">
        <v>271</v>
      </c>
      <c r="F240" s="121">
        <v>2019</v>
      </c>
      <c r="G240" s="124">
        <v>43374</v>
      </c>
      <c r="H240" s="125">
        <v>2228</v>
      </c>
      <c r="I240" s="125">
        <v>22</v>
      </c>
      <c r="J240" s="125">
        <v>0</v>
      </c>
      <c r="K240" s="125">
        <v>30663</v>
      </c>
      <c r="L240" s="125">
        <v>238</v>
      </c>
      <c r="M240" s="125">
        <v>169</v>
      </c>
      <c r="N240" s="125">
        <v>32891</v>
      </c>
      <c r="O240" s="125">
        <v>260</v>
      </c>
      <c r="P240" s="125">
        <v>169</v>
      </c>
      <c r="Q240" s="125">
        <v>5603</v>
      </c>
      <c r="R240" s="125">
        <v>57356</v>
      </c>
      <c r="S240" s="125">
        <v>62959</v>
      </c>
      <c r="T240" s="125">
        <v>64</v>
      </c>
      <c r="U240" s="125">
        <v>24</v>
      </c>
      <c r="V240" s="125">
        <v>577</v>
      </c>
      <c r="W240" s="125">
        <v>266</v>
      </c>
      <c r="X240" s="125">
        <v>641</v>
      </c>
      <c r="Y240" s="125">
        <v>290</v>
      </c>
      <c r="Z240" s="125">
        <v>0</v>
      </c>
      <c r="AA240" s="125">
        <v>214</v>
      </c>
      <c r="AB240" s="125">
        <v>214</v>
      </c>
      <c r="AC240" s="125">
        <v>0</v>
      </c>
      <c r="AD240" s="125">
        <v>0</v>
      </c>
      <c r="AE240" s="125">
        <v>0</v>
      </c>
      <c r="AF240" s="125">
        <v>35087</v>
      </c>
      <c r="AG240" s="125">
        <v>35087</v>
      </c>
      <c r="AH240" s="125">
        <v>0</v>
      </c>
      <c r="AI240" s="125">
        <v>8529825</v>
      </c>
      <c r="AJ240" s="125">
        <v>64314</v>
      </c>
      <c r="AK240" s="126">
        <v>8594139</v>
      </c>
    </row>
    <row r="241" spans="1:37">
      <c r="A241" s="172">
        <v>43374</v>
      </c>
      <c r="B241" s="121" t="s">
        <v>105</v>
      </c>
      <c r="C241" s="122"/>
      <c r="D241" s="123" t="s">
        <v>229</v>
      </c>
      <c r="E241" s="121" t="s">
        <v>271</v>
      </c>
      <c r="F241" s="121">
        <v>2019</v>
      </c>
      <c r="G241" s="124">
        <v>43374</v>
      </c>
      <c r="H241" s="125">
        <v>618</v>
      </c>
      <c r="I241" s="125">
        <v>37</v>
      </c>
      <c r="J241" s="125">
        <v>0</v>
      </c>
      <c r="K241" s="125">
        <v>8927</v>
      </c>
      <c r="L241" s="125">
        <v>133</v>
      </c>
      <c r="M241" s="125">
        <v>42</v>
      </c>
      <c r="N241" s="125">
        <v>9545</v>
      </c>
      <c r="O241" s="125">
        <v>170</v>
      </c>
      <c r="P241" s="125">
        <v>42</v>
      </c>
      <c r="Q241" s="125">
        <v>1530</v>
      </c>
      <c r="R241" s="125">
        <v>15028</v>
      </c>
      <c r="S241" s="125">
        <v>16558</v>
      </c>
      <c r="T241" s="125">
        <v>102</v>
      </c>
      <c r="U241" s="125">
        <v>60</v>
      </c>
      <c r="V241" s="125">
        <v>363</v>
      </c>
      <c r="W241" s="125">
        <v>219</v>
      </c>
      <c r="X241" s="125">
        <v>465</v>
      </c>
      <c r="Y241" s="125">
        <v>279</v>
      </c>
      <c r="Z241" s="125">
        <v>0</v>
      </c>
      <c r="AA241" s="125">
        <v>59</v>
      </c>
      <c r="AB241" s="125">
        <v>59</v>
      </c>
      <c r="AC241" s="125">
        <v>0</v>
      </c>
      <c r="AD241" s="125">
        <v>0</v>
      </c>
      <c r="AE241" s="125">
        <v>0</v>
      </c>
      <c r="AF241" s="125">
        <v>11453</v>
      </c>
      <c r="AG241" s="125">
        <v>11453</v>
      </c>
      <c r="AH241" s="125">
        <v>0</v>
      </c>
      <c r="AI241" s="125">
        <v>2337479</v>
      </c>
      <c r="AJ241" s="125">
        <v>36161</v>
      </c>
      <c r="AK241" s="126">
        <v>2373640</v>
      </c>
    </row>
    <row r="242" spans="1:37">
      <c r="A242" s="172">
        <v>43374</v>
      </c>
      <c r="B242" s="121" t="s">
        <v>106</v>
      </c>
      <c r="C242" s="122"/>
      <c r="D242" s="123" t="s">
        <v>230</v>
      </c>
      <c r="E242" s="121" t="s">
        <v>271</v>
      </c>
      <c r="F242" s="121">
        <v>2019</v>
      </c>
      <c r="G242" s="124">
        <v>43374</v>
      </c>
      <c r="H242" s="125">
        <v>707</v>
      </c>
      <c r="I242" s="125">
        <v>3</v>
      </c>
      <c r="J242" s="125">
        <v>0</v>
      </c>
      <c r="K242" s="125">
        <v>5347</v>
      </c>
      <c r="L242" s="125">
        <v>28</v>
      </c>
      <c r="M242" s="125">
        <v>5</v>
      </c>
      <c r="N242" s="125">
        <v>6054</v>
      </c>
      <c r="O242" s="125">
        <v>31</v>
      </c>
      <c r="P242" s="125">
        <v>5</v>
      </c>
      <c r="Q242" s="125">
        <v>1910</v>
      </c>
      <c r="R242" s="125">
        <v>10767</v>
      </c>
      <c r="S242" s="125">
        <v>12677</v>
      </c>
      <c r="T242" s="125">
        <v>5</v>
      </c>
      <c r="U242" s="125">
        <v>4</v>
      </c>
      <c r="V242" s="125">
        <v>85</v>
      </c>
      <c r="W242" s="125">
        <v>38</v>
      </c>
      <c r="X242" s="125">
        <v>90</v>
      </c>
      <c r="Y242" s="125">
        <v>42</v>
      </c>
      <c r="Z242" s="125">
        <v>0</v>
      </c>
      <c r="AA242" s="125">
        <v>5</v>
      </c>
      <c r="AB242" s="125">
        <v>5</v>
      </c>
      <c r="AC242" s="125">
        <v>0</v>
      </c>
      <c r="AD242" s="125">
        <v>0</v>
      </c>
      <c r="AE242" s="125">
        <v>0</v>
      </c>
      <c r="AF242" s="125">
        <v>6765</v>
      </c>
      <c r="AG242" s="125">
        <v>6765</v>
      </c>
      <c r="AH242" s="125">
        <v>0</v>
      </c>
      <c r="AI242" s="125">
        <v>1747452</v>
      </c>
      <c r="AJ242" s="125">
        <v>4403</v>
      </c>
      <c r="AK242" s="126">
        <v>1751855</v>
      </c>
    </row>
  </sheetData>
  <sheetProtection sheet="1" objects="1" scenarios="1" autoFilter="0"/>
  <mergeCells count="32">
    <mergeCell ref="AI2:AK3"/>
    <mergeCell ref="H3:P3"/>
    <mergeCell ref="Q3:S3"/>
    <mergeCell ref="T3:Y3"/>
    <mergeCell ref="A2:G5"/>
    <mergeCell ref="H2:P2"/>
    <mergeCell ref="Q2:Y2"/>
    <mergeCell ref="Z2:AB2"/>
    <mergeCell ref="AC2:AH2"/>
    <mergeCell ref="AD4:AD5"/>
    <mergeCell ref="Z3:AB3"/>
    <mergeCell ref="AC3:AH3"/>
    <mergeCell ref="H4:J4"/>
    <mergeCell ref="K4:M4"/>
    <mergeCell ref="N4:P4"/>
    <mergeCell ref="Q4:Q5"/>
    <mergeCell ref="R4:R5"/>
    <mergeCell ref="S4:S5"/>
    <mergeCell ref="T4:U4"/>
    <mergeCell ref="V4:W4"/>
    <mergeCell ref="X4:Y4"/>
    <mergeCell ref="Z4:Z5"/>
    <mergeCell ref="AA4:AA5"/>
    <mergeCell ref="AB4:AB5"/>
    <mergeCell ref="AC4:AC5"/>
    <mergeCell ref="AK4:AK5"/>
    <mergeCell ref="AE4:AE5"/>
    <mergeCell ref="AF4:AF5"/>
    <mergeCell ref="AG4:AG5"/>
    <mergeCell ref="AH4:AH5"/>
    <mergeCell ref="AI4:AI5"/>
    <mergeCell ref="AJ4:AJ5"/>
  </mergeCells>
  <conditionalFormatting sqref="H7:AK242">
    <cfRule type="containsBlanks" dxfId="41" priority="2">
      <formula>LEN(TRIM(H7))=0</formula>
    </cfRule>
  </conditionalFormatting>
  <conditionalFormatting sqref="AE7:AJ242">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TitleRegion1.A6.AK242.4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FY18-19 Data Release</dc:title>
  <dc:creator>Jacquelyn Alvarez</dc:creator>
  <cp:lastModifiedBy>Jacquelyn Neri</cp:lastModifiedBy>
  <dcterms:created xsi:type="dcterms:W3CDTF">2018-11-28T17:44:34Z</dcterms:created>
  <dcterms:modified xsi:type="dcterms:W3CDTF">2018-11-29T15:33:45Z</dcterms:modified>
</cp:coreProperties>
</file>