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updateLinks="never" defaultThemeVersion="124226"/>
  <bookViews>
    <workbookView xWindow="-15" yWindow="-15" windowWidth="25080" windowHeight="4035"/>
  </bookViews>
  <sheets>
    <sheet name="Release Summary" sheetId="7" r:id="rId1"/>
    <sheet name="DataDictionary" sheetId="6" r:id="rId2"/>
    <sheet name="Report View" sheetId="4" r:id="rId3"/>
    <sheet name="Data" sheetId="5" r:id="rId4"/>
  </sheets>
  <externalReferences>
    <externalReference r:id="rId5"/>
    <externalReference r:id="rId6"/>
    <externalReference r:id="rId7"/>
  </externalReferences>
  <definedNames>
    <definedName name="DataDictionary2" localSheetId="3" hidden="1">'[2]ACL VALIDATIONS 07-15'!#REF!</definedName>
    <definedName name="DataDictionary2" hidden="1">'[2]ACL VALIDATIONS 07-15'!#REF!</definedName>
    <definedName name="DateRange" localSheetId="1">OFFSET('[1]Report View'!$B$3,0,0,COUNTIF('[1]Report View'!$B$3:$B$14,"&lt;&gt;N/A"),1)</definedName>
    <definedName name="DateRange" localSheetId="0">OFFSET('[1]Report View'!$B$3,0,0,COUNTIF('[1]Report View'!$B$3:$B$14,"&lt;&gt;N/A"),1)</definedName>
    <definedName name="DateRange">OFFSET('Report View'!$B$3,0,0,COUNTIF('Report View'!$B$3:$B$14,"&lt;&gt;N/A"),1)</definedName>
    <definedName name="_xlnm.Print_Area" localSheetId="1">DataDictionary!$A$2:$D$32</definedName>
    <definedName name="_xlnm.Print_Area" localSheetId="0">'Release Summary'!$A$1:$C$16</definedName>
    <definedName name="_xlnm.Print_Area" localSheetId="2">'Report View'!$C$1:$Q$36</definedName>
    <definedName name="TitleRegion1.a2.d32.2" localSheetId="0">[1]!DataDictionary[[#Headers],[Cell]]</definedName>
    <definedName name="TitleRegion1.a2.d32.2">DataDictionary[[#Headers],[Cell]]</definedName>
    <definedName name="TitleRegion1.a4.c16.1">ReleaseSummary[[#Headers],[REPORT MONTH]]</definedName>
    <definedName name="TitleRegion1.A6.AK478.4">Data!$A$6</definedName>
    <definedName name="Z_53B10681_B06D_11D2_92B8_00104BCA8B71_.wvu.Cols" localSheetId="3" hidden="1">'[2]ACL VALIDATIONS 07-15'!#REF!</definedName>
    <definedName name="Z_53B10681_B06D_11D2_92B8_00104BCA8B71_.wvu.Cols" localSheetId="1" hidden="1">'[3]ACL VALIDATIONS 07-15'!#REF!</definedName>
    <definedName name="Z_53B10681_B06D_11D2_92B8_00104BCA8B71_.wvu.Cols" hidden="1">'[2]ACL VALIDATIONS 07-15'!#REF!</definedName>
    <definedName name="Z_B3F13501_AFB0_11D2_9943_00104BC68B7D_.wvu.Cols" localSheetId="3" hidden="1">'[2]ACL VALIDATIONS 07-15'!#REF!</definedName>
    <definedName name="Z_B3F13501_AFB0_11D2_9943_00104BC68B7D_.wvu.Cols" localSheetId="1" hidden="1">'[3]ACL VALIDATIONS 07-15'!#REF!</definedName>
    <definedName name="Z_B3F13501_AFB0_11D2_9943_00104BC68B7D_.wvu.Cols" hidden="1">'[2]ACL VALIDATIONS 07-15'!#REF!</definedName>
    <definedName name="Z_D411FE81_CCBD_11D2_9105_00104B9EF16E_.wvu.Cols" localSheetId="3" hidden="1">'[2]ACL VALIDATIONS 07-15'!#REF!</definedName>
    <definedName name="Z_D411FE81_CCBD_11D2_9105_00104B9EF16E_.wvu.Cols" localSheetId="1" hidden="1">'[3]ACL VALIDATIONS 07-15'!#REF!</definedName>
    <definedName name="Z_D411FE81_CCBD_11D2_9105_00104B9EF16E_.wvu.Cols" hidden="1">'[2]ACL VALIDATIONS 07-15'!#REF!</definedName>
    <definedName name="Z_F94D19A1_B6D3_11D2_9134_00104BD18A22_.wvu.Cols" localSheetId="3" hidden="1">'[2]ACL VALIDATIONS 07-15'!#REF!</definedName>
    <definedName name="Z_F94D19A1_B6D3_11D2_9134_00104BD18A22_.wvu.Cols" localSheetId="1" hidden="1">'[3]ACL VALIDATIONS 07-15'!#REF!</definedName>
    <definedName name="Z_F94D19A1_B6D3_11D2_9134_00104BD18A22_.wvu.Cols" hidden="1">'[2]ACL VALIDATIONS 07-15'!#REF!</definedName>
  </definedNames>
  <calcPr calcId="145621"/>
</workbook>
</file>

<file path=xl/calcChain.xml><?xml version="1.0" encoding="utf-8"?>
<calcChain xmlns="http://schemas.openxmlformats.org/spreadsheetml/2006/main">
  <c r="C35" i="4" l="1"/>
  <c r="C34" i="4"/>
  <c r="Q15" i="4" l="1" a="1"/>
  <c r="Q15" i="4" s="1"/>
  <c r="Q21" i="4" a="1"/>
  <c r="Q21" i="4" s="1"/>
  <c r="Q25" i="4" a="1"/>
  <c r="Q25" i="4" s="1"/>
  <c r="I12" i="4" l="1" a="1"/>
  <c r="I12" i="4" s="1"/>
  <c r="M14" i="4" a="1"/>
  <c r="M14" i="4" s="1"/>
  <c r="O29" i="4" a="1"/>
  <c r="O29" i="4" s="1"/>
  <c r="Q33" i="4" a="1"/>
  <c r="Q33" i="4" s="1"/>
  <c r="Q14" i="4" a="1"/>
  <c r="Q14" i="4" s="1"/>
  <c r="Q27" i="4" a="1"/>
  <c r="Q27" i="4" s="1"/>
  <c r="Q19" i="4" a="1"/>
  <c r="Q19" i="4" s="1"/>
  <c r="M12" i="4" a="1"/>
  <c r="M12" i="4" s="1"/>
  <c r="Q17" i="4" a="1"/>
  <c r="Q17" i="4" s="1"/>
  <c r="K15" i="4" a="1"/>
  <c r="K15" i="4" s="1"/>
  <c r="Q18" i="4" a="1"/>
  <c r="Q18" i="4" s="1"/>
  <c r="Q28" i="4" a="1"/>
  <c r="Q28" i="4" s="1"/>
  <c r="Q12" i="4" a="1"/>
  <c r="Q12" i="4" s="1"/>
  <c r="Q31" i="4" a="1"/>
  <c r="Q31" i="4" s="1"/>
  <c r="O12" i="4" a="1"/>
  <c r="O12" i="4" s="1"/>
  <c r="Q20" i="4" a="1"/>
  <c r="Q20" i="4" s="1"/>
  <c r="K14" i="4" a="1"/>
  <c r="K14" i="4" s="1"/>
  <c r="G14" i="4" a="1"/>
  <c r="G14" i="4" s="1"/>
  <c r="M13" i="4" a="1"/>
  <c r="M13" i="4" s="1"/>
  <c r="Q16" i="4" a="1"/>
  <c r="Q16" i="4" s="1"/>
  <c r="Q32" i="4" a="1"/>
  <c r="Q32" i="4" s="1"/>
  <c r="Q24" i="4" a="1"/>
  <c r="Q24" i="4" s="1"/>
  <c r="Q26" i="4" a="1"/>
  <c r="Q26" i="4" s="1"/>
  <c r="K12" i="4" a="1"/>
  <c r="K12" i="4" s="1"/>
  <c r="Q22" i="4" a="1"/>
  <c r="Q22" i="4" s="1"/>
  <c r="G13" i="4" a="1"/>
  <c r="G13" i="4" s="1"/>
  <c r="G12" i="4" l="1" a="1"/>
  <c r="G12" i="4" s="1"/>
</calcChain>
</file>

<file path=xl/sharedStrings.xml><?xml version="1.0" encoding="utf-8"?>
<sst xmlns="http://schemas.openxmlformats.org/spreadsheetml/2006/main" count="1712" uniqueCount="277">
  <si>
    <t>Food Stamp Program</t>
  </si>
  <si>
    <t>Statewide</t>
  </si>
  <si>
    <t>Participation and Benefit Issuance Report</t>
  </si>
  <si>
    <t>Alameda</t>
  </si>
  <si>
    <t>DFA 256</t>
  </si>
  <si>
    <t>Alpine</t>
  </si>
  <si>
    <t>Amador</t>
  </si>
  <si>
    <t>Butte</t>
  </si>
  <si>
    <t>Calaveras</t>
  </si>
  <si>
    <t>PART A.  PARTICIPATION DURING THE MONTH</t>
  </si>
  <si>
    <t>Colusa</t>
  </si>
  <si>
    <t>Public Assistance</t>
  </si>
  <si>
    <t>Non-Public Assistance</t>
  </si>
  <si>
    <t>Contra Costa</t>
  </si>
  <si>
    <t>(A)</t>
  </si>
  <si>
    <t>(B)</t>
  </si>
  <si>
    <t>Del Norte</t>
  </si>
  <si>
    <t>Federal</t>
  </si>
  <si>
    <t>Federal/State</t>
  </si>
  <si>
    <t>State</t>
  </si>
  <si>
    <t>El Dorado</t>
  </si>
  <si>
    <t>1.</t>
  </si>
  <si>
    <t>Number of households</t>
  </si>
  <si>
    <t>Fresno</t>
  </si>
  <si>
    <t>2.</t>
  </si>
  <si>
    <t>Number of persons in federal-only households</t>
  </si>
  <si>
    <t>Glenn</t>
  </si>
  <si>
    <t>3.</t>
  </si>
  <si>
    <t>Number of federal and state persons in federal/state households</t>
  </si>
  <si>
    <t>Humboldt</t>
  </si>
  <si>
    <t>4.</t>
  </si>
  <si>
    <t>Number of persons in state-only households</t>
  </si>
  <si>
    <t>Imperial</t>
  </si>
  <si>
    <t>5.</t>
  </si>
  <si>
    <t>Total number of federal-only households (Cell 1 plus Cell 4)</t>
  </si>
  <si>
    <t>Inyo</t>
  </si>
  <si>
    <t>6.</t>
  </si>
  <si>
    <t>Total number of federal/state households (Cell 2 plus Cell 5)</t>
  </si>
  <si>
    <t>Kern</t>
  </si>
  <si>
    <t>7.</t>
  </si>
  <si>
    <t>Total number of state-only households (Cell 3 plus Cell 6)</t>
  </si>
  <si>
    <t>Kings</t>
  </si>
  <si>
    <t>8.</t>
  </si>
  <si>
    <t>Total number of persons in federal-only households (Cell 7 plus Cell 8)</t>
  </si>
  <si>
    <t>Lake</t>
  </si>
  <si>
    <t>9.</t>
  </si>
  <si>
    <t>Total number of federal persons in federal/state households (Cell 9 plus Cell 11)</t>
  </si>
  <si>
    <t>Lassen</t>
  </si>
  <si>
    <t>10.</t>
  </si>
  <si>
    <t>Total number of state persons in federal/state households (Cell 10 plus Cell 12)</t>
  </si>
  <si>
    <t>Los Angeles</t>
  </si>
  <si>
    <t>11.</t>
  </si>
  <si>
    <t>Total number of persons in state-only households (Cell 13 plus Cell 14)</t>
  </si>
  <si>
    <t>Madera</t>
  </si>
  <si>
    <r>
      <t>PART B.  ISSUANCES DURING THE MONTH</t>
    </r>
    <r>
      <rPr>
        <b/>
        <vertAlign val="superscript"/>
        <sz val="10"/>
        <rFont val="Univers"/>
        <family val="2"/>
      </rPr>
      <t/>
    </r>
  </si>
  <si>
    <t>Marin</t>
  </si>
  <si>
    <t>12.</t>
  </si>
  <si>
    <t>Coupons issued by mail</t>
  </si>
  <si>
    <t>Mariposa</t>
  </si>
  <si>
    <t>13.</t>
  </si>
  <si>
    <t>Contracted over the counter agents (outside of state/local governments)</t>
  </si>
  <si>
    <t>Mendocino</t>
  </si>
  <si>
    <t>14.</t>
  </si>
  <si>
    <t>Other over the counter agents (state/local governments, including HIR systems)</t>
  </si>
  <si>
    <t>Merced</t>
  </si>
  <si>
    <t>15.</t>
  </si>
  <si>
    <t>EBT issuances</t>
  </si>
  <si>
    <t>Modoc</t>
  </si>
  <si>
    <t>16.</t>
  </si>
  <si>
    <t>Total (Cells 22 through 25)</t>
  </si>
  <si>
    <t>Mono</t>
  </si>
  <si>
    <t>17.</t>
  </si>
  <si>
    <t>EBT converted to coupons</t>
  </si>
  <si>
    <t>Riverside</t>
  </si>
  <si>
    <t>PART C.  VALUE OF BENEFIT ISSUANCES DURING THE MONTH</t>
  </si>
  <si>
    <t>Round to nearest dollar--do not use cents.</t>
  </si>
  <si>
    <t>Sacramento</t>
  </si>
  <si>
    <t>18.</t>
  </si>
  <si>
    <t>Value of federal benefit issuances</t>
  </si>
  <si>
    <t>San Benito</t>
  </si>
  <si>
    <t>19.</t>
  </si>
  <si>
    <t>Value of state benefit issuances</t>
  </si>
  <si>
    <t>San Bernardino</t>
  </si>
  <si>
    <t>20.</t>
  </si>
  <si>
    <t>Total (Cell 28 plus Cell 29)</t>
  </si>
  <si>
    <t>San Diego</t>
  </si>
  <si>
    <t>San Francisco</t>
  </si>
  <si>
    <t>San Joaquin</t>
  </si>
  <si>
    <t>San Luis Obispo</t>
  </si>
  <si>
    <t>San Mateo</t>
  </si>
  <si>
    <t>Santa Barbara</t>
  </si>
  <si>
    <t>Santa Clara</t>
  </si>
  <si>
    <t>Santa Cruz</t>
  </si>
  <si>
    <t>Shasta</t>
  </si>
  <si>
    <t>Sierra</t>
  </si>
  <si>
    <t>Siskiyou</t>
  </si>
  <si>
    <t>Solano</t>
  </si>
  <si>
    <t>Sonoma</t>
  </si>
  <si>
    <t>Stanislaus</t>
  </si>
  <si>
    <t>Sutter</t>
  </si>
  <si>
    <t>Tehama</t>
  </si>
  <si>
    <t>Trinity</t>
  </si>
  <si>
    <t>Tulare</t>
  </si>
  <si>
    <t>Tuolumne</t>
  </si>
  <si>
    <t>Ventura</t>
  </si>
  <si>
    <t>Yolo</t>
  </si>
  <si>
    <t>Yuba</t>
  </si>
  <si>
    <t>Food Stamp Program
Participation and Benefit Issuance Report
(DFA 256)</t>
  </si>
  <si>
    <t>PART B.  ISSUANCES DURING THE MONTH</t>
  </si>
  <si>
    <t>Number of Households</t>
  </si>
  <si>
    <t>Number of persons in federal only households</t>
  </si>
  <si>
    <t>Number of persons in state only households</t>
  </si>
  <si>
    <t>A.  Public Assistance</t>
  </si>
  <si>
    <t>B.  Non-Public Assistance</t>
  </si>
  <si>
    <t>Total</t>
  </si>
  <si>
    <t>A.
Public
Assistance</t>
  </si>
  <si>
    <t>B.
Non-Public
Assistance</t>
  </si>
  <si>
    <t>A. Public Assistance</t>
  </si>
  <si>
    <t>B. Non-Public Assistance</t>
  </si>
  <si>
    <t>Mail</t>
  </si>
  <si>
    <t>Contracted
Over the 
Counter</t>
  </si>
  <si>
    <t>Other
Over the 
Counter</t>
  </si>
  <si>
    <t>EBT
Issuances</t>
  </si>
  <si>
    <t>EBT
Converted 
to Coupons</t>
  </si>
  <si>
    <t>Federal Only</t>
  </si>
  <si>
    <t>State Only</t>
  </si>
  <si>
    <t>TOTAL ISSUANCES</t>
  </si>
  <si>
    <t>Date</t>
  </si>
  <si>
    <t>County Name</t>
  </si>
  <si>
    <t xml:space="preserve"> </t>
  </si>
  <si>
    <t>County Code</t>
  </si>
  <si>
    <t>SFY</t>
  </si>
  <si>
    <t>FFY</t>
  </si>
  <si>
    <t>Report Month</t>
  </si>
  <si>
    <t>Cell 1</t>
  </si>
  <si>
    <t>Cell 2</t>
  </si>
  <si>
    <t>Cell 3</t>
  </si>
  <si>
    <t>Cell 4</t>
  </si>
  <si>
    <t>Cell 5</t>
  </si>
  <si>
    <t>Cell 6</t>
  </si>
  <si>
    <t>Cell 7</t>
  </si>
  <si>
    <t>Cell 8</t>
  </si>
  <si>
    <t>Cell 9</t>
  </si>
  <si>
    <t>Cell 10</t>
  </si>
  <si>
    <t>Cell 11</t>
  </si>
  <si>
    <t>Cell 12</t>
  </si>
  <si>
    <t>Cell 13</t>
  </si>
  <si>
    <t>Cell 14</t>
  </si>
  <si>
    <t>Cell 15</t>
  </si>
  <si>
    <t>Cell 16</t>
  </si>
  <si>
    <t>Cell 17</t>
  </si>
  <si>
    <t>Cell 18</t>
  </si>
  <si>
    <t>Cell 19</t>
  </si>
  <si>
    <t>Cell 20</t>
  </si>
  <si>
    <t>Cell 21</t>
  </si>
  <si>
    <t>Cell 22</t>
  </si>
  <si>
    <t>Cell 23</t>
  </si>
  <si>
    <t>Cell 24</t>
  </si>
  <si>
    <t>Cell 25</t>
  </si>
  <si>
    <t>Cell 26</t>
  </si>
  <si>
    <t>Cell 27</t>
  </si>
  <si>
    <t>Cell 28</t>
  </si>
  <si>
    <t>Cell 29</t>
  </si>
  <si>
    <t>Cell 30</t>
  </si>
  <si>
    <t>N/A</t>
  </si>
  <si>
    <t>00</t>
  </si>
  <si>
    <t>01</t>
  </si>
  <si>
    <t>02</t>
  </si>
  <si>
    <t>03</t>
  </si>
  <si>
    <t>04</t>
  </si>
  <si>
    <t>05</t>
  </si>
  <si>
    <t>06</t>
  </si>
  <si>
    <t>07</t>
  </si>
  <si>
    <t>08</t>
  </si>
  <si>
    <t>09</t>
  </si>
  <si>
    <t>10</t>
  </si>
  <si>
    <t>11</t>
  </si>
  <si>
    <t>12</t>
  </si>
  <si>
    <t>13</t>
  </si>
  <si>
    <t>14</t>
  </si>
  <si>
    <t>15</t>
  </si>
  <si>
    <t>16</t>
  </si>
  <si>
    <t>17</t>
  </si>
  <si>
    <t>18</t>
  </si>
  <si>
    <t>19</t>
  </si>
  <si>
    <t>20</t>
  </si>
  <si>
    <t>21</t>
  </si>
  <si>
    <t>22</t>
  </si>
  <si>
    <t>23</t>
  </si>
  <si>
    <t>24</t>
  </si>
  <si>
    <t>25</t>
  </si>
  <si>
    <t>26</t>
  </si>
  <si>
    <t>Monterey</t>
  </si>
  <si>
    <t>27</t>
  </si>
  <si>
    <t>Napa</t>
  </si>
  <si>
    <t>28</t>
  </si>
  <si>
    <t>Nevada</t>
  </si>
  <si>
    <t>29</t>
  </si>
  <si>
    <t>Orange</t>
  </si>
  <si>
    <t>30</t>
  </si>
  <si>
    <t>Placer</t>
  </si>
  <si>
    <t>31</t>
  </si>
  <si>
    <t>Plumas</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</si>
  <si>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</si>
  <si>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</si>
  <si>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</si>
  <si>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</si>
  <si>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</si>
  <si>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</si>
  <si>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</si>
  <si>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</si>
  <si>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</si>
  <si>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</si>
  <si>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</si>
  <si>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</si>
  <si>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</si>
  <si>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</si>
  <si>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</si>
  <si>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</si>
  <si>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</si>
  <si>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</si>
  <si>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</si>
  <si>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</si>
  <si>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</si>
  <si>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</si>
  <si>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</si>
  <si>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</si>
  <si>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</si>
  <si>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</si>
  <si>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</si>
  <si>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This sheet contains a data dictionary and defines each Cell by Report Part Description, Item Description, and  (When Applicable) Column Description. Table Begins in next row.</t>
  </si>
  <si>
    <t>Cell</t>
  </si>
  <si>
    <t>Part</t>
  </si>
  <si>
    <t xml:space="preserve">Item </t>
  </si>
  <si>
    <t>Column</t>
  </si>
  <si>
    <t>A.  PARTICIPATION DURING THE MONTH</t>
  </si>
  <si>
    <t xml:space="preserve">1. Number of Federal Households </t>
  </si>
  <si>
    <t xml:space="preserve">1. Number of Federal/State Households </t>
  </si>
  <si>
    <t xml:space="preserve">1. Number of State Households </t>
  </si>
  <si>
    <t>1. Number of Federal Households</t>
  </si>
  <si>
    <t>1. Number of State Households</t>
  </si>
  <si>
    <t xml:space="preserve">2. Number of persons in federal only households </t>
  </si>
  <si>
    <t>3. Number of federal and state persons in federal/state households (Federal)</t>
  </si>
  <si>
    <t>3. Number of federal and state persons in federal/state households (State)</t>
  </si>
  <si>
    <t xml:space="preserve">4. Number of persons in state only households </t>
  </si>
  <si>
    <t>5. Number of Households (Federal)</t>
  </si>
  <si>
    <t>6. Number of Households (Federal/State)</t>
  </si>
  <si>
    <t>7. Number of Households (State)</t>
  </si>
  <si>
    <t xml:space="preserve">8. Number of persons in federal only households </t>
  </si>
  <si>
    <t>9. Number of federal and state persons in federal/state households (Federal)</t>
  </si>
  <si>
    <t>10. Number of federal and state persons in federal/state households (State)</t>
  </si>
  <si>
    <t xml:space="preserve">11. Number of persons in state only households </t>
  </si>
  <si>
    <t>B.  ISSUANCES DURING THE MONTH</t>
  </si>
  <si>
    <t>12. Mail</t>
  </si>
  <si>
    <t>13. Contracted Over the Counter</t>
  </si>
  <si>
    <t>14. Over the Counter</t>
  </si>
  <si>
    <t xml:space="preserve">15. EBT Issuances </t>
  </si>
  <si>
    <t xml:space="preserve">16. Total </t>
  </si>
  <si>
    <t xml:space="preserve">17. EBT Converted to Coupons </t>
  </si>
  <si>
    <t>C.  VALUE OF BENEFIT ISSUANCES DURING THE MONTH</t>
  </si>
  <si>
    <t>18. Value of Federal benefit issuances</t>
  </si>
  <si>
    <t>19. Value of State benefit issuances</t>
  </si>
  <si>
    <t>20. Total</t>
  </si>
  <si>
    <t>REPORT MONTH</t>
  </si>
  <si>
    <t>RELEASE DATE</t>
  </si>
  <si>
    <t>COMMENTS  a/</t>
  </si>
  <si>
    <t>Now revising:  Santa Clara</t>
  </si>
  <si>
    <t>All reporting</t>
  </si>
  <si>
    <t>Now revising:  Colusa</t>
  </si>
  <si>
    <t>Now revising:  Mendocino</t>
  </si>
  <si>
    <t>This page is not accessible. Please refer to the sheet called 'Data' for an accessible data table.</t>
  </si>
  <si>
    <t>2017-18</t>
  </si>
  <si>
    <t xml:space="preserve"> (Accessible sheet). Data table begins in Cell A6. Item descriptions are contained within input messages in Row 6.</t>
  </si>
  <si>
    <t>Food Stamp Program Participation and Benefit Issuance Report (DFA 256)</t>
  </si>
  <si>
    <t>Fiscal Year 2017-18 Release Summary</t>
  </si>
  <si>
    <t>Now reporting:  Yuba</t>
  </si>
  <si>
    <t>a/</t>
  </si>
</sst>
</file>

<file path=xl/styles.xml><?xml version="1.0" encoding="utf-8"?>
<styleSheet xmlns="http://schemas.openxmlformats.org/spreadsheetml/2006/main" xmlns:mc="http://schemas.openxmlformats.org/markup-compatibility/2006" xmlns:x14ac="http://schemas.microsoft.com/office/spreadsheetml/2009/9/ac" mc:Ignorable="x14ac">
  <numFmts count="10">
    <numFmt numFmtId="44" formatCode="_(&quot;$&quot;* #,##0.00_);_(&quot;$&quot;* \(#,##0.00\);_(&quot;$&quot;* &quot;-&quot;??_);_(@_)"/>
    <numFmt numFmtId="43" formatCode="_(* #,##0.00_);_(* \(#,##0.00\);_(* &quot;-&quot;??_);_(@_)"/>
    <numFmt numFmtId="164" formatCode="mmmm\ yyyy"/>
    <numFmt numFmtId="165" formatCode="&quot;$&quot;#,##0"/>
    <numFmt numFmtId="166" formatCode="mmmyy"/>
    <numFmt numFmtId="167" formatCode="mmm\ yyyy"/>
    <numFmt numFmtId="168" formatCode="0_)"/>
    <numFmt numFmtId="169" formatCode="mm/dd/yy;@"/>
    <numFmt numFmtId="170" formatCode="mmmm\ d\,\ yyyy"/>
    <numFmt numFmtId="171" formatCode="[$-409]mmmm\ d\,\ yyyy;@"/>
  </numFmts>
  <fonts count="64">
    <font>
      <sz val="11"/>
      <color theme="1"/>
      <name val="Calibri"/>
      <family val="2"/>
      <scheme val="minor"/>
    </font>
    <font>
      <sz val="11"/>
      <color theme="1"/>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name val="Arial"/>
      <family val="2"/>
    </font>
    <font>
      <sz val="11"/>
      <name val="Arial"/>
      <family val="2"/>
    </font>
    <font>
      <sz val="10"/>
      <color theme="0"/>
      <name val="Arial"/>
      <family val="2"/>
    </font>
    <font>
      <sz val="5"/>
      <name val="Arial"/>
      <family val="2"/>
    </font>
    <font>
      <sz val="8"/>
      <name val="Arial"/>
      <family val="2"/>
    </font>
    <font>
      <b/>
      <sz val="16"/>
      <name val="Arial"/>
      <family val="2"/>
    </font>
    <font>
      <sz val="7"/>
      <name val="Arial"/>
      <family val="2"/>
    </font>
    <font>
      <b/>
      <sz val="10"/>
      <name val="Arial"/>
      <family val="2"/>
    </font>
    <font>
      <sz val="7"/>
      <color indexed="10"/>
      <name val="Arial"/>
      <family val="2"/>
    </font>
    <font>
      <b/>
      <sz val="14"/>
      <name val="Arial"/>
      <family val="2"/>
    </font>
    <font>
      <sz val="14"/>
      <name val="Arial"/>
      <family val="2"/>
    </font>
    <font>
      <b/>
      <sz val="7"/>
      <name val="Arial"/>
      <family val="2"/>
    </font>
    <font>
      <sz val="9"/>
      <name val="Arial"/>
      <family val="2"/>
    </font>
    <font>
      <b/>
      <sz val="8"/>
      <name val="Arial"/>
      <family val="2"/>
    </font>
    <font>
      <b/>
      <sz val="5"/>
      <name val="Arial"/>
      <family val="2"/>
    </font>
    <font>
      <b/>
      <vertAlign val="superscript"/>
      <sz val="10"/>
      <name val="Univers"/>
      <family val="2"/>
    </font>
    <font>
      <sz val="6"/>
      <name val="Arial"/>
      <family val="2"/>
    </font>
    <font>
      <b/>
      <sz val="12"/>
      <color theme="1"/>
      <name val="Arial"/>
      <family val="2"/>
    </font>
    <font>
      <b/>
      <sz val="12"/>
      <name val="Arial"/>
      <family val="2"/>
    </font>
    <font>
      <sz val="11"/>
      <color theme="1"/>
      <name val="Arial"/>
      <family val="2"/>
    </font>
    <font>
      <b/>
      <sz val="11"/>
      <color theme="1" tint="4.9989318521683403E-2"/>
      <name val="Arial"/>
      <family val="2"/>
    </font>
    <font>
      <sz val="11"/>
      <color theme="1" tint="4.9989318521683403E-2"/>
      <name val="Calibri"/>
      <family val="2"/>
      <scheme val="minor"/>
    </font>
    <font>
      <b/>
      <sz val="11"/>
      <color theme="1"/>
      <name val="Arial"/>
      <family val="2"/>
    </font>
    <font>
      <sz val="12"/>
      <color theme="1"/>
      <name val="Arial"/>
      <family val="2"/>
    </font>
    <font>
      <sz val="9"/>
      <name val="Univers"/>
      <family val="2"/>
    </font>
    <font>
      <sz val="10"/>
      <name val="Courier"/>
      <family val="3"/>
    </font>
    <font>
      <sz val="10"/>
      <name val="Helv"/>
    </font>
    <font>
      <sz val="7"/>
      <color indexed="12"/>
      <name val="Arial"/>
      <family val="2"/>
    </font>
    <font>
      <u/>
      <sz val="10"/>
      <color indexed="12"/>
      <name val="Arial"/>
      <family val="2"/>
    </font>
    <font>
      <u/>
      <sz val="10"/>
      <color indexed="12"/>
      <name val="Courier"/>
      <family val="3"/>
    </font>
    <font>
      <u/>
      <sz val="10"/>
      <color theme="10"/>
      <name val="Arial"/>
      <family val="2"/>
    </font>
    <font>
      <u/>
      <sz val="10"/>
      <color indexed="12"/>
      <name val="Helv"/>
    </font>
    <font>
      <u/>
      <sz val="10"/>
      <color theme="10"/>
      <name val="Geneva"/>
    </font>
    <font>
      <u/>
      <sz val="10"/>
      <color indexed="12"/>
      <name val="Univers"/>
      <family val="2"/>
    </font>
    <font>
      <u/>
      <sz val="10"/>
      <color indexed="12"/>
      <name val="Geneva"/>
    </font>
    <font>
      <u/>
      <sz val="9"/>
      <color indexed="12"/>
      <name val="Univers"/>
      <family val="2"/>
    </font>
    <font>
      <sz val="10"/>
      <name val="Univers"/>
      <family val="2"/>
    </font>
    <font>
      <sz val="10"/>
      <name val="Geneva"/>
    </font>
    <font>
      <sz val="9"/>
      <name val="Univers"/>
    </font>
    <font>
      <sz val="12"/>
      <color theme="0"/>
      <name val="Calibri"/>
      <family val="2"/>
      <scheme val="minor"/>
    </font>
    <font>
      <sz val="12"/>
      <color theme="1" tint="4.9989318521683403E-2"/>
      <name val="Calibri"/>
      <family val="2"/>
      <scheme val="minor"/>
    </font>
    <font>
      <sz val="12"/>
      <color theme="1"/>
      <name val="Calibri"/>
      <family val="2"/>
      <scheme val="minor"/>
    </font>
    <font>
      <sz val="9"/>
      <color theme="0"/>
      <name val="Univers"/>
    </font>
    <font>
      <b/>
      <sz val="13"/>
      <name val="Arial"/>
      <family val="2"/>
    </font>
    <font>
      <sz val="14"/>
      <name val="Cambria"/>
      <family val="1"/>
      <scheme val="major"/>
    </font>
    <font>
      <sz val="10"/>
      <color theme="1"/>
      <name val="Arial"/>
      <family val="2"/>
    </font>
    <font>
      <sz val="12"/>
      <name val="Arial"/>
      <family val="2"/>
    </font>
  </fonts>
  <fills count="37">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9"/>
        <bgColor indexed="64"/>
      </patternFill>
    </fill>
    <fill>
      <patternFill patternType="solid">
        <fgColor indexed="41"/>
        <bgColor indexed="64"/>
      </patternFill>
    </fill>
    <fill>
      <patternFill patternType="solid">
        <fgColor indexed="22"/>
        <bgColor indexed="64"/>
      </patternFill>
    </fill>
    <fill>
      <patternFill patternType="solid">
        <fgColor theme="0"/>
        <bgColor indexed="64"/>
      </patternFill>
    </fill>
  </fills>
  <borders count="53">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right style="thin">
        <color indexed="64"/>
      </right>
      <top style="hair">
        <color indexed="64"/>
      </top>
      <bottom style="hair">
        <color indexed="64"/>
      </bottom>
      <diagonal/>
    </border>
    <border>
      <left/>
      <right style="thin">
        <color indexed="64"/>
      </right>
      <top style="thin">
        <color indexed="64"/>
      </top>
      <bottom/>
      <diagonal/>
    </border>
    <border>
      <left style="thin">
        <color indexed="64"/>
      </left>
      <right/>
      <top/>
      <bottom style="hair">
        <color indexed="64"/>
      </bottom>
      <diagonal/>
    </border>
    <border>
      <left/>
      <right/>
      <top/>
      <bottom style="hair">
        <color indexed="64"/>
      </bottom>
      <diagonal/>
    </border>
    <border>
      <left/>
      <right style="thin">
        <color indexed="64"/>
      </right>
      <top/>
      <bottom style="hair">
        <color indexed="64"/>
      </bottom>
      <diagonal/>
    </border>
    <border>
      <left style="thin">
        <color indexed="64"/>
      </left>
      <right/>
      <top style="hair">
        <color indexed="64"/>
      </top>
      <bottom style="medium">
        <color indexed="64"/>
      </bottom>
      <diagonal/>
    </border>
    <border>
      <left/>
      <right/>
      <top style="hair">
        <color indexed="64"/>
      </top>
      <bottom style="medium">
        <color indexed="64"/>
      </bottom>
      <diagonal/>
    </border>
    <border>
      <left/>
      <right style="thin">
        <color indexed="64"/>
      </right>
      <top style="hair">
        <color indexed="64"/>
      </top>
      <bottom style="medium">
        <color indexed="64"/>
      </bottom>
      <diagonal/>
    </border>
    <border>
      <left style="thin">
        <color indexed="64"/>
      </left>
      <right/>
      <top style="medium">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right style="thin">
        <color indexed="64"/>
      </right>
      <top style="thin">
        <color indexed="64"/>
      </top>
      <bottom style="hair">
        <color indexed="64"/>
      </bottom>
      <diagonal/>
    </border>
    <border>
      <left style="thin">
        <color indexed="64"/>
      </left>
      <right/>
      <top style="hair">
        <color indexed="64"/>
      </top>
      <bottom/>
      <diagonal/>
    </border>
    <border>
      <left/>
      <right/>
      <top style="hair">
        <color indexed="64"/>
      </top>
      <bottom/>
      <diagonal/>
    </border>
    <border>
      <left/>
      <right/>
      <top style="hair">
        <color indexed="64"/>
      </top>
      <bottom style="thin">
        <color indexed="64"/>
      </bottom>
      <diagonal/>
    </border>
    <border>
      <left/>
      <right style="thin">
        <color indexed="64"/>
      </right>
      <top style="hair">
        <color indexed="64"/>
      </top>
      <bottom/>
      <diagonal/>
    </border>
    <border>
      <left style="thin">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indexed="64"/>
      </right>
      <top/>
      <bottom style="double">
        <color indexed="64"/>
      </bottom>
      <diagonal/>
    </border>
    <border>
      <left style="thin">
        <color indexed="64"/>
      </left>
      <right style="thin">
        <color indexed="64"/>
      </right>
      <top/>
      <bottom style="double">
        <color indexed="64"/>
      </bottom>
      <diagonal/>
    </border>
    <border>
      <left style="thin">
        <color indexed="64"/>
      </left>
      <right/>
      <top/>
      <bottom style="double">
        <color indexed="64"/>
      </bottom>
      <diagonal/>
    </border>
  </borders>
  <cellStyleXfs count="342">
    <xf numFmtId="0" fontId="0" fillId="0" borderId="0"/>
    <xf numFmtId="0" fontId="17" fillId="0" borderId="0"/>
    <xf numFmtId="0" fontId="17" fillId="0" borderId="0"/>
    <xf numFmtId="0" fontId="1" fillId="0" borderId="0"/>
    <xf numFmtId="0" fontId="36" fillId="0" borderId="0"/>
    <xf numFmtId="0" fontId="40" fillId="10" borderId="0" applyNumberFormat="0" applyBorder="0" applyAlignment="0" applyProtection="0"/>
    <xf numFmtId="0" fontId="1" fillId="10" borderId="0" applyNumberFormat="0" applyBorder="0" applyAlignment="0" applyProtection="0"/>
    <xf numFmtId="0" fontId="1" fillId="10" borderId="0" applyNumberFormat="0" applyBorder="0" applyAlignment="0" applyProtection="0"/>
    <xf numFmtId="0" fontId="40" fillId="14" borderId="0" applyNumberFormat="0" applyBorder="0" applyAlignment="0" applyProtection="0"/>
    <xf numFmtId="0" fontId="1" fillId="14" borderId="0" applyNumberFormat="0" applyBorder="0" applyAlignment="0" applyProtection="0"/>
    <xf numFmtId="0" fontId="1" fillId="14" borderId="0" applyNumberFormat="0" applyBorder="0" applyAlignment="0" applyProtection="0"/>
    <xf numFmtId="0" fontId="40" fillId="18" borderId="0" applyNumberFormat="0" applyBorder="0" applyAlignment="0" applyProtection="0"/>
    <xf numFmtId="0" fontId="1" fillId="18" borderId="0" applyNumberFormat="0" applyBorder="0" applyAlignment="0" applyProtection="0"/>
    <xf numFmtId="0" fontId="1" fillId="18" borderId="0" applyNumberFormat="0" applyBorder="0" applyAlignment="0" applyProtection="0"/>
    <xf numFmtId="0" fontId="40" fillId="22" borderId="0" applyNumberFormat="0" applyBorder="0" applyAlignment="0" applyProtection="0"/>
    <xf numFmtId="0" fontId="1" fillId="22" borderId="0" applyNumberFormat="0" applyBorder="0" applyAlignment="0" applyProtection="0"/>
    <xf numFmtId="0" fontId="1" fillId="22" borderId="0" applyNumberFormat="0" applyBorder="0" applyAlignment="0" applyProtection="0"/>
    <xf numFmtId="0" fontId="40" fillId="26" borderId="0" applyNumberFormat="0" applyBorder="0" applyAlignment="0" applyProtection="0"/>
    <xf numFmtId="0" fontId="1" fillId="26" borderId="0" applyNumberFormat="0" applyBorder="0" applyAlignment="0" applyProtection="0"/>
    <xf numFmtId="0" fontId="1" fillId="26" borderId="0" applyNumberFormat="0" applyBorder="0" applyAlignment="0" applyProtection="0"/>
    <xf numFmtId="0" fontId="40" fillId="30" borderId="0" applyNumberFormat="0" applyBorder="0" applyAlignment="0" applyProtection="0"/>
    <xf numFmtId="0" fontId="1" fillId="30" borderId="0" applyNumberFormat="0" applyBorder="0" applyAlignment="0" applyProtection="0"/>
    <xf numFmtId="0" fontId="1" fillId="30" borderId="0" applyNumberFormat="0" applyBorder="0" applyAlignment="0" applyProtection="0"/>
    <xf numFmtId="0" fontId="40" fillId="11" borderId="0" applyNumberFormat="0" applyBorder="0" applyAlignment="0" applyProtection="0"/>
    <xf numFmtId="0" fontId="1" fillId="11" borderId="0" applyNumberFormat="0" applyBorder="0" applyAlignment="0" applyProtection="0"/>
    <xf numFmtId="0" fontId="1" fillId="11" borderId="0" applyNumberFormat="0" applyBorder="0" applyAlignment="0" applyProtection="0"/>
    <xf numFmtId="0" fontId="40" fillId="15" borderId="0" applyNumberFormat="0" applyBorder="0" applyAlignment="0" applyProtection="0"/>
    <xf numFmtId="0" fontId="1" fillId="15" borderId="0" applyNumberFormat="0" applyBorder="0" applyAlignment="0" applyProtection="0"/>
    <xf numFmtId="0" fontId="1" fillId="15" borderId="0" applyNumberFormat="0" applyBorder="0" applyAlignment="0" applyProtection="0"/>
    <xf numFmtId="0" fontId="40" fillId="19" borderId="0" applyNumberFormat="0" applyBorder="0" applyAlignment="0" applyProtection="0"/>
    <xf numFmtId="0" fontId="1" fillId="19" borderId="0" applyNumberFormat="0" applyBorder="0" applyAlignment="0" applyProtection="0"/>
    <xf numFmtId="0" fontId="1" fillId="19" borderId="0" applyNumberFormat="0" applyBorder="0" applyAlignment="0" applyProtection="0"/>
    <xf numFmtId="0" fontId="40" fillId="23" borderId="0" applyNumberFormat="0" applyBorder="0" applyAlignment="0" applyProtection="0"/>
    <xf numFmtId="0" fontId="1" fillId="23" borderId="0" applyNumberFormat="0" applyBorder="0" applyAlignment="0" applyProtection="0"/>
    <xf numFmtId="0" fontId="1" fillId="23" borderId="0" applyNumberFormat="0" applyBorder="0" applyAlignment="0" applyProtection="0"/>
    <xf numFmtId="0" fontId="40" fillId="27" borderId="0" applyNumberFormat="0" applyBorder="0" applyAlignment="0" applyProtection="0"/>
    <xf numFmtId="0" fontId="1" fillId="27" borderId="0" applyNumberFormat="0" applyBorder="0" applyAlignment="0" applyProtection="0"/>
    <xf numFmtId="0" fontId="1" fillId="27" borderId="0" applyNumberFormat="0" applyBorder="0" applyAlignment="0" applyProtection="0"/>
    <xf numFmtId="0" fontId="40" fillId="31" borderId="0" applyNumberFormat="0" applyBorder="0" applyAlignment="0" applyProtection="0"/>
    <xf numFmtId="0" fontId="1" fillId="31" borderId="0" applyNumberFormat="0" applyBorder="0" applyAlignment="0" applyProtection="0"/>
    <xf numFmtId="0" fontId="1" fillId="31" borderId="0" applyNumberFormat="0" applyBorder="0" applyAlignment="0" applyProtection="0"/>
    <xf numFmtId="0" fontId="16" fillId="12" borderId="0" applyNumberFormat="0" applyBorder="0" applyAlignment="0" applyProtection="0"/>
    <xf numFmtId="0" fontId="16" fillId="16" borderId="0" applyNumberFormat="0" applyBorder="0" applyAlignment="0" applyProtection="0"/>
    <xf numFmtId="0" fontId="16" fillId="20" borderId="0" applyNumberFormat="0" applyBorder="0" applyAlignment="0" applyProtection="0"/>
    <xf numFmtId="0" fontId="16" fillId="24" borderId="0" applyNumberFormat="0" applyBorder="0" applyAlignment="0" applyProtection="0"/>
    <xf numFmtId="0" fontId="16" fillId="28" borderId="0" applyNumberFormat="0" applyBorder="0" applyAlignment="0" applyProtection="0"/>
    <xf numFmtId="0" fontId="16" fillId="32" borderId="0" applyNumberFormat="0" applyBorder="0" applyAlignment="0" applyProtection="0"/>
    <xf numFmtId="0" fontId="16" fillId="9" borderId="0" applyNumberFormat="0" applyBorder="0" applyAlignment="0" applyProtection="0"/>
    <xf numFmtId="0" fontId="16" fillId="13" borderId="0" applyNumberFormat="0" applyBorder="0" applyAlignment="0" applyProtection="0"/>
    <xf numFmtId="0" fontId="16" fillId="17" borderId="0" applyNumberFormat="0" applyBorder="0" applyAlignment="0" applyProtection="0"/>
    <xf numFmtId="0" fontId="16" fillId="21" borderId="0" applyNumberFormat="0" applyBorder="0" applyAlignment="0" applyProtection="0"/>
    <xf numFmtId="0" fontId="16" fillId="25" borderId="0" applyNumberFormat="0" applyBorder="0" applyAlignment="0" applyProtection="0"/>
    <xf numFmtId="0" fontId="16" fillId="29" borderId="0" applyNumberFormat="0" applyBorder="0" applyAlignment="0" applyProtection="0"/>
    <xf numFmtId="0" fontId="6" fillId="3" borderId="0" applyNumberFormat="0" applyBorder="0" applyAlignment="0" applyProtection="0"/>
    <xf numFmtId="0" fontId="10" fillId="6" borderId="4" applyNumberFormat="0" applyAlignment="0" applyProtection="0"/>
    <xf numFmtId="0" fontId="12" fillId="7" borderId="7" applyNumberFormat="0" applyAlignment="0" applyProtection="0"/>
    <xf numFmtId="43" fontId="17" fillId="0" borderId="0" applyFont="0" applyFill="0" applyBorder="0" applyAlignment="0" applyProtection="0"/>
    <xf numFmtId="43" fontId="41" fillId="0" borderId="0" applyFont="0" applyFill="0" applyBorder="0" applyAlignment="0" applyProtection="0"/>
    <xf numFmtId="43" fontId="17" fillId="0" borderId="0" applyFont="0" applyFill="0" applyBorder="0" applyAlignment="0" applyProtection="0"/>
    <xf numFmtId="43" fontId="41"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4" fontId="41" fillId="0" borderId="0" applyFont="0" applyFill="0" applyBorder="0" applyAlignment="0" applyProtection="0"/>
    <xf numFmtId="44" fontId="17" fillId="0" borderId="0" applyFont="0" applyFill="0" applyBorder="0" applyAlignment="0" applyProtection="0"/>
    <xf numFmtId="44" fontId="17" fillId="0" borderId="0" applyFont="0" applyFill="0" applyBorder="0" applyAlignment="0" applyProtection="0"/>
    <xf numFmtId="44" fontId="43" fillId="0" borderId="0" applyFont="0" applyFill="0" applyBorder="0" applyAlignment="0" applyProtection="0"/>
    <xf numFmtId="44" fontId="41" fillId="0" borderId="0" applyFont="0" applyFill="0" applyBorder="0" applyAlignment="0" applyProtection="0"/>
    <xf numFmtId="0" fontId="14" fillId="0" borderId="0" applyNumberFormat="0" applyFill="0" applyBorder="0" applyAlignment="0" applyProtection="0"/>
    <xf numFmtId="37" fontId="44" fillId="0" borderId="14">
      <alignment horizontal="left"/>
      <protection locked="0"/>
    </xf>
    <xf numFmtId="0" fontId="5" fillId="2" borderId="0" applyNumberFormat="0" applyBorder="0" applyAlignment="0" applyProtection="0"/>
    <xf numFmtId="0" fontId="2" fillId="0" borderId="1" applyNumberFormat="0" applyFill="0" applyAlignment="0" applyProtection="0"/>
    <xf numFmtId="0" fontId="3" fillId="0" borderId="2" applyNumberFormat="0" applyFill="0" applyAlignment="0" applyProtection="0"/>
    <xf numFmtId="0" fontId="4" fillId="0" borderId="3" applyNumberFormat="0" applyFill="0" applyAlignment="0" applyProtection="0"/>
    <xf numFmtId="0" fontId="4" fillId="0" borderId="0" applyNumberFormat="0" applyFill="0" applyBorder="0" applyAlignment="0" applyProtection="0"/>
    <xf numFmtId="0" fontId="45"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7"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46" fillId="0" borderId="0" applyNumberFormat="0" applyFill="0" applyBorder="0" applyAlignment="0" applyProtection="0">
      <alignment vertical="top"/>
      <protection locked="0"/>
    </xf>
    <xf numFmtId="0" fontId="49" fillId="0" borderId="0" applyNumberFormat="0" applyFill="0" applyBorder="0" applyAlignment="0" applyProtection="0"/>
    <xf numFmtId="0" fontId="50"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48" fillId="0" borderId="0" applyNumberFormat="0" applyFill="0" applyBorder="0" applyAlignment="0" applyProtection="0">
      <alignment vertical="top"/>
      <protection locked="0"/>
    </xf>
    <xf numFmtId="0" fontId="51" fillId="0" borderId="0" applyNumberFormat="0" applyFill="0" applyBorder="0" applyAlignment="0" applyProtection="0">
      <alignment vertical="top"/>
      <protection locked="0"/>
    </xf>
    <xf numFmtId="0" fontId="50" fillId="0" borderId="0" applyNumberFormat="0" applyFill="0" applyBorder="0" applyAlignment="0" applyProtection="0">
      <alignment vertical="top"/>
      <protection locked="0"/>
    </xf>
    <xf numFmtId="0" fontId="52" fillId="0" borderId="0" applyNumberFormat="0" applyFill="0" applyBorder="0" applyAlignment="0" applyProtection="0">
      <alignment vertical="top"/>
      <protection locked="0"/>
    </xf>
    <xf numFmtId="0" fontId="8" fillId="5" borderId="4" applyNumberFormat="0" applyAlignment="0" applyProtection="0"/>
    <xf numFmtId="0" fontId="11" fillId="0" borderId="6" applyNumberFormat="0" applyFill="0" applyAlignment="0" applyProtection="0"/>
    <xf numFmtId="0" fontId="7" fillId="4" borderId="0" applyNumberFormat="0" applyBorder="0" applyAlignment="0" applyProtection="0"/>
    <xf numFmtId="0" fontId="40" fillId="0" borderId="0"/>
    <xf numFmtId="0" fontId="41" fillId="0" borderId="0"/>
    <xf numFmtId="0" fontId="43" fillId="0" borderId="0"/>
    <xf numFmtId="0" fontId="43" fillId="0" borderId="0"/>
    <xf numFmtId="0" fontId="1" fillId="0" borderId="0"/>
    <xf numFmtId="168" fontId="53"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2" fillId="0" borderId="0"/>
    <xf numFmtId="0" fontId="1" fillId="0" borderId="0"/>
    <xf numFmtId="0" fontId="1" fillId="0" borderId="0"/>
    <xf numFmtId="0" fontId="1" fillId="0" borderId="0"/>
    <xf numFmtId="0" fontId="17" fillId="0" borderId="0"/>
    <xf numFmtId="168" fontId="53" fillId="0" borderId="0" applyProtection="0"/>
    <xf numFmtId="0" fontId="1" fillId="0" borderId="0"/>
    <xf numFmtId="0" fontId="1" fillId="0" borderId="0"/>
    <xf numFmtId="0" fontId="1" fillId="0" borderId="0"/>
    <xf numFmtId="37" fontId="42" fillId="0" borderId="0"/>
    <xf numFmtId="0" fontId="1" fillId="0" borderId="0"/>
    <xf numFmtId="0" fontId="17" fillId="0" borderId="0"/>
    <xf numFmtId="37" fontId="42" fillId="0" borderId="0"/>
    <xf numFmtId="0" fontId="1" fillId="0" borderId="0"/>
    <xf numFmtId="37"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54" fillId="0" borderId="0"/>
    <xf numFmtId="0" fontId="1" fillId="0" borderId="0"/>
    <xf numFmtId="0" fontId="41" fillId="0" borderId="0"/>
    <xf numFmtId="0" fontId="41" fillId="0" borderId="0"/>
    <xf numFmtId="0" fontId="17" fillId="0" borderId="0"/>
    <xf numFmtId="0" fontId="17" fillId="0" borderId="0"/>
    <xf numFmtId="0" fontId="17"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54" fillId="0" borderId="0"/>
    <xf numFmtId="0" fontId="1" fillId="0" borderId="0"/>
    <xf numFmtId="0" fontId="1" fillId="0" borderId="0"/>
    <xf numFmtId="0" fontId="1" fillId="0" borderId="0"/>
    <xf numFmtId="0" fontId="1" fillId="0" borderId="0"/>
    <xf numFmtId="0" fontId="17" fillId="0" borderId="0"/>
    <xf numFmtId="0" fontId="54" fillId="0" borderId="0"/>
    <xf numFmtId="0" fontId="54" fillId="0" borderId="0"/>
    <xf numFmtId="0" fontId="43" fillId="0" borderId="0"/>
    <xf numFmtId="0" fontId="41" fillId="0" borderId="0"/>
    <xf numFmtId="0" fontId="17" fillId="0" borderId="0"/>
    <xf numFmtId="37" fontId="42" fillId="0" borderId="0"/>
    <xf numFmtId="0" fontId="17" fillId="0" borderId="0"/>
    <xf numFmtId="0" fontId="17" fillId="0" borderId="0"/>
    <xf numFmtId="0" fontId="41" fillId="0" borderId="0"/>
    <xf numFmtId="0" fontId="41" fillId="0" borderId="0"/>
    <xf numFmtId="37" fontId="42" fillId="0" borderId="0"/>
    <xf numFmtId="169" fontId="53"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7" fillId="0" borderId="0"/>
    <xf numFmtId="0" fontId="17" fillId="0" borderId="0"/>
    <xf numFmtId="0" fontId="17" fillId="0" borderId="0"/>
    <xf numFmtId="169" fontId="53" fillId="0" borderId="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9" fontId="42" fillId="0" borderId="0"/>
    <xf numFmtId="0" fontId="43"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70" fontId="42" fillId="0" borderId="0"/>
    <xf numFmtId="167" fontId="42" fillId="0" borderId="0"/>
    <xf numFmtId="169" fontId="4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169" fontId="42" fillId="0" borderId="0"/>
    <xf numFmtId="0" fontId="1" fillId="0" borderId="0"/>
    <xf numFmtId="0" fontId="1" fillId="0" borderId="0"/>
    <xf numFmtId="0" fontId="55"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0" fontId="17" fillId="0" borderId="0"/>
    <xf numFmtId="37" fontId="42" fillId="0" borderId="0"/>
    <xf numFmtId="37" fontId="42" fillId="0" borderId="0"/>
    <xf numFmtId="0" fontId="1" fillId="0" borderId="0"/>
    <xf numFmtId="37" fontId="42" fillId="0" borderId="0"/>
    <xf numFmtId="37" fontId="42" fillId="0" borderId="0"/>
    <xf numFmtId="0" fontId="17" fillId="0" borderId="0"/>
    <xf numFmtId="0" fontId="17" fillId="0" borderId="0"/>
    <xf numFmtId="0" fontId="17" fillId="0" borderId="0"/>
    <xf numFmtId="0" fontId="17" fillId="0" borderId="0"/>
    <xf numFmtId="0" fontId="1" fillId="0" borderId="0"/>
    <xf numFmtId="0" fontId="40" fillId="0" borderId="0"/>
    <xf numFmtId="0" fontId="17" fillId="0" borderId="0"/>
    <xf numFmtId="0" fontId="40" fillId="0" borderId="0"/>
    <xf numFmtId="0" fontId="1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40" fillId="8" borderId="8" applyNumberFormat="0" applyFont="0" applyAlignment="0" applyProtection="0"/>
    <xf numFmtId="0" fontId="40" fillId="8" borderId="8" applyNumberFormat="0" applyFont="0" applyAlignment="0" applyProtection="0"/>
    <xf numFmtId="0" fontId="40" fillId="8" borderId="8" applyNumberFormat="0" applyFont="0" applyAlignment="0" applyProtection="0"/>
    <xf numFmtId="0" fontId="1" fillId="8" borderId="8" applyNumberFormat="0" applyFont="0" applyAlignment="0" applyProtection="0"/>
    <xf numFmtId="0" fontId="1" fillId="8" borderId="8" applyNumberFormat="0" applyFont="0" applyAlignment="0" applyProtection="0"/>
    <xf numFmtId="0" fontId="9" fillId="6" borderId="5" applyNumberFormat="0" applyAlignment="0" applyProtection="0"/>
    <xf numFmtId="9" fontId="17" fillId="0" borderId="0" applyFont="0" applyFill="0" applyBorder="0" applyAlignment="0" applyProtection="0"/>
    <xf numFmtId="9" fontId="54" fillId="0" borderId="0" applyFont="0" applyFill="0" applyBorder="0" applyAlignment="0" applyProtection="0"/>
    <xf numFmtId="9" fontId="54" fillId="0" borderId="0" applyFont="0" applyFill="0" applyBorder="0" applyAlignment="0" applyProtection="0"/>
    <xf numFmtId="0" fontId="15" fillId="0" borderId="9" applyNumberFormat="0" applyFill="0" applyAlignment="0" applyProtection="0"/>
    <xf numFmtId="0" fontId="13" fillId="0" borderId="0" applyNumberFormat="0" applyFill="0" applyBorder="0" applyAlignment="0" applyProtection="0"/>
  </cellStyleXfs>
  <cellXfs count="258">
    <xf numFmtId="0" fontId="0" fillId="0" borderId="0" xfId="0"/>
    <xf numFmtId="0" fontId="18" fillId="0" borderId="0" xfId="1" applyFont="1" applyProtection="1">
      <protection hidden="1"/>
    </xf>
    <xf numFmtId="0" fontId="19" fillId="0" borderId="0" xfId="1" applyFont="1" applyProtection="1">
      <protection hidden="1"/>
    </xf>
    <xf numFmtId="0" fontId="17" fillId="0" borderId="0" xfId="1" applyFont="1" applyProtection="1">
      <protection hidden="1"/>
    </xf>
    <xf numFmtId="0" fontId="20" fillId="0" borderId="0" xfId="1" applyFont="1" applyProtection="1">
      <protection hidden="1"/>
    </xf>
    <xf numFmtId="0" fontId="20" fillId="0" borderId="0" xfId="1" applyFont="1" applyAlignment="1" applyProtection="1">
      <alignment horizontal="left"/>
      <protection hidden="1"/>
    </xf>
    <xf numFmtId="0" fontId="20" fillId="0" borderId="0" xfId="1" applyFont="1" applyBorder="1" applyAlignment="1" applyProtection="1">
      <protection hidden="1"/>
    </xf>
    <xf numFmtId="0" fontId="17" fillId="0" borderId="0" xfId="1" applyFont="1" applyBorder="1" applyProtection="1">
      <protection hidden="1"/>
    </xf>
    <xf numFmtId="0" fontId="17" fillId="33" borderId="0" xfId="1" applyFont="1" applyFill="1" applyProtection="1">
      <protection hidden="1"/>
    </xf>
    <xf numFmtId="0" fontId="21" fillId="0" borderId="0" xfId="1" applyFont="1" applyProtection="1">
      <protection hidden="1"/>
    </xf>
    <xf numFmtId="0" fontId="22" fillId="33" borderId="0" xfId="1" applyFont="1" applyFill="1" applyAlignment="1" applyProtection="1">
      <protection hidden="1"/>
    </xf>
    <xf numFmtId="0" fontId="22" fillId="33" borderId="0" xfId="1" applyFont="1" applyFill="1" applyProtection="1">
      <protection hidden="1"/>
    </xf>
    <xf numFmtId="0" fontId="23" fillId="33" borderId="0" xfId="1" applyFont="1" applyFill="1" applyBorder="1" applyAlignment="1" applyProtection="1">
      <alignment vertical="center"/>
      <protection hidden="1"/>
    </xf>
    <xf numFmtId="0" fontId="23" fillId="33" borderId="0" xfId="1" applyFont="1" applyFill="1" applyBorder="1" applyAlignment="1" applyProtection="1">
      <alignment vertical="center"/>
      <protection hidden="1"/>
    </xf>
    <xf numFmtId="0" fontId="24" fillId="33" borderId="0" xfId="1" applyFont="1" applyFill="1" applyProtection="1">
      <protection hidden="1"/>
    </xf>
    <xf numFmtId="0" fontId="24" fillId="0" borderId="0" xfId="1" applyFont="1" applyProtection="1">
      <protection hidden="1"/>
    </xf>
    <xf numFmtId="0" fontId="18" fillId="0" borderId="0" xfId="1" applyFont="1" applyAlignment="1" applyProtection="1">
      <alignment horizontal="left"/>
      <protection hidden="1"/>
    </xf>
    <xf numFmtId="164" fontId="18" fillId="0" borderId="0" xfId="1" applyNumberFormat="1" applyFont="1" applyAlignment="1" applyProtection="1">
      <alignment horizontal="left"/>
      <protection hidden="1"/>
    </xf>
    <xf numFmtId="0" fontId="25" fillId="33" borderId="0" xfId="1" applyFont="1" applyFill="1" applyBorder="1" applyAlignment="1" applyProtection="1">
      <alignment vertical="center"/>
      <protection hidden="1"/>
    </xf>
    <xf numFmtId="0" fontId="26" fillId="0" borderId="0" xfId="1" applyFont="1" applyProtection="1">
      <protection hidden="1"/>
    </xf>
    <xf numFmtId="0" fontId="23" fillId="33" borderId="0" xfId="1" applyFont="1" applyFill="1" applyBorder="1" applyAlignment="1" applyProtection="1">
      <alignment vertical="center" wrapText="1"/>
      <protection hidden="1"/>
    </xf>
    <xf numFmtId="0" fontId="26" fillId="33" borderId="0" xfId="1" applyFont="1" applyFill="1" applyProtection="1">
      <protection hidden="1"/>
    </xf>
    <xf numFmtId="0" fontId="27" fillId="33" borderId="0" xfId="1" applyFont="1" applyFill="1" applyProtection="1">
      <protection hidden="1"/>
    </xf>
    <xf numFmtId="0" fontId="20" fillId="33" borderId="0" xfId="1" applyFont="1" applyFill="1" applyProtection="1">
      <protection hidden="1"/>
    </xf>
    <xf numFmtId="0" fontId="27" fillId="33" borderId="0" xfId="1" applyFont="1" applyFill="1" applyBorder="1" applyProtection="1">
      <protection hidden="1"/>
    </xf>
    <xf numFmtId="0" fontId="23" fillId="33" borderId="0" xfId="1" applyFont="1" applyFill="1" applyBorder="1" applyAlignment="1" applyProtection="1">
      <alignment horizontal="left" vertical="center" wrapText="1"/>
      <protection hidden="1"/>
    </xf>
    <xf numFmtId="0" fontId="28" fillId="33" borderId="0" xfId="1" applyFont="1" applyFill="1" applyBorder="1" applyAlignment="1" applyProtection="1">
      <alignment vertical="center" wrapText="1"/>
      <protection hidden="1"/>
    </xf>
    <xf numFmtId="0" fontId="26" fillId="33" borderId="10" xfId="1" applyFont="1" applyFill="1" applyBorder="1" applyAlignment="1" applyProtection="1">
      <alignment horizontal="center"/>
      <protection locked="0" hidden="1"/>
    </xf>
    <xf numFmtId="164" fontId="26" fillId="33" borderId="11" xfId="1" quotePrefix="1" applyNumberFormat="1" applyFont="1" applyFill="1" applyBorder="1" applyAlignment="1" applyProtection="1">
      <alignment horizontal="center"/>
      <protection locked="0" hidden="1"/>
    </xf>
    <xf numFmtId="164" fontId="26" fillId="33" borderId="12" xfId="1" applyNumberFormat="1" applyFont="1" applyFill="1" applyBorder="1" applyAlignment="1" applyProtection="1">
      <alignment horizontal="center"/>
      <protection locked="0" hidden="1"/>
    </xf>
    <xf numFmtId="164" fontId="26" fillId="33" borderId="13" xfId="1" applyNumberFormat="1" applyFont="1" applyFill="1" applyBorder="1" applyAlignment="1" applyProtection="1">
      <alignment horizontal="center"/>
      <protection locked="0" hidden="1"/>
    </xf>
    <xf numFmtId="0" fontId="17" fillId="33" borderId="0" xfId="1" applyFont="1" applyFill="1" applyBorder="1" applyAlignment="1" applyProtection="1">
      <alignment horizontal="left" vertical="top"/>
      <protection hidden="1"/>
    </xf>
    <xf numFmtId="0" fontId="21" fillId="0" borderId="0" xfId="1" applyFont="1" applyAlignment="1" applyProtection="1">
      <protection hidden="1"/>
    </xf>
    <xf numFmtId="0" fontId="29" fillId="0" borderId="0" xfId="1" applyFont="1" applyProtection="1">
      <protection hidden="1"/>
    </xf>
    <xf numFmtId="0" fontId="24" fillId="34" borderId="16" xfId="1" applyFont="1" applyFill="1" applyBorder="1" applyAlignment="1" applyProtection="1">
      <alignment horizontal="center" vertical="center"/>
      <protection hidden="1"/>
    </xf>
    <xf numFmtId="0" fontId="24" fillId="34" borderId="17" xfId="1" applyFont="1" applyFill="1" applyBorder="1" applyAlignment="1" applyProtection="1">
      <alignment horizontal="center" vertical="center"/>
      <protection hidden="1"/>
    </xf>
    <xf numFmtId="0" fontId="24" fillId="34" borderId="18" xfId="1" applyFont="1" applyFill="1" applyBorder="1" applyAlignment="1" applyProtection="1">
      <alignment horizontal="center" vertical="center"/>
      <protection hidden="1"/>
    </xf>
    <xf numFmtId="0" fontId="24" fillId="33" borderId="19" xfId="1" applyFont="1" applyFill="1" applyBorder="1" applyAlignment="1" applyProtection="1">
      <alignment vertical="center"/>
      <protection hidden="1"/>
    </xf>
    <xf numFmtId="0" fontId="24" fillId="33" borderId="20" xfId="1" applyFont="1" applyFill="1" applyBorder="1" applyAlignment="1" applyProtection="1">
      <alignment horizontal="center" vertical="center"/>
      <protection hidden="1"/>
    </xf>
    <xf numFmtId="0" fontId="24" fillId="33" borderId="21" xfId="1" applyFont="1" applyFill="1" applyBorder="1" applyAlignment="1" applyProtection="1">
      <alignment horizontal="center" vertical="center"/>
      <protection hidden="1"/>
    </xf>
    <xf numFmtId="0" fontId="24" fillId="33" borderId="22" xfId="1" applyFont="1" applyFill="1" applyBorder="1" applyAlignment="1" applyProtection="1">
      <alignment vertical="center"/>
      <protection hidden="1"/>
    </xf>
    <xf numFmtId="0" fontId="30" fillId="33" borderId="0" xfId="1" applyFont="1" applyFill="1" applyBorder="1" applyProtection="1">
      <protection hidden="1"/>
    </xf>
    <xf numFmtId="0" fontId="30" fillId="33" borderId="22" xfId="1" applyFont="1" applyFill="1" applyBorder="1" applyAlignment="1" applyProtection="1">
      <alignment horizontal="center"/>
      <protection hidden="1"/>
    </xf>
    <xf numFmtId="0" fontId="31" fillId="33" borderId="0" xfId="1" applyFont="1" applyFill="1" applyBorder="1" applyAlignment="1" applyProtection="1">
      <alignment horizontal="center"/>
      <protection hidden="1"/>
    </xf>
    <xf numFmtId="0" fontId="30" fillId="33" borderId="22" xfId="1" applyFont="1" applyFill="1" applyBorder="1" applyAlignment="1" applyProtection="1">
      <alignment horizontal="center" vertical="top"/>
      <protection hidden="1"/>
    </xf>
    <xf numFmtId="0" fontId="30" fillId="33" borderId="0" xfId="1" applyFont="1" applyFill="1" applyBorder="1" applyAlignment="1" applyProtection="1">
      <alignment horizontal="center" vertical="top"/>
      <protection hidden="1"/>
    </xf>
    <xf numFmtId="0" fontId="30" fillId="33" borderId="23" xfId="1" applyFont="1" applyFill="1" applyBorder="1" applyAlignment="1" applyProtection="1">
      <alignment horizontal="center" vertical="top"/>
      <protection hidden="1"/>
    </xf>
    <xf numFmtId="0" fontId="30" fillId="33" borderId="19" xfId="1" applyFont="1" applyFill="1" applyBorder="1" applyAlignment="1" applyProtection="1">
      <alignment horizontal="center"/>
      <protection hidden="1"/>
    </xf>
    <xf numFmtId="0" fontId="31" fillId="33" borderId="24" xfId="1" applyFont="1" applyFill="1" applyBorder="1" applyAlignment="1" applyProtection="1">
      <alignment horizontal="center"/>
      <protection hidden="1"/>
    </xf>
    <xf numFmtId="0" fontId="30" fillId="33" borderId="19" xfId="1" applyFont="1" applyFill="1" applyBorder="1" applyAlignment="1" applyProtection="1">
      <alignment horizontal="center" vertical="top"/>
      <protection hidden="1"/>
    </xf>
    <xf numFmtId="0" fontId="30" fillId="33" borderId="24" xfId="1" applyFont="1" applyFill="1" applyBorder="1" applyAlignment="1" applyProtection="1">
      <alignment horizontal="center" vertical="top"/>
      <protection hidden="1"/>
    </xf>
    <xf numFmtId="0" fontId="30" fillId="33" borderId="25" xfId="1" applyFont="1" applyFill="1" applyBorder="1" applyAlignment="1" applyProtection="1">
      <alignment horizontal="center" vertical="top"/>
      <protection hidden="1"/>
    </xf>
    <xf numFmtId="0" fontId="30" fillId="33" borderId="11" xfId="1" applyFont="1" applyFill="1" applyBorder="1" applyAlignment="1" applyProtection="1">
      <alignment horizontal="center"/>
      <protection hidden="1"/>
    </xf>
    <xf numFmtId="0" fontId="30" fillId="33" borderId="13" xfId="1" applyFont="1" applyFill="1" applyBorder="1" applyAlignment="1" applyProtection="1">
      <alignment horizontal="center"/>
      <protection hidden="1"/>
    </xf>
    <xf numFmtId="0" fontId="30" fillId="33" borderId="11" xfId="1" applyFont="1" applyFill="1" applyBorder="1" applyAlignment="1" applyProtection="1">
      <alignment horizontal="center" vertical="top"/>
      <protection hidden="1"/>
    </xf>
    <xf numFmtId="0" fontId="30" fillId="33" borderId="13" xfId="1" applyFont="1" applyFill="1" applyBorder="1" applyAlignment="1" applyProtection="1">
      <alignment horizontal="center" vertical="top"/>
      <protection hidden="1"/>
    </xf>
    <xf numFmtId="0" fontId="30" fillId="33" borderId="11" xfId="1" applyFont="1" applyFill="1" applyBorder="1" applyAlignment="1" applyProtection="1">
      <alignment horizontal="center" vertical="center"/>
      <protection hidden="1"/>
    </xf>
    <xf numFmtId="0" fontId="30" fillId="33" borderId="13" xfId="1" applyFont="1" applyFill="1" applyBorder="1" applyAlignment="1" applyProtection="1">
      <alignment horizontal="center" vertical="center"/>
      <protection hidden="1"/>
    </xf>
    <xf numFmtId="49" fontId="21" fillId="33" borderId="26" xfId="1" applyNumberFormat="1" applyFont="1" applyFill="1" applyBorder="1" applyAlignment="1" applyProtection="1">
      <protection locked="0" hidden="1"/>
    </xf>
    <xf numFmtId="0" fontId="21" fillId="33" borderId="27" xfId="1" applyFont="1" applyFill="1" applyBorder="1" applyAlignment="1" applyProtection="1">
      <protection locked="0" hidden="1"/>
    </xf>
    <xf numFmtId="0" fontId="30" fillId="33" borderId="28" xfId="1" applyFont="1" applyFill="1" applyBorder="1" applyProtection="1">
      <protection hidden="1"/>
    </xf>
    <xf numFmtId="1" fontId="20" fillId="33" borderId="14" xfId="1" applyNumberFormat="1" applyFont="1" applyFill="1" applyBorder="1" applyAlignment="1" applyProtection="1">
      <alignment horizontal="left" vertical="top"/>
      <protection hidden="1"/>
    </xf>
    <xf numFmtId="3" fontId="29" fillId="33" borderId="29" xfId="1" applyNumberFormat="1" applyFont="1" applyFill="1" applyBorder="1" applyAlignment="1" applyProtection="1">
      <protection hidden="1"/>
    </xf>
    <xf numFmtId="0" fontId="20" fillId="33" borderId="14" xfId="1" applyFont="1" applyFill="1" applyBorder="1" applyAlignment="1" applyProtection="1">
      <alignment horizontal="left" vertical="top"/>
      <protection hidden="1"/>
    </xf>
    <xf numFmtId="0" fontId="29" fillId="0" borderId="0" xfId="1" applyFont="1" applyBorder="1" applyProtection="1">
      <protection hidden="1"/>
    </xf>
    <xf numFmtId="49" fontId="21" fillId="33" borderId="26" xfId="1" applyNumberFormat="1" applyFont="1" applyFill="1" applyBorder="1" applyAlignment="1" applyProtection="1">
      <alignment horizontal="left" vertical="top"/>
      <protection hidden="1"/>
    </xf>
    <xf numFmtId="49" fontId="21" fillId="33" borderId="27" xfId="1" applyNumberFormat="1" applyFont="1" applyFill="1" applyBorder="1" applyAlignment="1" applyProtection="1">
      <alignment vertical="top" wrapText="1"/>
      <protection hidden="1"/>
    </xf>
    <xf numFmtId="49" fontId="21" fillId="33" borderId="28" xfId="1" applyNumberFormat="1" applyFont="1" applyFill="1" applyBorder="1" applyAlignment="1" applyProtection="1">
      <alignment vertical="top" wrapText="1"/>
      <protection hidden="1"/>
    </xf>
    <xf numFmtId="0" fontId="20" fillId="35" borderId="14" xfId="1" applyFont="1" applyFill="1" applyBorder="1" applyAlignment="1" applyProtection="1">
      <alignment horizontal="center" vertical="top"/>
      <protection hidden="1"/>
    </xf>
    <xf numFmtId="0" fontId="20" fillId="35" borderId="29" xfId="1" applyFont="1" applyFill="1" applyBorder="1" applyAlignment="1" applyProtection="1">
      <alignment horizontal="center" vertical="top"/>
      <protection hidden="1"/>
    </xf>
    <xf numFmtId="2" fontId="29" fillId="33" borderId="29" xfId="1" applyNumberFormat="1" applyFont="1" applyFill="1" applyBorder="1" applyAlignment="1" applyProtection="1">
      <protection hidden="1"/>
    </xf>
    <xf numFmtId="1" fontId="29" fillId="33" borderId="29" xfId="1" applyNumberFormat="1" applyFont="1" applyFill="1" applyBorder="1" applyAlignment="1" applyProtection="1">
      <protection hidden="1"/>
    </xf>
    <xf numFmtId="49" fontId="21" fillId="33" borderId="27" xfId="1" applyNumberFormat="1" applyFont="1" applyFill="1" applyBorder="1" applyAlignment="1" applyProtection="1">
      <alignment horizontal="left" vertical="top" wrapText="1"/>
      <protection hidden="1"/>
    </xf>
    <xf numFmtId="49" fontId="21" fillId="33" borderId="28" xfId="1" applyNumberFormat="1" applyFont="1" applyFill="1" applyBorder="1" applyAlignment="1" applyProtection="1">
      <alignment horizontal="left" vertical="top" wrapText="1"/>
      <protection hidden="1"/>
    </xf>
    <xf numFmtId="0" fontId="20" fillId="35" borderId="11" xfId="1" applyFont="1" applyFill="1" applyBorder="1" applyAlignment="1" applyProtection="1">
      <alignment horizontal="center" vertical="top"/>
      <protection hidden="1"/>
    </xf>
    <xf numFmtId="0" fontId="20" fillId="35" borderId="13" xfId="1" applyFont="1" applyFill="1" applyBorder="1" applyAlignment="1" applyProtection="1">
      <alignment horizontal="center" vertical="top"/>
      <protection hidden="1"/>
    </xf>
    <xf numFmtId="0" fontId="20" fillId="33" borderId="11" xfId="1" applyFont="1" applyFill="1" applyBorder="1" applyAlignment="1" applyProtection="1">
      <alignment horizontal="left" vertical="top"/>
      <protection hidden="1"/>
    </xf>
    <xf numFmtId="1" fontId="29" fillId="33" borderId="13" xfId="1" applyNumberFormat="1" applyFont="1" applyFill="1" applyBorder="1" applyAlignment="1" applyProtection="1">
      <protection hidden="1"/>
    </xf>
    <xf numFmtId="3" fontId="29" fillId="33" borderId="13" xfId="1" applyNumberFormat="1" applyFont="1" applyFill="1" applyBorder="1" applyAlignment="1" applyProtection="1">
      <protection hidden="1"/>
    </xf>
    <xf numFmtId="49" fontId="21" fillId="33" borderId="30" xfId="1" applyNumberFormat="1" applyFont="1" applyFill="1" applyBorder="1" applyAlignment="1" applyProtection="1">
      <alignment horizontal="left"/>
      <protection locked="0" hidden="1"/>
    </xf>
    <xf numFmtId="0" fontId="21" fillId="33" borderId="31" xfId="1" applyFont="1" applyFill="1" applyBorder="1" applyAlignment="1" applyProtection="1">
      <protection locked="0" hidden="1"/>
    </xf>
    <xf numFmtId="0" fontId="21" fillId="33" borderId="31" xfId="1" applyFont="1" applyFill="1" applyBorder="1" applyAlignment="1" applyProtection="1">
      <protection hidden="1"/>
    </xf>
    <xf numFmtId="0" fontId="21" fillId="33" borderId="31" xfId="1" applyFont="1" applyFill="1" applyBorder="1" applyAlignment="1" applyProtection="1">
      <alignment horizontal="left" vertical="top"/>
      <protection hidden="1"/>
    </xf>
    <xf numFmtId="0" fontId="21" fillId="33" borderId="32" xfId="1" applyFont="1" applyFill="1" applyBorder="1" applyAlignment="1" applyProtection="1">
      <alignment horizontal="left" vertical="top"/>
      <protection hidden="1"/>
    </xf>
    <xf numFmtId="0" fontId="20" fillId="33" borderId="19" xfId="1" applyFont="1" applyFill="1" applyBorder="1" applyAlignment="1" applyProtection="1">
      <alignment horizontal="left" vertical="top"/>
      <protection hidden="1"/>
    </xf>
    <xf numFmtId="3" fontId="29" fillId="33" borderId="25" xfId="1" applyNumberFormat="1" applyFont="1" applyFill="1" applyBorder="1" applyAlignment="1" applyProtection="1">
      <protection hidden="1"/>
    </xf>
    <xf numFmtId="49" fontId="21" fillId="33" borderId="26" xfId="1" applyNumberFormat="1" applyFont="1" applyFill="1" applyBorder="1" applyAlignment="1" applyProtection="1">
      <alignment horizontal="left"/>
      <protection locked="0" hidden="1"/>
    </xf>
    <xf numFmtId="0" fontId="21" fillId="33" borderId="27" xfId="1" applyFont="1" applyFill="1" applyBorder="1" applyAlignment="1" applyProtection="1">
      <protection hidden="1"/>
    </xf>
    <xf numFmtId="0" fontId="21" fillId="33" borderId="27" xfId="1" applyFont="1" applyFill="1" applyBorder="1" applyAlignment="1" applyProtection="1">
      <alignment horizontal="left" vertical="top"/>
      <protection hidden="1"/>
    </xf>
    <xf numFmtId="0" fontId="21" fillId="33" borderId="28" xfId="1" applyFont="1" applyFill="1" applyBorder="1" applyAlignment="1" applyProtection="1">
      <alignment horizontal="left" vertical="top"/>
      <protection hidden="1"/>
    </xf>
    <xf numFmtId="0" fontId="21" fillId="33" borderId="27" xfId="1" applyFont="1" applyFill="1" applyBorder="1" applyAlignment="1" applyProtection="1">
      <alignment horizontal="left" vertical="top"/>
      <protection locked="0" hidden="1"/>
    </xf>
    <xf numFmtId="0" fontId="21" fillId="33" borderId="28" xfId="1" applyFont="1" applyFill="1" applyBorder="1" applyAlignment="1" applyProtection="1">
      <alignment horizontal="left" vertical="top"/>
      <protection locked="0" hidden="1"/>
    </xf>
    <xf numFmtId="0" fontId="20" fillId="33" borderId="11" xfId="1" applyFont="1" applyFill="1" applyBorder="1" applyAlignment="1" applyProtection="1">
      <alignment horizontal="left" vertical="top"/>
      <protection locked="0" hidden="1"/>
    </xf>
    <xf numFmtId="0" fontId="17" fillId="33" borderId="0" xfId="1" applyFont="1" applyFill="1" applyProtection="1">
      <protection locked="0" hidden="1"/>
    </xf>
    <xf numFmtId="0" fontId="17" fillId="0" borderId="0" xfId="1" applyFont="1" applyProtection="1">
      <protection locked="0" hidden="1"/>
    </xf>
    <xf numFmtId="3" fontId="29" fillId="33" borderId="23" xfId="1" applyNumberFormat="1" applyFont="1" applyFill="1" applyBorder="1" applyAlignment="1" applyProtection="1">
      <protection hidden="1"/>
    </xf>
    <xf numFmtId="49" fontId="21" fillId="33" borderId="33" xfId="1" applyNumberFormat="1" applyFont="1" applyFill="1" applyBorder="1" applyAlignment="1" applyProtection="1">
      <alignment horizontal="left"/>
      <protection locked="0" hidden="1"/>
    </xf>
    <xf numFmtId="0" fontId="21" fillId="33" borderId="34" xfId="1" applyFont="1" applyFill="1" applyBorder="1" applyAlignment="1" applyProtection="1">
      <protection locked="0" hidden="1"/>
    </xf>
    <xf numFmtId="0" fontId="21" fillId="33" borderId="34" xfId="1" applyFont="1" applyFill="1" applyBorder="1" applyAlignment="1" applyProtection="1">
      <alignment horizontal="left" vertical="top"/>
      <protection locked="0" hidden="1"/>
    </xf>
    <xf numFmtId="0" fontId="21" fillId="33" borderId="35" xfId="1" applyFont="1" applyFill="1" applyBorder="1" applyAlignment="1" applyProtection="1">
      <alignment horizontal="left" vertical="top"/>
      <protection locked="0" hidden="1"/>
    </xf>
    <xf numFmtId="0" fontId="20" fillId="33" borderId="14" xfId="1" applyFont="1" applyFill="1" applyBorder="1" applyAlignment="1" applyProtection="1">
      <alignment horizontal="left" vertical="top"/>
      <protection locked="0" hidden="1"/>
    </xf>
    <xf numFmtId="0" fontId="24" fillId="33" borderId="36" xfId="1" applyFont="1" applyFill="1" applyBorder="1" applyAlignment="1" applyProtection="1">
      <alignment vertical="center"/>
      <protection hidden="1"/>
    </xf>
    <xf numFmtId="0" fontId="21" fillId="33" borderId="20" xfId="1" applyFont="1" applyFill="1" applyBorder="1" applyAlignment="1" applyProtection="1">
      <protection hidden="1"/>
    </xf>
    <xf numFmtId="0" fontId="20" fillId="33" borderId="20" xfId="1" applyFont="1" applyFill="1" applyBorder="1" applyAlignment="1" applyProtection="1">
      <protection hidden="1"/>
    </xf>
    <xf numFmtId="0" fontId="20" fillId="33" borderId="20" xfId="1" applyFont="1" applyFill="1" applyBorder="1" applyAlignment="1" applyProtection="1">
      <alignment horizontal="left" vertical="top"/>
      <protection hidden="1"/>
    </xf>
    <xf numFmtId="0" fontId="20" fillId="33" borderId="21" xfId="1" applyFont="1" applyFill="1" applyBorder="1" applyAlignment="1" applyProtection="1">
      <alignment horizontal="left" vertical="top"/>
      <protection hidden="1"/>
    </xf>
    <xf numFmtId="49" fontId="21" fillId="33" borderId="37" xfId="1" applyNumberFormat="1" applyFont="1" applyFill="1" applyBorder="1" applyAlignment="1" applyProtection="1">
      <alignment horizontal="left"/>
      <protection hidden="1"/>
    </xf>
    <xf numFmtId="0" fontId="21" fillId="33" borderId="38" xfId="1" applyFont="1" applyFill="1" applyBorder="1" applyAlignment="1" applyProtection="1">
      <protection hidden="1"/>
    </xf>
    <xf numFmtId="0" fontId="20" fillId="33" borderId="38" xfId="1" applyFont="1" applyFill="1" applyBorder="1" applyAlignment="1" applyProtection="1">
      <protection hidden="1"/>
    </xf>
    <xf numFmtId="0" fontId="20" fillId="33" borderId="38" xfId="1" applyFont="1" applyFill="1" applyBorder="1" applyAlignment="1" applyProtection="1">
      <alignment horizontal="left" vertical="top"/>
      <protection hidden="1"/>
    </xf>
    <xf numFmtId="0" fontId="20" fillId="33" borderId="39" xfId="1" applyFont="1" applyFill="1" applyBorder="1" applyAlignment="1" applyProtection="1">
      <alignment horizontal="left" vertical="top"/>
      <protection hidden="1"/>
    </xf>
    <xf numFmtId="49" fontId="21" fillId="33" borderId="26" xfId="1" applyNumberFormat="1" applyFont="1" applyFill="1" applyBorder="1" applyAlignment="1" applyProtection="1">
      <alignment horizontal="left"/>
      <protection hidden="1"/>
    </xf>
    <xf numFmtId="0" fontId="20" fillId="33" borderId="27" xfId="1" applyFont="1" applyFill="1" applyBorder="1" applyAlignment="1" applyProtection="1">
      <protection hidden="1"/>
    </xf>
    <xf numFmtId="0" fontId="20" fillId="33" borderId="27" xfId="1" applyFont="1" applyFill="1" applyBorder="1" applyAlignment="1" applyProtection="1">
      <alignment horizontal="left" vertical="top"/>
      <protection hidden="1"/>
    </xf>
    <xf numFmtId="0" fontId="20" fillId="33" borderId="28" xfId="1" applyFont="1" applyFill="1" applyBorder="1" applyAlignment="1" applyProtection="1">
      <alignment horizontal="left" vertical="top"/>
      <protection hidden="1"/>
    </xf>
    <xf numFmtId="49" fontId="21" fillId="33" borderId="40" xfId="1" applyNumberFormat="1" applyFont="1" applyFill="1" applyBorder="1" applyAlignment="1" applyProtection="1">
      <alignment horizontal="left"/>
      <protection hidden="1"/>
    </xf>
    <xf numFmtId="0" fontId="21" fillId="33" borderId="41" xfId="1" applyFont="1" applyFill="1" applyBorder="1" applyAlignment="1" applyProtection="1">
      <protection hidden="1"/>
    </xf>
    <xf numFmtId="0" fontId="20" fillId="33" borderId="41" xfId="1" applyFont="1" applyFill="1" applyBorder="1" applyAlignment="1" applyProtection="1">
      <protection hidden="1"/>
    </xf>
    <xf numFmtId="0" fontId="20" fillId="33" borderId="41" xfId="1" applyFont="1" applyFill="1" applyBorder="1" applyAlignment="1" applyProtection="1">
      <alignment horizontal="left" vertical="top"/>
      <protection hidden="1"/>
    </xf>
    <xf numFmtId="0" fontId="20" fillId="33" borderId="42" xfId="1" applyFont="1" applyFill="1" applyBorder="1" applyAlignment="1" applyProtection="1">
      <alignment horizontal="left" vertical="top"/>
      <protection hidden="1"/>
    </xf>
    <xf numFmtId="0" fontId="20" fillId="33" borderId="43" xfId="1" applyFont="1" applyFill="1" applyBorder="1" applyAlignment="1" applyProtection="1">
      <alignment horizontal="left" vertical="top"/>
      <protection hidden="1"/>
    </xf>
    <xf numFmtId="49" fontId="21" fillId="33" borderId="33" xfId="1" applyNumberFormat="1" applyFont="1" applyFill="1" applyBorder="1" applyAlignment="1" applyProtection="1">
      <alignment horizontal="left"/>
      <protection hidden="1"/>
    </xf>
    <xf numFmtId="0" fontId="21" fillId="33" borderId="34" xfId="1" applyFont="1" applyFill="1" applyBorder="1" applyAlignment="1" applyProtection="1">
      <protection hidden="1"/>
    </xf>
    <xf numFmtId="0" fontId="20" fillId="33" borderId="34" xfId="1" applyFont="1" applyFill="1" applyBorder="1" applyAlignment="1" applyProtection="1">
      <protection hidden="1"/>
    </xf>
    <xf numFmtId="0" fontId="20" fillId="33" borderId="34" xfId="1" applyFont="1" applyFill="1" applyBorder="1" applyAlignment="1" applyProtection="1">
      <alignment horizontal="left" vertical="top"/>
      <protection hidden="1"/>
    </xf>
    <xf numFmtId="0" fontId="20" fillId="33" borderId="35" xfId="1" applyFont="1" applyFill="1" applyBorder="1" applyAlignment="1" applyProtection="1">
      <alignment horizontal="left" vertical="top"/>
      <protection hidden="1"/>
    </xf>
    <xf numFmtId="0" fontId="20" fillId="35" borderId="14" xfId="1" applyFont="1" applyFill="1" applyBorder="1" applyAlignment="1" applyProtection="1">
      <alignment horizontal="left" vertical="top"/>
      <protection hidden="1"/>
    </xf>
    <xf numFmtId="3" fontId="29" fillId="35" borderId="29" xfId="1" applyNumberFormat="1" applyFont="1" applyFill="1" applyBorder="1" applyAlignment="1" applyProtection="1">
      <protection hidden="1"/>
    </xf>
    <xf numFmtId="0" fontId="30" fillId="33" borderId="20" xfId="1" applyFont="1" applyFill="1" applyBorder="1" applyProtection="1">
      <protection hidden="1"/>
    </xf>
    <xf numFmtId="0" fontId="31" fillId="33" borderId="20" xfId="1" applyFont="1" applyFill="1" applyBorder="1" applyProtection="1">
      <protection hidden="1"/>
    </xf>
    <xf numFmtId="0" fontId="21" fillId="33" borderId="20" xfId="1" applyFont="1" applyFill="1" applyBorder="1" applyAlignment="1" applyProtection="1">
      <alignment horizontal="center" vertical="top"/>
      <protection hidden="1"/>
    </xf>
    <xf numFmtId="0" fontId="17" fillId="33" borderId="20" xfId="1" applyFont="1" applyFill="1" applyBorder="1" applyAlignment="1" applyProtection="1">
      <protection hidden="1"/>
    </xf>
    <xf numFmtId="0" fontId="17" fillId="33" borderId="20" xfId="1" applyFont="1" applyFill="1" applyBorder="1" applyAlignment="1" applyProtection="1">
      <protection hidden="1"/>
    </xf>
    <xf numFmtId="0" fontId="33" fillId="33" borderId="20" xfId="1" applyFont="1" applyFill="1" applyBorder="1" applyAlignment="1" applyProtection="1">
      <alignment horizontal="right" vertical="center"/>
      <protection hidden="1"/>
    </xf>
    <xf numFmtId="0" fontId="33" fillId="33" borderId="21" xfId="1" applyFont="1" applyFill="1" applyBorder="1" applyAlignment="1" applyProtection="1">
      <alignment horizontal="right" vertical="center"/>
      <protection hidden="1"/>
    </xf>
    <xf numFmtId="0" fontId="20" fillId="33" borderId="11" xfId="1" applyFont="1" applyFill="1" applyBorder="1" applyAlignment="1" applyProtection="1">
      <alignment horizontal="left" vertical="top" wrapText="1"/>
      <protection hidden="1"/>
    </xf>
    <xf numFmtId="165" fontId="29" fillId="33" borderId="13" xfId="1" applyNumberFormat="1" applyFont="1" applyFill="1" applyBorder="1" applyAlignment="1" applyProtection="1">
      <protection hidden="1"/>
    </xf>
    <xf numFmtId="0" fontId="20" fillId="33" borderId="14" xfId="1" applyFont="1" applyFill="1" applyBorder="1" applyAlignment="1" applyProtection="1">
      <alignment horizontal="left" vertical="top" wrapText="1"/>
      <protection hidden="1"/>
    </xf>
    <xf numFmtId="165" fontId="29" fillId="33" borderId="29" xfId="1" applyNumberFormat="1" applyFont="1" applyFill="1" applyBorder="1" applyAlignment="1" applyProtection="1">
      <protection hidden="1"/>
    </xf>
    <xf numFmtId="0" fontId="30" fillId="33" borderId="44" xfId="1" applyFont="1" applyFill="1" applyBorder="1" applyAlignment="1" applyProtection="1">
      <alignment horizontal="left" vertical="top" wrapText="1"/>
      <protection hidden="1"/>
    </xf>
    <xf numFmtId="0" fontId="30" fillId="33" borderId="45" xfId="1" applyFont="1" applyFill="1" applyBorder="1" applyAlignment="1" applyProtection="1">
      <alignment horizontal="left" vertical="top" wrapText="1"/>
      <protection hidden="1"/>
    </xf>
    <xf numFmtId="0" fontId="30" fillId="33" borderId="46" xfId="1" applyFont="1" applyFill="1" applyBorder="1" applyAlignment="1" applyProtection="1">
      <alignment horizontal="left" vertical="top" wrapText="1"/>
      <protection hidden="1"/>
    </xf>
    <xf numFmtId="0" fontId="17" fillId="36" borderId="19" xfId="1" applyFont="1" applyFill="1" applyBorder="1" applyAlignment="1" applyProtection="1">
      <alignment vertical="top" wrapText="1"/>
      <protection hidden="1"/>
    </xf>
    <xf numFmtId="0" fontId="17" fillId="36" borderId="24" xfId="1" applyFont="1" applyFill="1" applyBorder="1" applyAlignment="1" applyProtection="1">
      <alignment vertical="top" wrapText="1"/>
      <protection hidden="1"/>
    </xf>
    <xf numFmtId="0" fontId="17" fillId="36" borderId="25" xfId="1" applyFont="1" applyFill="1" applyBorder="1" applyAlignment="1" applyProtection="1">
      <alignment vertical="top" wrapText="1"/>
      <protection hidden="1"/>
    </xf>
    <xf numFmtId="0" fontId="30" fillId="33" borderId="0" xfId="1" applyFont="1" applyFill="1" applyProtection="1">
      <protection hidden="1"/>
    </xf>
    <xf numFmtId="0" fontId="30" fillId="0" borderId="0" xfId="1" applyFont="1" applyProtection="1">
      <protection hidden="1"/>
    </xf>
    <xf numFmtId="0" fontId="17" fillId="0" borderId="0" xfId="1" applyProtection="1">
      <protection hidden="1"/>
    </xf>
    <xf numFmtId="166" fontId="16" fillId="0" borderId="0" xfId="3" applyNumberFormat="1" applyFont="1" applyFill="1"/>
    <xf numFmtId="0" fontId="1" fillId="36" borderId="0" xfId="3" applyFill="1"/>
    <xf numFmtId="49" fontId="1" fillId="36" borderId="0" xfId="3" applyNumberFormat="1" applyFill="1"/>
    <xf numFmtId="0" fontId="1" fillId="36" borderId="0" xfId="3" applyNumberFormat="1" applyFill="1"/>
    <xf numFmtId="167" fontId="1" fillId="36" borderId="0" xfId="3" applyNumberFormat="1" applyFill="1"/>
    <xf numFmtId="0" fontId="1" fillId="36" borderId="0" xfId="3" applyFill="1" applyAlignment="1">
      <alignment horizontal="center"/>
    </xf>
    <xf numFmtId="0" fontId="1" fillId="0" borderId="0" xfId="3" applyFill="1"/>
    <xf numFmtId="0" fontId="34" fillId="36" borderId="14" xfId="3" applyFont="1" applyFill="1" applyBorder="1" applyAlignment="1">
      <alignment horizontal="center" vertical="center" wrapText="1"/>
    </xf>
    <xf numFmtId="0" fontId="34" fillId="36" borderId="15" xfId="3" applyFont="1" applyFill="1" applyBorder="1" applyAlignment="1">
      <alignment horizontal="center" vertical="center" wrapText="1"/>
    </xf>
    <xf numFmtId="0" fontId="35" fillId="33" borderId="11" xfId="1" applyFont="1" applyFill="1" applyBorder="1" applyAlignment="1">
      <alignment horizontal="center"/>
    </xf>
    <xf numFmtId="0" fontId="35" fillId="33" borderId="12" xfId="1" applyFont="1" applyFill="1" applyBorder="1" applyAlignment="1">
      <alignment horizontal="center"/>
    </xf>
    <xf numFmtId="0" fontId="35" fillId="33" borderId="13" xfId="1" applyFont="1" applyFill="1" applyBorder="1" applyAlignment="1">
      <alignment horizontal="center"/>
    </xf>
    <xf numFmtId="0" fontId="35" fillId="33" borderId="14" xfId="1" applyFont="1" applyFill="1" applyBorder="1" applyAlignment="1">
      <alignment horizontal="center"/>
    </xf>
    <xf numFmtId="0" fontId="35" fillId="33" borderId="15" xfId="1" applyFont="1" applyFill="1" applyBorder="1" applyAlignment="1">
      <alignment horizontal="center"/>
    </xf>
    <xf numFmtId="0" fontId="35" fillId="33" borderId="29" xfId="1" applyFont="1" applyFill="1" applyBorder="1" applyAlignment="1">
      <alignment horizontal="center"/>
    </xf>
    <xf numFmtId="0" fontId="35" fillId="33" borderId="14" xfId="1" applyFont="1" applyFill="1" applyBorder="1" applyAlignment="1">
      <alignment horizontal="center" vertical="center" wrapText="1"/>
    </xf>
    <xf numFmtId="0" fontId="35" fillId="33" borderId="15" xfId="1" applyFont="1" applyFill="1" applyBorder="1" applyAlignment="1">
      <alignment horizontal="center" vertical="center" wrapText="1"/>
    </xf>
    <xf numFmtId="0" fontId="35" fillId="33" borderId="29" xfId="1" applyFont="1" applyFill="1" applyBorder="1" applyAlignment="1">
      <alignment horizontal="center" vertical="center" wrapText="1"/>
    </xf>
    <xf numFmtId="0" fontId="34" fillId="36" borderId="22" xfId="3" applyFont="1" applyFill="1" applyBorder="1" applyAlignment="1">
      <alignment horizontal="center" vertical="center" wrapText="1"/>
    </xf>
    <xf numFmtId="0" fontId="34" fillId="36" borderId="0" xfId="3" applyFont="1" applyFill="1" applyBorder="1" applyAlignment="1">
      <alignment horizontal="center" vertical="center" wrapText="1"/>
    </xf>
    <xf numFmtId="0" fontId="35" fillId="33" borderId="19" xfId="1" applyFont="1" applyFill="1" applyBorder="1" applyAlignment="1">
      <alignment horizontal="center" vertical="center"/>
    </xf>
    <xf numFmtId="0" fontId="35" fillId="33" borderId="24" xfId="1" applyFont="1" applyFill="1" applyBorder="1" applyAlignment="1">
      <alignment horizontal="center" vertical="center"/>
    </xf>
    <xf numFmtId="0" fontId="35" fillId="33" borderId="25" xfId="1" applyFont="1" applyFill="1" applyBorder="1" applyAlignment="1">
      <alignment horizontal="center" vertical="center"/>
    </xf>
    <xf numFmtId="0" fontId="35" fillId="33" borderId="14" xfId="1" applyFont="1" applyFill="1" applyBorder="1" applyAlignment="1">
      <alignment horizontal="center" vertical="center"/>
    </xf>
    <xf numFmtId="0" fontId="35" fillId="33" borderId="15" xfId="1" applyFont="1" applyFill="1" applyBorder="1" applyAlignment="1">
      <alignment horizontal="center" vertical="center"/>
    </xf>
    <xf numFmtId="0" fontId="35" fillId="33" borderId="29" xfId="1" applyFont="1" applyFill="1" applyBorder="1" applyAlignment="1">
      <alignment horizontal="center" vertical="center"/>
    </xf>
    <xf numFmtId="0" fontId="35" fillId="33" borderId="22" xfId="1" applyFont="1" applyFill="1" applyBorder="1" applyAlignment="1">
      <alignment horizontal="center" vertical="center"/>
    </xf>
    <xf numFmtId="0" fontId="35" fillId="33" borderId="0" xfId="1" applyFont="1" applyFill="1" applyBorder="1" applyAlignment="1">
      <alignment horizontal="center" vertical="center"/>
    </xf>
    <xf numFmtId="0" fontId="35" fillId="33" borderId="23" xfId="1" applyFont="1" applyFill="1" applyBorder="1" applyAlignment="1">
      <alignment horizontal="center" vertical="center"/>
    </xf>
    <xf numFmtId="0" fontId="35" fillId="33" borderId="22" xfId="1" applyFont="1" applyFill="1" applyBorder="1" applyAlignment="1">
      <alignment horizontal="center" vertical="center" wrapText="1"/>
    </xf>
    <xf numFmtId="0" fontId="35" fillId="33" borderId="0" xfId="1" applyFont="1" applyFill="1" applyBorder="1" applyAlignment="1">
      <alignment horizontal="center" vertical="center" wrapText="1"/>
    </xf>
    <xf numFmtId="0" fontId="35" fillId="33" borderId="23" xfId="1" applyFont="1" applyFill="1" applyBorder="1" applyAlignment="1">
      <alignment horizontal="center" vertical="center" wrapText="1"/>
    </xf>
    <xf numFmtId="0" fontId="35" fillId="33" borderId="47" xfId="1" applyFont="1" applyFill="1" applyBorder="1" applyAlignment="1">
      <alignment horizontal="center" wrapText="1"/>
    </xf>
    <xf numFmtId="0" fontId="35" fillId="33" borderId="47" xfId="1" applyFont="1" applyFill="1" applyBorder="1" applyAlignment="1">
      <alignment horizontal="center"/>
    </xf>
    <xf numFmtId="0" fontId="34" fillId="36" borderId="19" xfId="3" applyFont="1" applyFill="1" applyBorder="1" applyAlignment="1">
      <alignment horizontal="center" vertical="center" wrapText="1"/>
    </xf>
    <xf numFmtId="0" fontId="34" fillId="36" borderId="24" xfId="3" applyFont="1" applyFill="1" applyBorder="1" applyAlignment="1">
      <alignment horizontal="center" vertical="center" wrapText="1"/>
    </xf>
    <xf numFmtId="0" fontId="35" fillId="33" borderId="19" xfId="1" applyFont="1" applyFill="1" applyBorder="1" applyAlignment="1">
      <alignment horizontal="center"/>
    </xf>
    <xf numFmtId="0" fontId="35" fillId="33" borderId="48" xfId="1" applyFont="1" applyFill="1" applyBorder="1" applyAlignment="1">
      <alignment horizontal="center"/>
    </xf>
    <xf numFmtId="0" fontId="35" fillId="33" borderId="25" xfId="1" applyFont="1" applyFill="1" applyBorder="1" applyAlignment="1">
      <alignment horizontal="center"/>
    </xf>
    <xf numFmtId="0" fontId="35" fillId="33" borderId="49" xfId="1" applyFont="1" applyFill="1" applyBorder="1" applyAlignment="1">
      <alignment horizontal="center" wrapText="1"/>
    </xf>
    <xf numFmtId="0" fontId="35" fillId="33" borderId="49" xfId="1" applyFont="1" applyFill="1" applyBorder="1" applyAlignment="1">
      <alignment horizontal="center"/>
    </xf>
    <xf numFmtId="0" fontId="35" fillId="33" borderId="49" xfId="1" applyFont="1" applyFill="1" applyBorder="1" applyAlignment="1">
      <alignment horizontal="center"/>
    </xf>
    <xf numFmtId="0" fontId="35" fillId="33" borderId="24" xfId="1" applyFont="1" applyFill="1" applyBorder="1" applyAlignment="1">
      <alignment horizontal="center"/>
    </xf>
    <xf numFmtId="0" fontId="38" fillId="0" borderId="0" xfId="3" applyFont="1" applyFill="1"/>
    <xf numFmtId="0" fontId="36" fillId="36" borderId="14" xfId="4" applyNumberFormat="1" applyFont="1" applyFill="1" applyBorder="1" applyAlignment="1"/>
    <xf numFmtId="0" fontId="36" fillId="36" borderId="29" xfId="4" applyNumberFormat="1" applyFont="1" applyFill="1" applyBorder="1" applyAlignment="1"/>
    <xf numFmtId="49" fontId="36" fillId="36" borderId="14" xfId="4" applyNumberFormat="1" applyFont="1" applyFill="1" applyBorder="1" applyAlignment="1"/>
    <xf numFmtId="167" fontId="36" fillId="36" borderId="14" xfId="4" applyNumberFormat="1" applyFont="1" applyFill="1" applyBorder="1" applyAlignment="1"/>
    <xf numFmtId="0" fontId="36" fillId="36" borderId="14" xfId="4" applyNumberFormat="1" applyFont="1" applyFill="1" applyBorder="1" applyAlignment="1">
      <alignment horizontal="center"/>
    </xf>
    <xf numFmtId="0" fontId="36" fillId="36" borderId="47" xfId="4" applyNumberFormat="1" applyFont="1" applyFill="1" applyBorder="1" applyAlignment="1">
      <alignment horizontal="center"/>
    </xf>
    <xf numFmtId="0" fontId="39" fillId="36" borderId="29" xfId="4" applyNumberFormat="1" applyFont="1" applyFill="1" applyBorder="1" applyAlignment="1"/>
    <xf numFmtId="166" fontId="1" fillId="0" borderId="0" xfId="3" applyNumberFormat="1" applyFill="1"/>
    <xf numFmtId="0" fontId="56" fillId="0" borderId="0" xfId="3" applyFont="1" applyAlignment="1">
      <alignment vertical="top"/>
    </xf>
    <xf numFmtId="0" fontId="56" fillId="0" borderId="0" xfId="3" applyFont="1" applyAlignment="1">
      <alignment vertical="top" wrapText="1"/>
    </xf>
    <xf numFmtId="0" fontId="57" fillId="36" borderId="25" xfId="3" applyFont="1" applyFill="1" applyBorder="1" applyAlignment="1">
      <alignment vertical="center" wrapText="1"/>
    </xf>
    <xf numFmtId="0" fontId="57" fillId="36" borderId="49" xfId="3" applyFont="1" applyFill="1" applyBorder="1" applyAlignment="1">
      <alignment vertical="center" wrapText="1"/>
    </xf>
    <xf numFmtId="0" fontId="57" fillId="36" borderId="19" xfId="3" applyFont="1" applyFill="1" applyBorder="1" applyAlignment="1">
      <alignment vertical="center" wrapText="1"/>
    </xf>
    <xf numFmtId="0" fontId="58" fillId="0" borderId="0" xfId="3" applyFont="1" applyAlignment="1">
      <alignment vertical="center"/>
    </xf>
    <xf numFmtId="0" fontId="57" fillId="36" borderId="13" xfId="3" applyFont="1" applyFill="1" applyBorder="1" applyAlignment="1">
      <alignment vertical="top" wrapText="1"/>
    </xf>
    <xf numFmtId="0" fontId="57" fillId="36" borderId="10" xfId="3" applyFont="1" applyFill="1" applyBorder="1" applyAlignment="1">
      <alignment vertical="top" wrapText="1"/>
    </xf>
    <xf numFmtId="0" fontId="58" fillId="36" borderId="11" xfId="3" applyFont="1" applyFill="1" applyBorder="1" applyAlignment="1">
      <alignment vertical="top" wrapText="1"/>
    </xf>
    <xf numFmtId="0" fontId="58" fillId="0" borderId="0" xfId="3" applyFont="1" applyAlignment="1">
      <alignment vertical="top"/>
    </xf>
    <xf numFmtId="0" fontId="57" fillId="36" borderId="11" xfId="3" applyFont="1" applyFill="1" applyBorder="1" applyAlignment="1">
      <alignment vertical="top" wrapText="1"/>
    </xf>
    <xf numFmtId="0" fontId="57" fillId="36" borderId="29" xfId="3" applyFont="1" applyFill="1" applyBorder="1" applyAlignment="1">
      <alignment vertical="top" wrapText="1"/>
    </xf>
    <xf numFmtId="0" fontId="57" fillId="36" borderId="47" xfId="3" applyFont="1" applyFill="1" applyBorder="1" applyAlignment="1">
      <alignment vertical="top" wrapText="1"/>
    </xf>
    <xf numFmtId="0" fontId="58" fillId="0" borderId="0" xfId="3" applyFont="1" applyAlignment="1">
      <alignment vertical="top" wrapText="1"/>
    </xf>
    <xf numFmtId="49" fontId="59" fillId="36" borderId="0" xfId="110" applyNumberFormat="1" applyFont="1" applyFill="1" applyBorder="1" applyAlignment="1" applyProtection="1">
      <protection locked="0" hidden="1"/>
    </xf>
    <xf numFmtId="0" fontId="19" fillId="36" borderId="0" xfId="110" applyFont="1" applyFill="1" applyBorder="1" applyAlignment="1">
      <alignment vertical="top"/>
    </xf>
    <xf numFmtId="0" fontId="19" fillId="0" borderId="0" xfId="110" applyFont="1" applyAlignment="1">
      <alignment vertical="top"/>
    </xf>
    <xf numFmtId="0" fontId="60" fillId="0" borderId="14" xfId="110" applyFont="1" applyBorder="1" applyAlignment="1">
      <alignment horizontal="center" vertical="top" wrapText="1"/>
    </xf>
    <xf numFmtId="0" fontId="60" fillId="0" borderId="15" xfId="110" applyFont="1" applyBorder="1" applyAlignment="1">
      <alignment horizontal="center" vertical="top"/>
    </xf>
    <xf numFmtId="0" fontId="60" fillId="0" borderId="29" xfId="110" applyFont="1" applyBorder="1" applyAlignment="1">
      <alignment horizontal="center" vertical="top"/>
    </xf>
    <xf numFmtId="0" fontId="17" fillId="36" borderId="0" xfId="110" applyFont="1" applyFill="1" applyBorder="1" applyAlignment="1">
      <alignment vertical="top"/>
    </xf>
    <xf numFmtId="0" fontId="61" fillId="0" borderId="0" xfId="110" applyFont="1" applyAlignment="1">
      <alignment vertical="center"/>
    </xf>
    <xf numFmtId="0" fontId="17" fillId="0" borderId="0" xfId="110" applyFont="1" applyAlignment="1">
      <alignment vertical="top"/>
    </xf>
    <xf numFmtId="0" fontId="60" fillId="0" borderId="19" xfId="110" applyFont="1" applyBorder="1" applyAlignment="1">
      <alignment horizontal="center" vertical="top" wrapText="1"/>
    </xf>
    <xf numFmtId="0" fontId="60" fillId="0" borderId="24" xfId="110" applyFont="1" applyBorder="1" applyAlignment="1">
      <alignment horizontal="center" vertical="top" wrapText="1"/>
    </xf>
    <xf numFmtId="0" fontId="60" fillId="0" borderId="25" xfId="110" applyFont="1" applyBorder="1" applyAlignment="1">
      <alignment horizontal="center" vertical="top" wrapText="1"/>
    </xf>
    <xf numFmtId="0" fontId="34" fillId="36" borderId="50" xfId="110" applyFont="1" applyFill="1" applyBorder="1" applyAlignment="1">
      <alignment horizontal="center" vertical="center"/>
    </xf>
    <xf numFmtId="0" fontId="34" fillId="36" borderId="51" xfId="110" applyFont="1" applyFill="1" applyBorder="1" applyAlignment="1">
      <alignment horizontal="center" vertical="center" wrapText="1"/>
    </xf>
    <xf numFmtId="0" fontId="34" fillId="36" borderId="52" xfId="110" applyFont="1" applyFill="1" applyBorder="1" applyAlignment="1">
      <alignment horizontal="left" vertical="center" wrapText="1"/>
    </xf>
    <xf numFmtId="170" fontId="17" fillId="36" borderId="0" xfId="110" applyNumberFormat="1" applyFont="1" applyFill="1" applyAlignment="1">
      <alignment vertical="top"/>
    </xf>
    <xf numFmtId="170" fontId="19" fillId="36" borderId="0" xfId="110" applyNumberFormat="1" applyFont="1" applyFill="1" applyAlignment="1">
      <alignment vertical="top"/>
    </xf>
    <xf numFmtId="49" fontId="62" fillId="0" borderId="0" xfId="110" applyNumberFormat="1" applyFont="1" applyAlignment="1" applyProtection="1">
      <alignment vertical="top"/>
      <protection locked="0"/>
    </xf>
    <xf numFmtId="164" fontId="19" fillId="0" borderId="0" xfId="110" applyNumberFormat="1" applyFont="1" applyAlignment="1">
      <alignment vertical="top"/>
    </xf>
    <xf numFmtId="164" fontId="63" fillId="36" borderId="25" xfId="110" quotePrefix="1" applyNumberFormat="1" applyFont="1" applyFill="1" applyBorder="1" applyAlignment="1">
      <alignment vertical="center"/>
    </xf>
    <xf numFmtId="171" fontId="40" fillId="36" borderId="49" xfId="117" quotePrefix="1" applyNumberFormat="1" applyFont="1" applyFill="1" applyBorder="1" applyAlignment="1" applyProtection="1">
      <alignment horizontal="center" vertical="center"/>
    </xf>
    <xf numFmtId="0" fontId="40" fillId="36" borderId="19" xfId="117" applyFont="1" applyFill="1" applyBorder="1" applyAlignment="1" applyProtection="1">
      <alignment horizontal="left" vertical="center" wrapText="1"/>
      <protection locked="0"/>
    </xf>
    <xf numFmtId="0" fontId="17" fillId="36" borderId="0" xfId="110" quotePrefix="1" applyFont="1" applyFill="1" applyAlignment="1">
      <alignment horizontal="left" vertical="center"/>
    </xf>
    <xf numFmtId="0" fontId="19" fillId="36" borderId="0" xfId="110" quotePrefix="1" applyFont="1" applyFill="1" applyAlignment="1" applyProtection="1">
      <alignment horizontal="left" vertical="center"/>
      <protection locked="0"/>
    </xf>
    <xf numFmtId="14" fontId="19" fillId="0" borderId="0" xfId="110" applyNumberFormat="1" applyFont="1" applyAlignment="1">
      <alignment vertical="top"/>
    </xf>
    <xf numFmtId="0" fontId="19" fillId="0" borderId="0" xfId="110" applyFont="1" applyAlignment="1">
      <alignment vertical="top" wrapText="1"/>
    </xf>
    <xf numFmtId="0" fontId="17" fillId="36" borderId="0" xfId="110" applyFont="1" applyFill="1" applyAlignment="1">
      <alignment horizontal="left" vertical="center"/>
    </xf>
    <xf numFmtId="0" fontId="19" fillId="36" borderId="0" xfId="110" applyFont="1" applyFill="1" applyAlignment="1" applyProtection="1">
      <alignment horizontal="left" vertical="center"/>
      <protection locked="0"/>
    </xf>
    <xf numFmtId="171" fontId="40" fillId="36" borderId="49" xfId="110" quotePrefix="1" applyNumberFormat="1" applyFont="1" applyFill="1" applyBorder="1" applyAlignment="1">
      <alignment horizontal="center" vertical="center"/>
    </xf>
    <xf numFmtId="0" fontId="40" fillId="36" borderId="19" xfId="110" applyFont="1" applyFill="1" applyBorder="1" applyAlignment="1" applyProtection="1">
      <alignment horizontal="left" vertical="center" wrapText="1"/>
      <protection locked="0"/>
    </xf>
    <xf numFmtId="171" fontId="40" fillId="36" borderId="48" xfId="110" quotePrefix="1" applyNumberFormat="1" applyFont="1" applyFill="1" applyBorder="1" applyAlignment="1">
      <alignment horizontal="center" vertical="center"/>
    </xf>
    <xf numFmtId="0" fontId="40" fillId="36" borderId="22" xfId="110" applyFont="1" applyFill="1" applyBorder="1" applyAlignment="1" applyProtection="1">
      <alignment horizontal="left" vertical="center" wrapText="1"/>
      <protection locked="0"/>
    </xf>
    <xf numFmtId="0" fontId="17" fillId="36" borderId="0" xfId="110" applyFont="1" applyFill="1" applyAlignment="1">
      <alignment vertical="top"/>
    </xf>
    <xf numFmtId="0" fontId="17" fillId="0" borderId="0" xfId="110" applyFont="1" applyAlignment="1">
      <alignment horizontal="left" vertical="center" wrapText="1"/>
    </xf>
    <xf numFmtId="0" fontId="19" fillId="36" borderId="0" xfId="110" applyFont="1" applyFill="1" applyAlignment="1">
      <alignment vertical="top"/>
    </xf>
    <xf numFmtId="166" fontId="36" fillId="36" borderId="15" xfId="4" applyNumberFormat="1" applyFont="1" applyFill="1" applyBorder="1" applyAlignment="1"/>
    <xf numFmtId="166" fontId="37" fillId="36" borderId="0" xfId="4" applyNumberFormat="1" applyFont="1" applyFill="1" applyBorder="1" applyAlignment="1"/>
    <xf numFmtId="0" fontId="37" fillId="36" borderId="19" xfId="4" applyNumberFormat="1" applyFont="1" applyFill="1" applyBorder="1" applyAlignment="1"/>
    <xf numFmtId="0" fontId="37" fillId="36" borderId="25" xfId="4" applyNumberFormat="1" applyFont="1" applyFill="1" applyBorder="1" applyAlignment="1"/>
    <xf numFmtId="49" fontId="37" fillId="36" borderId="22" xfId="4" applyNumberFormat="1" applyFont="1" applyFill="1" applyBorder="1" applyAlignment="1"/>
    <xf numFmtId="0" fontId="37" fillId="36" borderId="22" xfId="4" applyNumberFormat="1" applyFont="1" applyFill="1" applyBorder="1" applyAlignment="1"/>
    <xf numFmtId="167" fontId="37" fillId="36" borderId="22" xfId="4" applyNumberFormat="1" applyFont="1" applyFill="1" applyBorder="1" applyAlignment="1"/>
    <xf numFmtId="1" fontId="37" fillId="36" borderId="22" xfId="4" applyNumberFormat="1" applyFont="1" applyFill="1" applyBorder="1" applyAlignment="1">
      <alignment horizontal="center"/>
    </xf>
    <xf numFmtId="1" fontId="37" fillId="36" borderId="48" xfId="4" applyNumberFormat="1" applyFont="1" applyFill="1" applyBorder="1" applyAlignment="1">
      <alignment horizontal="center"/>
    </xf>
  </cellXfs>
  <cellStyles count="342">
    <cellStyle name="20% - Accent1 2" xfId="5"/>
    <cellStyle name="20% - Accent1 3" xfId="6"/>
    <cellStyle name="20% - Accent1 3 2" xfId="7"/>
    <cellStyle name="20% - Accent2 2" xfId="8"/>
    <cellStyle name="20% - Accent2 3" xfId="9"/>
    <cellStyle name="20% - Accent2 3 2" xfId="10"/>
    <cellStyle name="20% - Accent3 2" xfId="11"/>
    <cellStyle name="20% - Accent3 3" xfId="12"/>
    <cellStyle name="20% - Accent3 3 2" xfId="13"/>
    <cellStyle name="20% - Accent4 2" xfId="14"/>
    <cellStyle name="20% - Accent4 3" xfId="15"/>
    <cellStyle name="20% - Accent4 3 2" xfId="16"/>
    <cellStyle name="20% - Accent5 2" xfId="17"/>
    <cellStyle name="20% - Accent5 3" xfId="18"/>
    <cellStyle name="20% - Accent5 3 2" xfId="19"/>
    <cellStyle name="20% - Accent6 2" xfId="20"/>
    <cellStyle name="20% - Accent6 3" xfId="21"/>
    <cellStyle name="20% - Accent6 3 2" xfId="22"/>
    <cellStyle name="40% - Accent1 2" xfId="23"/>
    <cellStyle name="40% - Accent1 3" xfId="24"/>
    <cellStyle name="40% - Accent1 3 2" xfId="25"/>
    <cellStyle name="40% - Accent2 2" xfId="26"/>
    <cellStyle name="40% - Accent2 3" xfId="27"/>
    <cellStyle name="40% - Accent2 3 2" xfId="28"/>
    <cellStyle name="40% - Accent3 2" xfId="29"/>
    <cellStyle name="40% - Accent3 3" xfId="30"/>
    <cellStyle name="40% - Accent3 3 2" xfId="31"/>
    <cellStyle name="40% - Accent4 2" xfId="32"/>
    <cellStyle name="40% - Accent4 3" xfId="33"/>
    <cellStyle name="40% - Accent4 3 2" xfId="34"/>
    <cellStyle name="40% - Accent5 2" xfId="35"/>
    <cellStyle name="40% - Accent5 3" xfId="36"/>
    <cellStyle name="40% - Accent5 3 2" xfId="37"/>
    <cellStyle name="40% - Accent6 2" xfId="38"/>
    <cellStyle name="40% - Accent6 3" xfId="39"/>
    <cellStyle name="40% - Accent6 3 2" xfId="40"/>
    <cellStyle name="60% - Accent1 2" xfId="41"/>
    <cellStyle name="60% - Accent2 2" xfId="42"/>
    <cellStyle name="60% - Accent3 2" xfId="43"/>
    <cellStyle name="60% - Accent4 2" xfId="44"/>
    <cellStyle name="60% - Accent5 2" xfId="45"/>
    <cellStyle name="60% - Accent6 2" xfId="46"/>
    <cellStyle name="Accent1 2" xfId="47"/>
    <cellStyle name="Accent2 2" xfId="48"/>
    <cellStyle name="Accent3 2" xfId="49"/>
    <cellStyle name="Accent4 2" xfId="50"/>
    <cellStyle name="Accent5 2" xfId="51"/>
    <cellStyle name="Accent6 2" xfId="52"/>
    <cellStyle name="Bad 2" xfId="53"/>
    <cellStyle name="Calculation 2" xfId="54"/>
    <cellStyle name="Check Cell 2" xfId="55"/>
    <cellStyle name="Comma 2" xfId="56"/>
    <cellStyle name="Comma 2 2" xfId="57"/>
    <cellStyle name="Comma 3" xfId="58"/>
    <cellStyle name="Comma 4" xfId="59"/>
    <cellStyle name="Comma 5" xfId="60"/>
    <cellStyle name="Comma 6" xfId="61"/>
    <cellStyle name="Currency 2" xfId="62"/>
    <cellStyle name="Currency 2 2" xfId="63"/>
    <cellStyle name="Currency 3" xfId="64"/>
    <cellStyle name="Currency 3 2" xfId="65"/>
    <cellStyle name="Currency 4" xfId="66"/>
    <cellStyle name="Explanatory Text 2" xfId="67"/>
    <cellStyle name="general" xfId="68"/>
    <cellStyle name="Good 2" xfId="69"/>
    <cellStyle name="Heading 1 2" xfId="70"/>
    <cellStyle name="Heading 2 2" xfId="71"/>
    <cellStyle name="Heading 3 2" xfId="72"/>
    <cellStyle name="Heading 4 2" xfId="73"/>
    <cellStyle name="Hyperlink 2" xfId="74"/>
    <cellStyle name="Hyperlink 3" xfId="75"/>
    <cellStyle name="Hyperlink 3 2" xfId="76"/>
    <cellStyle name="Hyperlink 4" xfId="77"/>
    <cellStyle name="Hyperlink 4 2" xfId="78"/>
    <cellStyle name="Hyperlink 4 3" xfId="79"/>
    <cellStyle name="Hyperlink 5" xfId="80"/>
    <cellStyle name="Hyperlink 5 2" xfId="81"/>
    <cellStyle name="Hyperlink 5 3" xfId="82"/>
    <cellStyle name="Hyperlink 5 4" xfId="83"/>
    <cellStyle name="Hyperlink 6" xfId="84"/>
    <cellStyle name="Hyperlink 7" xfId="85"/>
    <cellStyle name="Hyperlink 8" xfId="86"/>
    <cellStyle name="Input 2" xfId="87"/>
    <cellStyle name="Linked Cell 2" xfId="88"/>
    <cellStyle name="Neutral 2" xfId="89"/>
    <cellStyle name="Normal" xfId="0" builtinId="0"/>
    <cellStyle name="Normal 10" xfId="90"/>
    <cellStyle name="Normal 10 2" xfId="91"/>
    <cellStyle name="Normal 10 3" xfId="92"/>
    <cellStyle name="Normal 11" xfId="93"/>
    <cellStyle name="Normal 11 2" xfId="94"/>
    <cellStyle name="Normal 11 2 2" xfId="95"/>
    <cellStyle name="Normal 11 2 2 2" xfId="96"/>
    <cellStyle name="Normal 11 2 2 2 2" xfId="97"/>
    <cellStyle name="Normal 11 2 2 3" xfId="98"/>
    <cellStyle name="Normal 11 2 3" xfId="99"/>
    <cellStyle name="Normal 11 2 3 2" xfId="100"/>
    <cellStyle name="Normal 11 2 4" xfId="101"/>
    <cellStyle name="Normal 11 3" xfId="102"/>
    <cellStyle name="Normal 11 3 2" xfId="103"/>
    <cellStyle name="Normal 11 3 2 2" xfId="104"/>
    <cellStyle name="Normal 11 3 3" xfId="105"/>
    <cellStyle name="Normal 11 4" xfId="106"/>
    <cellStyle name="Normal 11 4 2" xfId="107"/>
    <cellStyle name="Normal 11 5" xfId="108"/>
    <cellStyle name="Normal 11 6" xfId="109"/>
    <cellStyle name="Normal 11 7" xfId="110"/>
    <cellStyle name="Normal 12" xfId="111"/>
    <cellStyle name="Normal 12 2" xfId="112"/>
    <cellStyle name="Normal 12 2 2" xfId="113"/>
    <cellStyle name="Normal 13" xfId="114"/>
    <cellStyle name="Normal 13 2" xfId="115"/>
    <cellStyle name="Normal 13 2 2" xfId="116"/>
    <cellStyle name="Normal 13 3" xfId="117"/>
    <cellStyle name="Normal 13 4" xfId="118"/>
    <cellStyle name="Normal 14" xfId="119"/>
    <cellStyle name="Normal 14 2" xfId="120"/>
    <cellStyle name="Normal 14 2 2" xfId="121"/>
    <cellStyle name="Normal 14 2 2 2" xfId="122"/>
    <cellStyle name="Normal 14 3" xfId="123"/>
    <cellStyle name="Normal 14 3 2" xfId="124"/>
    <cellStyle name="Normal 14 4" xfId="125"/>
    <cellStyle name="Normal 15" xfId="126"/>
    <cellStyle name="Normal 15 2" xfId="127"/>
    <cellStyle name="Normal 15 2 2" xfId="128"/>
    <cellStyle name="Normal 15 3" xfId="129"/>
    <cellStyle name="Normal 16" xfId="130"/>
    <cellStyle name="Normal 16 2" xfId="131"/>
    <cellStyle name="Normal 16 2 2" xfId="132"/>
    <cellStyle name="Normal 16 3" xfId="133"/>
    <cellStyle name="Normal 17" xfId="134"/>
    <cellStyle name="Normal 17 2" xfId="135"/>
    <cellStyle name="Normal 17 2 2" xfId="136"/>
    <cellStyle name="Normal 17 3" xfId="137"/>
    <cellStyle name="Normal 18" xfId="138"/>
    <cellStyle name="Normal 18 2" xfId="139"/>
    <cellStyle name="Normal 18 2 2" xfId="140"/>
    <cellStyle name="Normal 18 3" xfId="141"/>
    <cellStyle name="Normal 19" xfId="142"/>
    <cellStyle name="Normal 19 2" xfId="143"/>
    <cellStyle name="Normal 19 2 2" xfId="144"/>
    <cellStyle name="Normal 19 3" xfId="145"/>
    <cellStyle name="Normal 2" xfId="1"/>
    <cellStyle name="Normal 2 2" xfId="2"/>
    <cellStyle name="Normal 2 2 2" xfId="146"/>
    <cellStyle name="Normal 2 2 2 2" xfId="147"/>
    <cellStyle name="Normal 2 2 3" xfId="148"/>
    <cellStyle name="Normal 2 3" xfId="149"/>
    <cellStyle name="Normal 2 3 2" xfId="150"/>
    <cellStyle name="Normal 2 3 3" xfId="151"/>
    <cellStyle name="Normal 2 4" xfId="152"/>
    <cellStyle name="Normal 2 5" xfId="153"/>
    <cellStyle name="Normal 2 6" xfId="154"/>
    <cellStyle name="Normal 20" xfId="155"/>
    <cellStyle name="Normal 20 2" xfId="156"/>
    <cellStyle name="Normal 20 2 2" xfId="157"/>
    <cellStyle name="Normal 20 3" xfId="158"/>
    <cellStyle name="Normal 21" xfId="159"/>
    <cellStyle name="Normal 21 2" xfId="160"/>
    <cellStyle name="Normal 21 2 2" xfId="161"/>
    <cellStyle name="Normal 21 3" xfId="162"/>
    <cellStyle name="Normal 22" xfId="163"/>
    <cellStyle name="Normal 22 2" xfId="164"/>
    <cellStyle name="Normal 22 2 2" xfId="165"/>
    <cellStyle name="Normal 22 3" xfId="166"/>
    <cellStyle name="Normal 23" xfId="167"/>
    <cellStyle name="Normal 23 2" xfId="168"/>
    <cellStyle name="Normal 23 2 2" xfId="169"/>
    <cellStyle name="Normal 23 3" xfId="170"/>
    <cellStyle name="Normal 24" xfId="171"/>
    <cellStyle name="Normal 24 2" xfId="172"/>
    <cellStyle name="Normal 24 2 2" xfId="173"/>
    <cellStyle name="Normal 24 3" xfId="174"/>
    <cellStyle name="Normal 25" xfId="175"/>
    <cellStyle name="Normal 25 2" xfId="176"/>
    <cellStyle name="Normal 25 2 2" xfId="177"/>
    <cellStyle name="Normal 25 3" xfId="178"/>
    <cellStyle name="Normal 26" xfId="179"/>
    <cellStyle name="Normal 26 2" xfId="180"/>
    <cellStyle name="Normal 26 2 2" xfId="181"/>
    <cellStyle name="Normal 26 3" xfId="182"/>
    <cellStyle name="Normal 27" xfId="183"/>
    <cellStyle name="Normal 28" xfId="184"/>
    <cellStyle name="Normal 28 2" xfId="185"/>
    <cellStyle name="Normal 29" xfId="186"/>
    <cellStyle name="Normal 29 2" xfId="187"/>
    <cellStyle name="Normal 3" xfId="188"/>
    <cellStyle name="Normal 3 2" xfId="189"/>
    <cellStyle name="Normal 3 2 2" xfId="190"/>
    <cellStyle name="Normal 3 2 3" xfId="191"/>
    <cellStyle name="Normal 3 3" xfId="192"/>
    <cellStyle name="Normal 3 3 2" xfId="193"/>
    <cellStyle name="Normal 3 3 3" xfId="194"/>
    <cellStyle name="Normal 3 4" xfId="195"/>
    <cellStyle name="Normal 3 5" xfId="196"/>
    <cellStyle name="Normal 3 6" xfId="197"/>
    <cellStyle name="Normal 3 6 2" xfId="198"/>
    <cellStyle name="Normal 3 7" xfId="199"/>
    <cellStyle name="Normal 3 8" xfId="200"/>
    <cellStyle name="Normal 30" xfId="201"/>
    <cellStyle name="Normal 30 2" xfId="202"/>
    <cellStyle name="Normal 31" xfId="203"/>
    <cellStyle name="Normal 31 2" xfId="204"/>
    <cellStyle name="Normal 32" xfId="205"/>
    <cellStyle name="Normal 32 2" xfId="206"/>
    <cellStyle name="Normal 33" xfId="207"/>
    <cellStyle name="Normal 33 2" xfId="208"/>
    <cellStyle name="Normal 34" xfId="209"/>
    <cellStyle name="Normal 34 2" xfId="210"/>
    <cellStyle name="Normal 35" xfId="211"/>
    <cellStyle name="Normal 35 2" xfId="212"/>
    <cellStyle name="Normal 36" xfId="213"/>
    <cellStyle name="Normal 36 2" xfId="214"/>
    <cellStyle name="Normal 37" xfId="215"/>
    <cellStyle name="Normal 37 2" xfId="216"/>
    <cellStyle name="Normal 38" xfId="217"/>
    <cellStyle name="Normal 38 2" xfId="218"/>
    <cellStyle name="Normal 39" xfId="219"/>
    <cellStyle name="Normal 39 2" xfId="220"/>
    <cellStyle name="Normal 4" xfId="221"/>
    <cellStyle name="Normal 4 2" xfId="222"/>
    <cellStyle name="Normal 4 2 2" xfId="223"/>
    <cellStyle name="Normal 4 3" xfId="224"/>
    <cellStyle name="Normal 40" xfId="225"/>
    <cellStyle name="Normal 40 2" xfId="226"/>
    <cellStyle name="Normal 41" xfId="227"/>
    <cellStyle name="Normal 41 2" xfId="228"/>
    <cellStyle name="Normal 42" xfId="229"/>
    <cellStyle name="Normal 42 2" xfId="230"/>
    <cellStyle name="Normal 43" xfId="231"/>
    <cellStyle name="Normal 43 2" xfId="232"/>
    <cellStyle name="Normal 44" xfId="233"/>
    <cellStyle name="Normal 44 2" xfId="234"/>
    <cellStyle name="Normal 45" xfId="235"/>
    <cellStyle name="Normal 45 2" xfId="236"/>
    <cellStyle name="Normal 46" xfId="237"/>
    <cellStyle name="Normal 46 2" xfId="238"/>
    <cellStyle name="Normal 47" xfId="239"/>
    <cellStyle name="Normal 47 2" xfId="240"/>
    <cellStyle name="Normal 48" xfId="241"/>
    <cellStyle name="Normal 48 2" xfId="242"/>
    <cellStyle name="Normal 49" xfId="243"/>
    <cellStyle name="Normal 49 2" xfId="244"/>
    <cellStyle name="Normal 5" xfId="245"/>
    <cellStyle name="Normal 5 2" xfId="246"/>
    <cellStyle name="Normal 5 3" xfId="247"/>
    <cellStyle name="Normal 50" xfId="248"/>
    <cellStyle name="Normal 50 2" xfId="249"/>
    <cellStyle name="Normal 51" xfId="250"/>
    <cellStyle name="Normal 51 2" xfId="251"/>
    <cellStyle name="Normal 52" xfId="252"/>
    <cellStyle name="Normal 52 2" xfId="253"/>
    <cellStyle name="Normal 53" xfId="254"/>
    <cellStyle name="Normal 53 2" xfId="255"/>
    <cellStyle name="Normal 54" xfId="256"/>
    <cellStyle name="Normal 54 2" xfId="257"/>
    <cellStyle name="Normal 55" xfId="258"/>
    <cellStyle name="Normal 55 2" xfId="259"/>
    <cellStyle name="Normal 56" xfId="260"/>
    <cellStyle name="Normal 56 2" xfId="261"/>
    <cellStyle name="Normal 57" xfId="262"/>
    <cellStyle name="Normal 57 2" xfId="263"/>
    <cellStyle name="Normal 58" xfId="264"/>
    <cellStyle name="Normal 58 2" xfId="265"/>
    <cellStyle name="Normal 59" xfId="266"/>
    <cellStyle name="Normal 59 2" xfId="267"/>
    <cellStyle name="Normal 6" xfId="268"/>
    <cellStyle name="Normal 6 2" xfId="269"/>
    <cellStyle name="Normal 6 3" xfId="270"/>
    <cellStyle name="Normal 60" xfId="271"/>
    <cellStyle name="Normal 60 2" xfId="272"/>
    <cellStyle name="Normal 61" xfId="273"/>
    <cellStyle name="Normal 61 2" xfId="274"/>
    <cellStyle name="Normal 62" xfId="275"/>
    <cellStyle name="Normal 62 2" xfId="276"/>
    <cellStyle name="Normal 63" xfId="277"/>
    <cellStyle name="Normal 63 2" xfId="278"/>
    <cellStyle name="Normal 64" xfId="279"/>
    <cellStyle name="Normal 64 2" xfId="280"/>
    <cellStyle name="Normal 65" xfId="281"/>
    <cellStyle name="Normal 65 2" xfId="282"/>
    <cellStyle name="Normal 66" xfId="283"/>
    <cellStyle name="Normal 66 2" xfId="284"/>
    <cellStyle name="Normal 67" xfId="285"/>
    <cellStyle name="Normal 67 2" xfId="286"/>
    <cellStyle name="Normal 68" xfId="287"/>
    <cellStyle name="Normal 68 2" xfId="288"/>
    <cellStyle name="Normal 69" xfId="289"/>
    <cellStyle name="Normal 69 2" xfId="290"/>
    <cellStyle name="Normal 7" xfId="291"/>
    <cellStyle name="Normal 70" xfId="292"/>
    <cellStyle name="Normal 70 2" xfId="293"/>
    <cellStyle name="Normal 71" xfId="294"/>
    <cellStyle name="Normal 72" xfId="295"/>
    <cellStyle name="Normal 72 2" xfId="296"/>
    <cellStyle name="Normal 73" xfId="297"/>
    <cellStyle name="Normal 73 2" xfId="298"/>
    <cellStyle name="Normal 74" xfId="299"/>
    <cellStyle name="Normal 74 2" xfId="300"/>
    <cellStyle name="Normal 75" xfId="301"/>
    <cellStyle name="Normal 75 2" xfId="302"/>
    <cellStyle name="Normal 76" xfId="303"/>
    <cellStyle name="Normal 76 2" xfId="304"/>
    <cellStyle name="Normal 77" xfId="305"/>
    <cellStyle name="Normal 77 2" xfId="306"/>
    <cellStyle name="Normal 78" xfId="307"/>
    <cellStyle name="Normal 79" xfId="3"/>
    <cellStyle name="Normal 8" xfId="308"/>
    <cellStyle name="Normal 8 2" xfId="309"/>
    <cellStyle name="Normal 8 3" xfId="310"/>
    <cellStyle name="Normal 8 4" xfId="311"/>
    <cellStyle name="Normal 80" xfId="312"/>
    <cellStyle name="Normal 81" xfId="4"/>
    <cellStyle name="Normal 9" xfId="313"/>
    <cellStyle name="Normal 9 2" xfId="314"/>
    <cellStyle name="Normal 9 3" xfId="315"/>
    <cellStyle name="Normal 9 3 2" xfId="316"/>
    <cellStyle name="Normal 9 3 2 2" xfId="317"/>
    <cellStyle name="Normal 9 3 2 2 2" xfId="318"/>
    <cellStyle name="Normal 9 3 2 3" xfId="319"/>
    <cellStyle name="Normal 9 3 3" xfId="320"/>
    <cellStyle name="Normal 9 3 3 2" xfId="321"/>
    <cellStyle name="Normal 9 3 4" xfId="322"/>
    <cellStyle name="Normal 9 4" xfId="323"/>
    <cellStyle name="Normal 9 4 2" xfId="324"/>
    <cellStyle name="Normal 9 4 2 2" xfId="325"/>
    <cellStyle name="Normal 9 4 3" xfId="326"/>
    <cellStyle name="Normal 9 5" xfId="327"/>
    <cellStyle name="Normal 9 5 2" xfId="328"/>
    <cellStyle name="Normal 9 6" xfId="329"/>
    <cellStyle name="Normal 9 7" xfId="330"/>
    <cellStyle name="Note 2" xfId="331"/>
    <cellStyle name="Note 2 2" xfId="332"/>
    <cellStyle name="Note 3" xfId="333"/>
    <cellStyle name="Note 4" xfId="334"/>
    <cellStyle name="Note 4 2" xfId="335"/>
    <cellStyle name="Output 2" xfId="336"/>
    <cellStyle name="Percent 2" xfId="337"/>
    <cellStyle name="Percent 2 2" xfId="338"/>
    <cellStyle name="Percent 3" xfId="339"/>
    <cellStyle name="Total 2" xfId="340"/>
    <cellStyle name="Warning Text 2" xfId="341"/>
  </cellStyles>
  <dxfs count="60">
    <dxf>
      <font>
        <b/>
        <i val="0"/>
        <strike val="0"/>
        <condense val="0"/>
        <extend val="0"/>
        <outline val="0"/>
        <shadow val="0"/>
        <u val="none"/>
        <vertAlign val="baseline"/>
        <sz val="11"/>
        <color theme="1" tint="4.9989318521683403E-2"/>
        <name val="Arial"/>
        <scheme val="none"/>
      </font>
      <numFmt numFmtId="1" formatCode="0"/>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fill>
        <patternFill patternType="solid">
          <fgColor indexed="64"/>
          <bgColor theme="0"/>
        </patternFill>
      </fill>
      <alignment horizontal="center" vertical="bottom" textRotation="0" wrapText="0" indent="0" justifyLastLine="0" shrinkToFit="0" readingOrder="0"/>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style="thin">
          <color indexed="64"/>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center"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167" formatCode="mmm\ yyyy"/>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30" formatCode="@"/>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right style="thin">
          <color indexed="64"/>
        </right>
        <top style="thin">
          <color indexed="64"/>
        </top>
        <bottom/>
        <vertical/>
        <horizontal/>
      </border>
    </dxf>
    <dxf>
      <font>
        <b val="0"/>
        <i val="0"/>
        <strike val="0"/>
        <condense val="0"/>
        <extend val="0"/>
        <outline val="0"/>
        <shadow val="0"/>
        <u val="none"/>
        <vertAlign val="baseline"/>
        <sz val="11"/>
        <color theme="1"/>
        <name val="Arial"/>
        <scheme val="none"/>
      </font>
      <numFmt numFmtId="0" formatCode="General"/>
      <fill>
        <patternFill patternType="solid">
          <fgColor indexed="64"/>
          <bgColor theme="0"/>
        </patternFill>
      </fill>
      <alignment horizontal="general" vertical="bottom" textRotation="0" wrapText="0" indent="0" justifyLastLine="0" shrinkToFit="0" readingOrder="0"/>
      <border diagonalUp="0" diagonalDown="0">
        <left style="thin">
          <color indexed="64"/>
        </left>
        <right/>
        <top style="thin">
          <color indexed="64"/>
        </top>
        <bottom/>
        <vertical/>
        <horizontal/>
      </border>
    </dxf>
    <dxf>
      <font>
        <b val="0"/>
        <i val="0"/>
        <strike val="0"/>
        <condense val="0"/>
        <extend val="0"/>
        <outline val="0"/>
        <shadow val="0"/>
        <u val="none"/>
        <vertAlign val="baseline"/>
        <sz val="11"/>
        <color theme="1"/>
        <name val="Arial"/>
        <scheme val="none"/>
      </font>
      <numFmt numFmtId="166" formatCode="mmmyy"/>
      <fill>
        <patternFill patternType="solid">
          <fgColor indexed="64"/>
          <bgColor theme="0"/>
        </patternFill>
      </fill>
      <alignment horizontal="general" vertical="bottom" textRotation="0" wrapText="0" indent="0" justifyLastLine="0" shrinkToFit="0" readingOrder="0"/>
      <border diagonalUp="0" diagonalDown="0">
        <left/>
        <right/>
        <top style="thin">
          <color indexed="64"/>
        </top>
        <bottom/>
        <vertical/>
        <horizontal/>
      </border>
    </dxf>
    <dxf>
      <border outline="0">
        <left style="thin">
          <color indexed="64"/>
        </left>
        <top style="thin">
          <color indexed="64"/>
        </top>
        <bottom style="thin">
          <color indexed="64"/>
        </bottom>
      </border>
    </dxf>
    <dxf>
      <fill>
        <patternFill>
          <bgColor theme="0" tint="-0.14996795556505021"/>
        </patternFill>
      </fill>
    </dxf>
    <dxf>
      <fill>
        <patternFill>
          <bgColor theme="0" tint="-0.14996795556505021"/>
        </patternFill>
      </fill>
    </dxf>
    <dxf>
      <fill>
        <patternFill>
          <bgColor theme="0" tint="-0.24994659260841701"/>
        </patternFill>
      </fill>
    </dxf>
    <dxf>
      <fill>
        <patternFill>
          <bgColor theme="0" tint="-0.24994659260841701"/>
        </patternFill>
      </fill>
    </dxf>
    <dxf>
      <font>
        <b val="0"/>
        <i val="0"/>
        <strike val="0"/>
        <condense val="0"/>
        <extend val="0"/>
        <outline val="0"/>
        <shadow val="0"/>
        <u val="none"/>
        <vertAlign val="baseline"/>
        <sz val="12"/>
        <color theme="1"/>
        <name val="Arial"/>
        <scheme val="none"/>
      </font>
      <fill>
        <patternFill patternType="solid">
          <fgColor indexed="64"/>
          <bgColor theme="0"/>
        </patternFill>
      </fill>
      <alignment horizontal="left" vertical="center" textRotation="0" wrapText="1" indent="0" justifyLastLine="0" shrinkToFit="0" readingOrder="0"/>
      <border diagonalUp="0" diagonalDown="0" outline="0">
        <left style="thin">
          <color indexed="64"/>
        </left>
        <right/>
        <top/>
        <bottom style="thin">
          <color indexed="64"/>
        </bottom>
      </border>
      <protection locked="0" hidden="0"/>
    </dxf>
    <dxf>
      <font>
        <b val="0"/>
        <i val="0"/>
        <strike val="0"/>
        <condense val="0"/>
        <extend val="0"/>
        <outline val="0"/>
        <shadow val="0"/>
        <u val="none"/>
        <vertAlign val="baseline"/>
        <sz val="12"/>
        <color theme="1"/>
        <name val="Arial"/>
        <scheme val="none"/>
      </font>
      <numFmt numFmtId="171" formatCode="[$-409]mmmm\ d\,\ yyyy;@"/>
      <fill>
        <patternFill patternType="solid">
          <fgColor indexed="64"/>
          <bgColor theme="0"/>
        </patternFill>
      </fill>
      <alignment horizontal="center" vertical="center" textRotation="0" wrapText="0" indent="0" justifyLastLine="0" shrinkToFit="0" readingOrder="0"/>
      <border diagonalUp="0" diagonalDown="0" outline="0">
        <left style="thin">
          <color indexed="64"/>
        </left>
        <right/>
        <top/>
        <bottom style="thin">
          <color indexed="64"/>
        </bottom>
      </border>
    </dxf>
    <dxf>
      <font>
        <b val="0"/>
        <i val="0"/>
        <strike val="0"/>
        <condense val="0"/>
        <extend val="0"/>
        <outline val="0"/>
        <shadow val="0"/>
        <u val="none"/>
        <vertAlign val="baseline"/>
        <sz val="12"/>
        <color theme="1"/>
        <name val="Arial"/>
        <scheme val="none"/>
      </font>
      <numFmt numFmtId="164" formatCode="mmmm\ yyyy"/>
      <fill>
        <patternFill patternType="solid">
          <fgColor indexed="64"/>
          <bgColor theme="0"/>
        </patternFill>
      </fill>
      <alignment horizontal="general" vertical="center" textRotation="0" wrapText="0" indent="0" justifyLastLine="0" shrinkToFit="0" readingOrder="0"/>
      <border diagonalUp="0" diagonalDown="0">
        <left/>
        <right style="thin">
          <color indexed="64"/>
        </right>
        <top/>
        <bottom style="thin">
          <color indexed="64"/>
        </bottom>
        <vertical/>
        <horizontal/>
      </border>
    </dxf>
    <dxf>
      <border outline="0">
        <bottom style="double">
          <color indexed="64"/>
        </bottom>
      </border>
    </dxf>
    <dxf>
      <border outline="0">
        <left style="thin">
          <color indexed="64"/>
        </left>
        <right style="thin">
          <color indexed="64"/>
        </right>
        <top style="double">
          <color indexed="64"/>
        </top>
        <bottom style="thin">
          <color indexed="64"/>
        </bottom>
      </border>
    </dxf>
    <dxf>
      <font>
        <strike val="0"/>
        <outline val="0"/>
        <shadow val="0"/>
        <u val="none"/>
        <vertAlign val="baseline"/>
        <sz val="12"/>
        <color theme="1"/>
        <name val="Arial"/>
        <scheme val="none"/>
      </font>
      <fill>
        <patternFill patternType="solid">
          <fgColor indexed="64"/>
          <bgColor theme="0"/>
        </patternFill>
      </fill>
    </dxf>
    <dxf>
      <font>
        <strike val="0"/>
        <outline val="0"/>
        <shadow val="0"/>
        <u val="none"/>
        <vertAlign val="baseline"/>
        <sz val="12"/>
        <color theme="1"/>
        <name val="Arial"/>
        <scheme val="none"/>
      </font>
      <fill>
        <patternFill patternType="solid">
          <fgColor indexed="64"/>
          <bgColor theme="0"/>
        </patternFill>
      </fill>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bottom style="thin">
          <color indexed="64"/>
        </bottom>
      </border>
    </dxf>
    <dxf>
      <border diagonalUp="0" diagonalDown="0">
        <left style="thin">
          <color indexed="64"/>
        </left>
        <right style="thin">
          <color indexed="64"/>
        </right>
        <top style="thin">
          <color indexed="64"/>
        </top>
        <bottom style="thin">
          <color indexed="64"/>
        </bottom>
      </border>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top" textRotation="0" wrapText="1" indent="0" justifyLastLine="0" shrinkToFit="0" readingOrder="0"/>
    </dxf>
    <dxf>
      <font>
        <b val="0"/>
        <i val="0"/>
        <strike val="0"/>
        <condense val="0"/>
        <extend val="0"/>
        <outline val="0"/>
        <shadow val="0"/>
        <u val="none"/>
        <vertAlign val="baseline"/>
        <sz val="12"/>
        <color theme="1" tint="4.9989318521683403E-2"/>
        <name val="Calibri"/>
        <scheme val="minor"/>
      </font>
      <fill>
        <patternFill patternType="solid">
          <fgColor indexed="64"/>
          <bgColor theme="0"/>
        </patternFill>
      </fill>
      <alignment horizontal="general" vertical="center" textRotation="0" wrapText="1" indent="0" justifyLastLine="0" shrinkToFit="0" readingOrder="0"/>
      <border diagonalUp="0" diagonalDown="0" outline="0">
        <left style="thin">
          <color indexed="64"/>
        </left>
        <right style="thin">
          <color indexed="64"/>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externalLink" Target="externalLinks/externalLink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externalLink" Target="externalLinks/externalLink2.xml"/><Relationship Id="rId11" Type="http://schemas.openxmlformats.org/officeDocument/2006/relationships/calcChain" Target="calcChain.xml"/><Relationship Id="rId5" Type="http://schemas.openxmlformats.org/officeDocument/2006/relationships/externalLink" Target="externalLinks/externalLink1.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FA256%20Workbook%20FY17-18.xlsb"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Cdss\admd\Central%20Office\RSB\DS2\zz%20TECH%20TEAM\08%20WORKBOOKS\2017-18%20WORKBOOKS%20IN%20PROGRESS\Done\Release%20VBA%20Added\CW115A%20Workbook%20FY17-18.xlsb"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C:\Central%20Office\RSB\DS2\zz%20TECH%20TEAM\08%20WORKBOOKS\2017-18%20WORKBOOKS%20IN%20PROGRESS\Done\Release%20VBA%20Added\CW115A%20Workbook%20FY17-18.xlsb"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Stakeholder Map"/>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COMPARISONS COUNTY"/>
      <sheetName val="COMPARISON CELLS"/>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Jul FNS388A Household Formula"/>
      <sheetName val="Aug FNS388A Household Formula"/>
      <sheetName val="Sep FNS388A Household Formula"/>
      <sheetName val="Oct FNS388A Household Formula"/>
      <sheetName val="Nov FNS388A Household Formula"/>
      <sheetName val="Dec FNS388A Household Formula"/>
      <sheetName val="Jan FNS388A Household Formula"/>
      <sheetName val="Feb FNS388A Household Formula"/>
      <sheetName val="Mar FNS388A Household Formula"/>
      <sheetName val="Apr FNS388A Household Formula"/>
      <sheetName val="May FNS388A Household Formula"/>
      <sheetName val="Jun FNS388A Household Formula"/>
      <sheetName val="FNS388A INSTRUCTIONS"/>
      <sheetName val="FNS388A Household Formula"/>
      <sheetName val="FNS 388A"/>
      <sheetName val="NEW EST Jul"/>
      <sheetName val="NEW EST Aug"/>
      <sheetName val="NEW EST Sep"/>
      <sheetName val="NEW EST Oct"/>
      <sheetName val="NEW EST Nov"/>
      <sheetName val="NEW EST Dec"/>
      <sheetName val="NEW EST Jan"/>
      <sheetName val="NEW EST Feb"/>
      <sheetName val="NEW EST Mar"/>
      <sheetName val="NEW EST Apr"/>
      <sheetName val="NEW EST May"/>
      <sheetName val="NEW EST Jun"/>
      <sheetName val="NEW EST Averages Jul-Jun"/>
      <sheetName val="County Edits"/>
      <sheetName val="COUNTY SIZE DETERMINATION"/>
      <sheetName val="PRIOR DATA"/>
      <sheetName val="CURRENT DATA"/>
      <sheetName val="FY Totals Statewide"/>
      <sheetName val="FY Totals County"/>
      <sheetName val="FY Averages Statewide"/>
      <sheetName val="FY Averages County"/>
      <sheetName val="Release Summary"/>
      <sheetName val="DataDictionary"/>
      <sheetName val="Report View"/>
      <sheetName val="RELEASE BACKSHEET"/>
      <sheetName val="Data"/>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row r="4">
          <cell r="C4" t="str">
            <v>COMMENTS  a/</v>
          </cell>
        </row>
      </sheetData>
      <sheetData sheetId="79"/>
      <sheetData sheetId="80">
        <row r="3">
          <cell r="B3">
            <v>42917</v>
          </cell>
        </row>
        <row r="4">
          <cell r="B4">
            <v>42948</v>
          </cell>
        </row>
        <row r="5">
          <cell r="B5">
            <v>42979</v>
          </cell>
        </row>
        <row r="6">
          <cell r="B6">
            <v>43009</v>
          </cell>
        </row>
        <row r="7">
          <cell r="B7">
            <v>43040</v>
          </cell>
        </row>
        <row r="8">
          <cell r="B8">
            <v>43070</v>
          </cell>
        </row>
        <row r="9">
          <cell r="B9">
            <v>43101</v>
          </cell>
        </row>
        <row r="10">
          <cell r="B10">
            <v>43132</v>
          </cell>
        </row>
        <row r="11">
          <cell r="B11" t="str">
            <v>N/A</v>
          </cell>
        </row>
        <row r="12">
          <cell r="B12" t="str">
            <v>N/A</v>
          </cell>
        </row>
        <row r="13">
          <cell r="B13" t="str">
            <v>N/A</v>
          </cell>
        </row>
        <row r="14">
          <cell r="B14" t="str">
            <v>N/A</v>
          </cell>
        </row>
      </sheetData>
      <sheetData sheetId="81"/>
      <sheetData sheetId="8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HOME"/>
      <sheetName val="ACCESS"/>
      <sheetName val="WORKBOOK SUMMARY"/>
      <sheetName val="Jul County"/>
      <sheetName val="Jul Edits"/>
      <sheetName val="Jul Intake"/>
      <sheetName val="Aug County"/>
      <sheetName val="Aug Edits"/>
      <sheetName val="Aug Intake"/>
      <sheetName val="Sep County"/>
      <sheetName val="Sep Edits"/>
      <sheetName val="Sep Intake"/>
      <sheetName val="Oct County"/>
      <sheetName val="Oct Edits"/>
      <sheetName val="Oct Intake"/>
      <sheetName val="Nov County"/>
      <sheetName val="Nov Edits"/>
      <sheetName val="Nov Intake"/>
      <sheetName val="Dec County"/>
      <sheetName val="Dec Edits"/>
      <sheetName val="Dec Intake"/>
      <sheetName val="Jan County"/>
      <sheetName val="Jan Edits"/>
      <sheetName val="Jan Intake"/>
      <sheetName val="Feb County"/>
      <sheetName val="Feb Edits"/>
      <sheetName val="Feb Intake"/>
      <sheetName val="Mar County"/>
      <sheetName val="Mar Edits"/>
      <sheetName val="Mar Intake"/>
      <sheetName val="Apr County"/>
      <sheetName val="Apr Edits"/>
      <sheetName val="Apr Intake"/>
      <sheetName val="May County"/>
      <sheetName val="May Edits"/>
      <sheetName val="May Intake"/>
      <sheetName val="Jun County"/>
      <sheetName val="Jun Edits"/>
      <sheetName val="Jun Intake"/>
      <sheetName val="RESOURCE SHEETS---&gt;"/>
      <sheetName val="Stakeholder Map"/>
      <sheetName val="7-15 CELL MAP"/>
      <sheetName val="ACL FORM 07-15"/>
      <sheetName val="ACL INSTRUCTIONS 07-15"/>
      <sheetName val="ACL VALIDATIONS 07-15"/>
      <sheetName val="ACL FORM 10-06"/>
      <sheetName val="ACL VALIDATIONS 10-06"/>
      <sheetName val="DAYS LATE"/>
      <sheetName val="RERELEASE 3% TEST"/>
      <sheetName val="INTAKE INSTRUCTIONS"/>
      <sheetName val="WORKBOOK INSTRUCTIONS"/>
      <sheetName val="NM-LD TEXT BOX NOTES 07-30-15"/>
      <sheetName val="WORKBOOK UPDATES"/>
      <sheetName val="CW115 FACT SHEET"/>
      <sheetName val="WORKBOOK CHECKUPS-TASKS"/>
      <sheetName val="Trend Charts"/>
      <sheetName val="Trend Analysis 1"/>
      <sheetName val="Trend Analysis 2"/>
      <sheetName val="DATA REVIEW TOOLS ----&gt;"/>
      <sheetName val="COMPARISONS CELLS"/>
      <sheetName val="CURRENT DATA"/>
      <sheetName val="COMPARISONS COUNTY"/>
      <sheetName val="PRIOR DATA"/>
      <sheetName val="COUNTY SIZE"/>
      <sheetName val="FY Totals Statewide"/>
      <sheetName val="FY Totals County"/>
      <sheetName val="FY Averages Statewide"/>
      <sheetName val="FY Averages County"/>
      <sheetName val="RELEASE TEMPLATES---&gt;"/>
      <sheetName val="Release Summary"/>
      <sheetName val="RELEASE STATEWIDE"/>
      <sheetName val="RELEASE COUNTY"/>
      <sheetName val="RELEASE BACKSHEET"/>
    </sheetNames>
    <sheetDataSet>
      <sheetData sheetId="0" refreshError="1"/>
      <sheetData sheetId="1" refreshError="1"/>
      <sheetData sheetId="2" refreshError="1"/>
      <sheetData sheetId="3" refreshError="1"/>
      <sheetData sheetId="4" refreshError="1"/>
      <sheetData sheetId="5"/>
      <sheetData sheetId="6" refreshError="1"/>
      <sheetData sheetId="7" refreshError="1"/>
      <sheetData sheetId="8"/>
      <sheetData sheetId="9" refreshError="1"/>
      <sheetData sheetId="10" refreshError="1"/>
      <sheetData sheetId="11"/>
      <sheetData sheetId="12" refreshError="1"/>
      <sheetData sheetId="13" refreshError="1"/>
      <sheetData sheetId="14"/>
      <sheetData sheetId="15" refreshError="1"/>
      <sheetData sheetId="16" refreshError="1"/>
      <sheetData sheetId="17"/>
      <sheetData sheetId="18" refreshError="1"/>
      <sheetData sheetId="19" refreshError="1"/>
      <sheetData sheetId="20"/>
      <sheetData sheetId="21" refreshError="1"/>
      <sheetData sheetId="22" refreshError="1"/>
      <sheetData sheetId="23"/>
      <sheetData sheetId="24" refreshError="1"/>
      <sheetData sheetId="25" refreshError="1"/>
      <sheetData sheetId="26"/>
      <sheetData sheetId="27" refreshError="1"/>
      <sheetData sheetId="28" refreshError="1"/>
      <sheetData sheetId="29"/>
      <sheetData sheetId="30" refreshError="1"/>
      <sheetData sheetId="31" refreshError="1"/>
      <sheetData sheetId="32"/>
      <sheetData sheetId="33" refreshError="1"/>
      <sheetData sheetId="34" refreshError="1"/>
      <sheetData sheetId="35"/>
      <sheetData sheetId="36" refreshError="1"/>
      <sheetData sheetId="37" refreshError="1"/>
      <sheetData sheetId="38"/>
      <sheetData sheetId="39" refreshError="1"/>
      <sheetData sheetId="40" refreshError="1"/>
      <sheetData sheetId="41" refreshError="1"/>
      <sheetData sheetId="42" refreshError="1"/>
      <sheetData sheetId="43" refreshError="1"/>
      <sheetData sheetId="44"/>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sheetData sheetId="70" refreshError="1"/>
      <sheetData sheetId="71"/>
      <sheetData sheetId="72"/>
    </sheetDataSet>
  </externalBook>
</externalLink>
</file>

<file path=xl/tables/table1.xml><?xml version="1.0" encoding="utf-8"?>
<table xmlns="http://schemas.openxmlformats.org/spreadsheetml/2006/main" id="2" name="ReleaseSummary" displayName="ReleaseSummary" ref="A4:C16" totalsRowShown="0" headerRowDxfId="50" dataDxfId="49" headerRowBorderDxfId="47" tableBorderDxfId="48">
  <autoFilter ref="A4:C16">
    <filterColumn colId="0" hiddenButton="1"/>
    <filterColumn colId="1" hiddenButton="1"/>
    <filterColumn colId="2" hiddenButton="1"/>
  </autoFilter>
  <tableColumns count="3">
    <tableColumn id="1" name="REPORT MONTH" dataDxfId="46"/>
    <tableColumn id="2" name="RELEASE DATE" dataDxfId="45"/>
    <tableColumn id="3" name="COMMENTS  a/" dataDxfId="44"/>
  </tableColumns>
  <tableStyleInfo name="TableStyleMedium9" showFirstColumn="0" showLastColumn="0" showRowStripes="1" showColumnStripes="0"/>
</table>
</file>

<file path=xl/tables/table2.xml><?xml version="1.0" encoding="utf-8"?>
<table xmlns="http://schemas.openxmlformats.org/spreadsheetml/2006/main" id="1" name="DataDictionary" displayName="DataDictionary" ref="A2:D32" totalsRowShown="0" headerRowDxfId="59" dataDxfId="58" headerRowBorderDxfId="56" tableBorderDxfId="57" totalsRowBorderDxfId="55">
  <autoFilter ref="A2:D32"/>
  <sortState ref="A3:D32">
    <sortCondition ref="A2:A32"/>
  </sortState>
  <tableColumns count="4">
    <tableColumn id="1" name="Cell" dataDxfId="54"/>
    <tableColumn id="2" name="Part" dataDxfId="53"/>
    <tableColumn id="3" name="Item " dataDxfId="52"/>
    <tableColumn id="4" name="Column" dataDxfId="51"/>
  </tableColumns>
  <tableStyleInfo name="TableStyleMedium2" showFirstColumn="0" showLastColumn="0" showRowStripes="1" showColumnStripes="0"/>
</table>
</file>

<file path=xl/tables/table3.xml><?xml version="1.0" encoding="utf-8"?>
<table xmlns="http://schemas.openxmlformats.org/spreadsheetml/2006/main" id="3" name="DataTable" displayName="DataTable" ref="A6:AK478" totalsRowShown="0" headerRowDxfId="0" dataDxfId="1" tableBorderDxfId="39" headerRowCellStyle="Normal 81" dataCellStyle="Normal 81">
  <autoFilter ref="A6:AK478"/>
  <tableColumns count="37">
    <tableColumn id="1" name="Date" dataDxfId="38" dataCellStyle="Normal 81"/>
    <tableColumn id="2" name="County Name" dataDxfId="37" dataCellStyle="Normal 81"/>
    <tableColumn id="3" name=" " dataDxfId="36" dataCellStyle="Normal 81"/>
    <tableColumn id="4" name="County Code" dataDxfId="35" dataCellStyle="Normal 81"/>
    <tableColumn id="5" name="SFY" dataDxfId="34" dataCellStyle="Normal 81"/>
    <tableColumn id="6" name="FFY" dataDxfId="33" dataCellStyle="Normal 81"/>
    <tableColumn id="7" name="Report Month" dataDxfId="32" dataCellStyle="Normal 81"/>
    <tableColumn id="8" name="Cell 1" dataDxfId="31" dataCellStyle="Normal 81"/>
    <tableColumn id="9" name="Cell 2" dataDxfId="30" dataCellStyle="Normal 81"/>
    <tableColumn id="10" name="Cell 3" dataDxfId="29" dataCellStyle="Normal 81"/>
    <tableColumn id="11" name="Cell 4" dataDxfId="28" dataCellStyle="Normal 81"/>
    <tableColumn id="12" name="Cell 5" dataDxfId="27" dataCellStyle="Normal 81"/>
    <tableColumn id="13" name="Cell 6" dataDxfId="26" dataCellStyle="Normal 81"/>
    <tableColumn id="14" name="Cell 7" dataDxfId="25" dataCellStyle="Normal 81"/>
    <tableColumn id="15" name="Cell 8" dataDxfId="24" dataCellStyle="Normal 81"/>
    <tableColumn id="16" name="Cell 9" dataDxfId="23" dataCellStyle="Normal 81"/>
    <tableColumn id="17" name="Cell 10" dataDxfId="22" dataCellStyle="Normal 81"/>
    <tableColumn id="18" name="Cell 11" dataDxfId="21" dataCellStyle="Normal 81"/>
    <tableColumn id="19" name="Cell 12" dataDxfId="20" dataCellStyle="Normal 81"/>
    <tableColumn id="20" name="Cell 13" dataDxfId="19" dataCellStyle="Normal 81"/>
    <tableColumn id="21" name="Cell 14" dataDxfId="18" dataCellStyle="Normal 81"/>
    <tableColumn id="22" name="Cell 15" dataDxfId="17" dataCellStyle="Normal 81"/>
    <tableColumn id="23" name="Cell 16" dataDxfId="16" dataCellStyle="Normal 81"/>
    <tableColumn id="24" name="Cell 17" dataDxfId="15" dataCellStyle="Normal 81"/>
    <tableColumn id="25" name="Cell 18" dataDxfId="14" dataCellStyle="Normal 81"/>
    <tableColumn id="26" name="Cell 19" dataDxfId="13" dataCellStyle="Normal 81"/>
    <tableColumn id="27" name="Cell 20" dataDxfId="12" dataCellStyle="Normal 81"/>
    <tableColumn id="28" name="Cell 21" dataDxfId="11" dataCellStyle="Normal 81"/>
    <tableColumn id="29" name="Cell 22" dataDxfId="10" dataCellStyle="Normal 81"/>
    <tableColumn id="30" name="Cell 23" dataDxfId="9" dataCellStyle="Normal 81"/>
    <tableColumn id="31" name="Cell 24" dataDxfId="8" dataCellStyle="Normal 81"/>
    <tableColumn id="32" name="Cell 25" dataDxfId="7" dataCellStyle="Normal 81"/>
    <tableColumn id="33" name="Cell 26" dataDxfId="6" dataCellStyle="Normal 81"/>
    <tableColumn id="34" name="Cell 27" dataDxfId="5" dataCellStyle="Normal 81"/>
    <tableColumn id="35" name="Cell 28" dataDxfId="4" dataCellStyle="Normal 81"/>
    <tableColumn id="36" name="Cell 29" dataDxfId="3" dataCellStyle="Normal 81"/>
    <tableColumn id="37" name="Cell 30" dataDxfId="2" dataCellStyle="Normal 81"/>
  </tableColumns>
  <tableStyleInfo name="TableStyleMedium2" showFirstColumn="0" showLastColumn="0" showRowStripes="1" showColumnStripes="0"/>
  <extLst>
    <ext xmlns:x14="http://schemas.microsoft.com/office/spreadsheetml/2009/9/main" uri="{504A1905-F514-4f6f-8877-14C23A59335A}">
      <x14:table altText="DFA256 FY17-18 Data updated through February 2018"/>
    </ext>
  </extLst>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5">
    <pageSetUpPr fitToPage="1"/>
  </sheetPr>
  <dimension ref="A1:I21"/>
  <sheetViews>
    <sheetView showGridLines="0" tabSelected="1" zoomScaleNormal="100" workbookViewId="0"/>
  </sheetViews>
  <sheetFormatPr defaultRowHeight="12.75"/>
  <cols>
    <col min="1" max="1" width="21.140625" style="222" bestFit="1" customWidth="1"/>
    <col min="2" max="2" width="21.7109375" style="222" bestFit="1" customWidth="1"/>
    <col min="3" max="3" width="60.7109375" style="247" customWidth="1"/>
    <col min="4" max="4" width="3.42578125" style="246" customWidth="1"/>
    <col min="5" max="5" width="3.42578125" style="248" customWidth="1"/>
    <col min="6" max="6" width="14.7109375" style="216" bestFit="1" customWidth="1"/>
    <col min="7" max="8" width="9.140625" style="216"/>
    <col min="9" max="254" width="9.140625" style="222"/>
    <col min="255" max="255" width="15.85546875" style="222" bestFit="1" customWidth="1"/>
    <col min="256" max="256" width="14.5703125" style="222" bestFit="1" customWidth="1"/>
    <col min="257" max="257" width="24" style="222" bestFit="1" customWidth="1"/>
    <col min="258" max="258" width="69.7109375" style="222" customWidth="1"/>
    <col min="259" max="259" width="12.140625" style="222" customWidth="1"/>
    <col min="260" max="510" width="9.140625" style="222"/>
    <col min="511" max="511" width="15.85546875" style="222" bestFit="1" customWidth="1"/>
    <col min="512" max="512" width="14.5703125" style="222" bestFit="1" customWidth="1"/>
    <col min="513" max="513" width="24" style="222" bestFit="1" customWidth="1"/>
    <col min="514" max="514" width="69.7109375" style="222" customWidth="1"/>
    <col min="515" max="515" width="12.140625" style="222" customWidth="1"/>
    <col min="516" max="766" width="9.140625" style="222"/>
    <col min="767" max="767" width="15.85546875" style="222" bestFit="1" customWidth="1"/>
    <col min="768" max="768" width="14.5703125" style="222" bestFit="1" customWidth="1"/>
    <col min="769" max="769" width="24" style="222" bestFit="1" customWidth="1"/>
    <col min="770" max="770" width="69.7109375" style="222" customWidth="1"/>
    <col min="771" max="771" width="12.140625" style="222" customWidth="1"/>
    <col min="772" max="1022" width="9.140625" style="222"/>
    <col min="1023" max="1023" width="15.85546875" style="222" bestFit="1" customWidth="1"/>
    <col min="1024" max="1024" width="14.5703125" style="222" bestFit="1" customWidth="1"/>
    <col min="1025" max="1025" width="24" style="222" bestFit="1" customWidth="1"/>
    <col min="1026" max="1026" width="69.7109375" style="222" customWidth="1"/>
    <col min="1027" max="1027" width="12.140625" style="222" customWidth="1"/>
    <col min="1028" max="1278" width="9.140625" style="222"/>
    <col min="1279" max="1279" width="15.85546875" style="222" bestFit="1" customWidth="1"/>
    <col min="1280" max="1280" width="14.5703125" style="222" bestFit="1" customWidth="1"/>
    <col min="1281" max="1281" width="24" style="222" bestFit="1" customWidth="1"/>
    <col min="1282" max="1282" width="69.7109375" style="222" customWidth="1"/>
    <col min="1283" max="1283" width="12.140625" style="222" customWidth="1"/>
    <col min="1284" max="1534" width="9.140625" style="222"/>
    <col min="1535" max="1535" width="15.85546875" style="222" bestFit="1" customWidth="1"/>
    <col min="1536" max="1536" width="14.5703125" style="222" bestFit="1" customWidth="1"/>
    <col min="1537" max="1537" width="24" style="222" bestFit="1" customWidth="1"/>
    <col min="1538" max="1538" width="69.7109375" style="222" customWidth="1"/>
    <col min="1539" max="1539" width="12.140625" style="222" customWidth="1"/>
    <col min="1540" max="1790" width="9.140625" style="222"/>
    <col min="1791" max="1791" width="15.85546875" style="222" bestFit="1" customWidth="1"/>
    <col min="1792" max="1792" width="14.5703125" style="222" bestFit="1" customWidth="1"/>
    <col min="1793" max="1793" width="24" style="222" bestFit="1" customWidth="1"/>
    <col min="1794" max="1794" width="69.7109375" style="222" customWidth="1"/>
    <col min="1795" max="1795" width="12.140625" style="222" customWidth="1"/>
    <col min="1796" max="2046" width="9.140625" style="222"/>
    <col min="2047" max="2047" width="15.85546875" style="222" bestFit="1" customWidth="1"/>
    <col min="2048" max="2048" width="14.5703125" style="222" bestFit="1" customWidth="1"/>
    <col min="2049" max="2049" width="24" style="222" bestFit="1" customWidth="1"/>
    <col min="2050" max="2050" width="69.7109375" style="222" customWidth="1"/>
    <col min="2051" max="2051" width="12.140625" style="222" customWidth="1"/>
    <col min="2052" max="2302" width="9.140625" style="222"/>
    <col min="2303" max="2303" width="15.85546875" style="222" bestFit="1" customWidth="1"/>
    <col min="2304" max="2304" width="14.5703125" style="222" bestFit="1" customWidth="1"/>
    <col min="2305" max="2305" width="24" style="222" bestFit="1" customWidth="1"/>
    <col min="2306" max="2306" width="69.7109375" style="222" customWidth="1"/>
    <col min="2307" max="2307" width="12.140625" style="222" customWidth="1"/>
    <col min="2308" max="2558" width="9.140625" style="222"/>
    <col min="2559" max="2559" width="15.85546875" style="222" bestFit="1" customWidth="1"/>
    <col min="2560" max="2560" width="14.5703125" style="222" bestFit="1" customWidth="1"/>
    <col min="2561" max="2561" width="24" style="222" bestFit="1" customWidth="1"/>
    <col min="2562" max="2562" width="69.7109375" style="222" customWidth="1"/>
    <col min="2563" max="2563" width="12.140625" style="222" customWidth="1"/>
    <col min="2564" max="2814" width="9.140625" style="222"/>
    <col min="2815" max="2815" width="15.85546875" style="222" bestFit="1" customWidth="1"/>
    <col min="2816" max="2816" width="14.5703125" style="222" bestFit="1" customWidth="1"/>
    <col min="2817" max="2817" width="24" style="222" bestFit="1" customWidth="1"/>
    <col min="2818" max="2818" width="69.7109375" style="222" customWidth="1"/>
    <col min="2819" max="2819" width="12.140625" style="222" customWidth="1"/>
    <col min="2820" max="3070" width="9.140625" style="222"/>
    <col min="3071" max="3071" width="15.85546875" style="222" bestFit="1" customWidth="1"/>
    <col min="3072" max="3072" width="14.5703125" style="222" bestFit="1" customWidth="1"/>
    <col min="3073" max="3073" width="24" style="222" bestFit="1" customWidth="1"/>
    <col min="3074" max="3074" width="69.7109375" style="222" customWidth="1"/>
    <col min="3075" max="3075" width="12.140625" style="222" customWidth="1"/>
    <col min="3076" max="3326" width="9.140625" style="222"/>
    <col min="3327" max="3327" width="15.85546875" style="222" bestFit="1" customWidth="1"/>
    <col min="3328" max="3328" width="14.5703125" style="222" bestFit="1" customWidth="1"/>
    <col min="3329" max="3329" width="24" style="222" bestFit="1" customWidth="1"/>
    <col min="3330" max="3330" width="69.7109375" style="222" customWidth="1"/>
    <col min="3331" max="3331" width="12.140625" style="222" customWidth="1"/>
    <col min="3332" max="3582" width="9.140625" style="222"/>
    <col min="3583" max="3583" width="15.85546875" style="222" bestFit="1" customWidth="1"/>
    <col min="3584" max="3584" width="14.5703125" style="222" bestFit="1" customWidth="1"/>
    <col min="3585" max="3585" width="24" style="222" bestFit="1" customWidth="1"/>
    <col min="3586" max="3586" width="69.7109375" style="222" customWidth="1"/>
    <col min="3587" max="3587" width="12.140625" style="222" customWidth="1"/>
    <col min="3588" max="3838" width="9.140625" style="222"/>
    <col min="3839" max="3839" width="15.85546875" style="222" bestFit="1" customWidth="1"/>
    <col min="3840" max="3840" width="14.5703125" style="222" bestFit="1" customWidth="1"/>
    <col min="3841" max="3841" width="24" style="222" bestFit="1" customWidth="1"/>
    <col min="3842" max="3842" width="69.7109375" style="222" customWidth="1"/>
    <col min="3843" max="3843" width="12.140625" style="222" customWidth="1"/>
    <col min="3844" max="4094" width="9.140625" style="222"/>
    <col min="4095" max="4095" width="15.85546875" style="222" bestFit="1" customWidth="1"/>
    <col min="4096" max="4096" width="14.5703125" style="222" bestFit="1" customWidth="1"/>
    <col min="4097" max="4097" width="24" style="222" bestFit="1" customWidth="1"/>
    <col min="4098" max="4098" width="69.7109375" style="222" customWidth="1"/>
    <col min="4099" max="4099" width="12.140625" style="222" customWidth="1"/>
    <col min="4100" max="4350" width="9.140625" style="222"/>
    <col min="4351" max="4351" width="15.85546875" style="222" bestFit="1" customWidth="1"/>
    <col min="4352" max="4352" width="14.5703125" style="222" bestFit="1" customWidth="1"/>
    <col min="4353" max="4353" width="24" style="222" bestFit="1" customWidth="1"/>
    <col min="4354" max="4354" width="69.7109375" style="222" customWidth="1"/>
    <col min="4355" max="4355" width="12.140625" style="222" customWidth="1"/>
    <col min="4356" max="4606" width="9.140625" style="222"/>
    <col min="4607" max="4607" width="15.85546875" style="222" bestFit="1" customWidth="1"/>
    <col min="4608" max="4608" width="14.5703125" style="222" bestFit="1" customWidth="1"/>
    <col min="4609" max="4609" width="24" style="222" bestFit="1" customWidth="1"/>
    <col min="4610" max="4610" width="69.7109375" style="222" customWidth="1"/>
    <col min="4611" max="4611" width="12.140625" style="222" customWidth="1"/>
    <col min="4612" max="4862" width="9.140625" style="222"/>
    <col min="4863" max="4863" width="15.85546875" style="222" bestFit="1" customWidth="1"/>
    <col min="4864" max="4864" width="14.5703125" style="222" bestFit="1" customWidth="1"/>
    <col min="4865" max="4865" width="24" style="222" bestFit="1" customWidth="1"/>
    <col min="4866" max="4866" width="69.7109375" style="222" customWidth="1"/>
    <col min="4867" max="4867" width="12.140625" style="222" customWidth="1"/>
    <col min="4868" max="5118" width="9.140625" style="222"/>
    <col min="5119" max="5119" width="15.85546875" style="222" bestFit="1" customWidth="1"/>
    <col min="5120" max="5120" width="14.5703125" style="222" bestFit="1" customWidth="1"/>
    <col min="5121" max="5121" width="24" style="222" bestFit="1" customWidth="1"/>
    <col min="5122" max="5122" width="69.7109375" style="222" customWidth="1"/>
    <col min="5123" max="5123" width="12.140625" style="222" customWidth="1"/>
    <col min="5124" max="5374" width="9.140625" style="222"/>
    <col min="5375" max="5375" width="15.85546875" style="222" bestFit="1" customWidth="1"/>
    <col min="5376" max="5376" width="14.5703125" style="222" bestFit="1" customWidth="1"/>
    <col min="5377" max="5377" width="24" style="222" bestFit="1" customWidth="1"/>
    <col min="5378" max="5378" width="69.7109375" style="222" customWidth="1"/>
    <col min="5379" max="5379" width="12.140625" style="222" customWidth="1"/>
    <col min="5380" max="5630" width="9.140625" style="222"/>
    <col min="5631" max="5631" width="15.85546875" style="222" bestFit="1" customWidth="1"/>
    <col min="5632" max="5632" width="14.5703125" style="222" bestFit="1" customWidth="1"/>
    <col min="5633" max="5633" width="24" style="222" bestFit="1" customWidth="1"/>
    <col min="5634" max="5634" width="69.7109375" style="222" customWidth="1"/>
    <col min="5635" max="5635" width="12.140625" style="222" customWidth="1"/>
    <col min="5636" max="5886" width="9.140625" style="222"/>
    <col min="5887" max="5887" width="15.85546875" style="222" bestFit="1" customWidth="1"/>
    <col min="5888" max="5888" width="14.5703125" style="222" bestFit="1" customWidth="1"/>
    <col min="5889" max="5889" width="24" style="222" bestFit="1" customWidth="1"/>
    <col min="5890" max="5890" width="69.7109375" style="222" customWidth="1"/>
    <col min="5891" max="5891" width="12.140625" style="222" customWidth="1"/>
    <col min="5892" max="6142" width="9.140625" style="222"/>
    <col min="6143" max="6143" width="15.85546875" style="222" bestFit="1" customWidth="1"/>
    <col min="6144" max="6144" width="14.5703125" style="222" bestFit="1" customWidth="1"/>
    <col min="6145" max="6145" width="24" style="222" bestFit="1" customWidth="1"/>
    <col min="6146" max="6146" width="69.7109375" style="222" customWidth="1"/>
    <col min="6147" max="6147" width="12.140625" style="222" customWidth="1"/>
    <col min="6148" max="6398" width="9.140625" style="222"/>
    <col min="6399" max="6399" width="15.85546875" style="222" bestFit="1" customWidth="1"/>
    <col min="6400" max="6400" width="14.5703125" style="222" bestFit="1" customWidth="1"/>
    <col min="6401" max="6401" width="24" style="222" bestFit="1" customWidth="1"/>
    <col min="6402" max="6402" width="69.7109375" style="222" customWidth="1"/>
    <col min="6403" max="6403" width="12.140625" style="222" customWidth="1"/>
    <col min="6404" max="6654" width="9.140625" style="222"/>
    <col min="6655" max="6655" width="15.85546875" style="222" bestFit="1" customWidth="1"/>
    <col min="6656" max="6656" width="14.5703125" style="222" bestFit="1" customWidth="1"/>
    <col min="6657" max="6657" width="24" style="222" bestFit="1" customWidth="1"/>
    <col min="6658" max="6658" width="69.7109375" style="222" customWidth="1"/>
    <col min="6659" max="6659" width="12.140625" style="222" customWidth="1"/>
    <col min="6660" max="6910" width="9.140625" style="222"/>
    <col min="6911" max="6911" width="15.85546875" style="222" bestFit="1" customWidth="1"/>
    <col min="6912" max="6912" width="14.5703125" style="222" bestFit="1" customWidth="1"/>
    <col min="6913" max="6913" width="24" style="222" bestFit="1" customWidth="1"/>
    <col min="6914" max="6914" width="69.7109375" style="222" customWidth="1"/>
    <col min="6915" max="6915" width="12.140625" style="222" customWidth="1"/>
    <col min="6916" max="7166" width="9.140625" style="222"/>
    <col min="7167" max="7167" width="15.85546875" style="222" bestFit="1" customWidth="1"/>
    <col min="7168" max="7168" width="14.5703125" style="222" bestFit="1" customWidth="1"/>
    <col min="7169" max="7169" width="24" style="222" bestFit="1" customWidth="1"/>
    <col min="7170" max="7170" width="69.7109375" style="222" customWidth="1"/>
    <col min="7171" max="7171" width="12.140625" style="222" customWidth="1"/>
    <col min="7172" max="7422" width="9.140625" style="222"/>
    <col min="7423" max="7423" width="15.85546875" style="222" bestFit="1" customWidth="1"/>
    <col min="7424" max="7424" width="14.5703125" style="222" bestFit="1" customWidth="1"/>
    <col min="7425" max="7425" width="24" style="222" bestFit="1" customWidth="1"/>
    <col min="7426" max="7426" width="69.7109375" style="222" customWidth="1"/>
    <col min="7427" max="7427" width="12.140625" style="222" customWidth="1"/>
    <col min="7428" max="7678" width="9.140625" style="222"/>
    <col min="7679" max="7679" width="15.85546875" style="222" bestFit="1" customWidth="1"/>
    <col min="7680" max="7680" width="14.5703125" style="222" bestFit="1" customWidth="1"/>
    <col min="7681" max="7681" width="24" style="222" bestFit="1" customWidth="1"/>
    <col min="7682" max="7682" width="69.7109375" style="222" customWidth="1"/>
    <col min="7683" max="7683" width="12.140625" style="222" customWidth="1"/>
    <col min="7684" max="7934" width="9.140625" style="222"/>
    <col min="7935" max="7935" width="15.85546875" style="222" bestFit="1" customWidth="1"/>
    <col min="7936" max="7936" width="14.5703125" style="222" bestFit="1" customWidth="1"/>
    <col min="7937" max="7937" width="24" style="222" bestFit="1" customWidth="1"/>
    <col min="7938" max="7938" width="69.7109375" style="222" customWidth="1"/>
    <col min="7939" max="7939" width="12.140625" style="222" customWidth="1"/>
    <col min="7940" max="8190" width="9.140625" style="222"/>
    <col min="8191" max="8191" width="15.85546875" style="222" bestFit="1" customWidth="1"/>
    <col min="8192" max="8192" width="14.5703125" style="222" bestFit="1" customWidth="1"/>
    <col min="8193" max="8193" width="24" style="222" bestFit="1" customWidth="1"/>
    <col min="8194" max="8194" width="69.7109375" style="222" customWidth="1"/>
    <col min="8195" max="8195" width="12.140625" style="222" customWidth="1"/>
    <col min="8196" max="8446" width="9.140625" style="222"/>
    <col min="8447" max="8447" width="15.85546875" style="222" bestFit="1" customWidth="1"/>
    <col min="8448" max="8448" width="14.5703125" style="222" bestFit="1" customWidth="1"/>
    <col min="8449" max="8449" width="24" style="222" bestFit="1" customWidth="1"/>
    <col min="8450" max="8450" width="69.7109375" style="222" customWidth="1"/>
    <col min="8451" max="8451" width="12.140625" style="222" customWidth="1"/>
    <col min="8452" max="8702" width="9.140625" style="222"/>
    <col min="8703" max="8703" width="15.85546875" style="222" bestFit="1" customWidth="1"/>
    <col min="8704" max="8704" width="14.5703125" style="222" bestFit="1" customWidth="1"/>
    <col min="8705" max="8705" width="24" style="222" bestFit="1" customWidth="1"/>
    <col min="8706" max="8706" width="69.7109375" style="222" customWidth="1"/>
    <col min="8707" max="8707" width="12.140625" style="222" customWidth="1"/>
    <col min="8708" max="8958" width="9.140625" style="222"/>
    <col min="8959" max="8959" width="15.85546875" style="222" bestFit="1" customWidth="1"/>
    <col min="8960" max="8960" width="14.5703125" style="222" bestFit="1" customWidth="1"/>
    <col min="8961" max="8961" width="24" style="222" bestFit="1" customWidth="1"/>
    <col min="8962" max="8962" width="69.7109375" style="222" customWidth="1"/>
    <col min="8963" max="8963" width="12.140625" style="222" customWidth="1"/>
    <col min="8964" max="9214" width="9.140625" style="222"/>
    <col min="9215" max="9215" width="15.85546875" style="222" bestFit="1" customWidth="1"/>
    <col min="9216" max="9216" width="14.5703125" style="222" bestFit="1" customWidth="1"/>
    <col min="9217" max="9217" width="24" style="222" bestFit="1" customWidth="1"/>
    <col min="9218" max="9218" width="69.7109375" style="222" customWidth="1"/>
    <col min="9219" max="9219" width="12.140625" style="222" customWidth="1"/>
    <col min="9220" max="9470" width="9.140625" style="222"/>
    <col min="9471" max="9471" width="15.85546875" style="222" bestFit="1" customWidth="1"/>
    <col min="9472" max="9472" width="14.5703125" style="222" bestFit="1" customWidth="1"/>
    <col min="9473" max="9473" width="24" style="222" bestFit="1" customWidth="1"/>
    <col min="9474" max="9474" width="69.7109375" style="222" customWidth="1"/>
    <col min="9475" max="9475" width="12.140625" style="222" customWidth="1"/>
    <col min="9476" max="9726" width="9.140625" style="222"/>
    <col min="9727" max="9727" width="15.85546875" style="222" bestFit="1" customWidth="1"/>
    <col min="9728" max="9728" width="14.5703125" style="222" bestFit="1" customWidth="1"/>
    <col min="9729" max="9729" width="24" style="222" bestFit="1" customWidth="1"/>
    <col min="9730" max="9730" width="69.7109375" style="222" customWidth="1"/>
    <col min="9731" max="9731" width="12.140625" style="222" customWidth="1"/>
    <col min="9732" max="9982" width="9.140625" style="222"/>
    <col min="9983" max="9983" width="15.85546875" style="222" bestFit="1" customWidth="1"/>
    <col min="9984" max="9984" width="14.5703125" style="222" bestFit="1" customWidth="1"/>
    <col min="9985" max="9985" width="24" style="222" bestFit="1" customWidth="1"/>
    <col min="9986" max="9986" width="69.7109375" style="222" customWidth="1"/>
    <col min="9987" max="9987" width="12.140625" style="222" customWidth="1"/>
    <col min="9988" max="10238" width="9.140625" style="222"/>
    <col min="10239" max="10239" width="15.85546875" style="222" bestFit="1" customWidth="1"/>
    <col min="10240" max="10240" width="14.5703125" style="222" bestFit="1" customWidth="1"/>
    <col min="10241" max="10241" width="24" style="222" bestFit="1" customWidth="1"/>
    <col min="10242" max="10242" width="69.7109375" style="222" customWidth="1"/>
    <col min="10243" max="10243" width="12.140625" style="222" customWidth="1"/>
    <col min="10244" max="10494" width="9.140625" style="222"/>
    <col min="10495" max="10495" width="15.85546875" style="222" bestFit="1" customWidth="1"/>
    <col min="10496" max="10496" width="14.5703125" style="222" bestFit="1" customWidth="1"/>
    <col min="10497" max="10497" width="24" style="222" bestFit="1" customWidth="1"/>
    <col min="10498" max="10498" width="69.7109375" style="222" customWidth="1"/>
    <col min="10499" max="10499" width="12.140625" style="222" customWidth="1"/>
    <col min="10500" max="10750" width="9.140625" style="222"/>
    <col min="10751" max="10751" width="15.85546875" style="222" bestFit="1" customWidth="1"/>
    <col min="10752" max="10752" width="14.5703125" style="222" bestFit="1" customWidth="1"/>
    <col min="10753" max="10753" width="24" style="222" bestFit="1" customWidth="1"/>
    <col min="10754" max="10754" width="69.7109375" style="222" customWidth="1"/>
    <col min="10755" max="10755" width="12.140625" style="222" customWidth="1"/>
    <col min="10756" max="11006" width="9.140625" style="222"/>
    <col min="11007" max="11007" width="15.85546875" style="222" bestFit="1" customWidth="1"/>
    <col min="11008" max="11008" width="14.5703125" style="222" bestFit="1" customWidth="1"/>
    <col min="11009" max="11009" width="24" style="222" bestFit="1" customWidth="1"/>
    <col min="11010" max="11010" width="69.7109375" style="222" customWidth="1"/>
    <col min="11011" max="11011" width="12.140625" style="222" customWidth="1"/>
    <col min="11012" max="11262" width="9.140625" style="222"/>
    <col min="11263" max="11263" width="15.85546875" style="222" bestFit="1" customWidth="1"/>
    <col min="11264" max="11264" width="14.5703125" style="222" bestFit="1" customWidth="1"/>
    <col min="11265" max="11265" width="24" style="222" bestFit="1" customWidth="1"/>
    <col min="11266" max="11266" width="69.7109375" style="222" customWidth="1"/>
    <col min="11267" max="11267" width="12.140625" style="222" customWidth="1"/>
    <col min="11268" max="11518" width="9.140625" style="222"/>
    <col min="11519" max="11519" width="15.85546875" style="222" bestFit="1" customWidth="1"/>
    <col min="11520" max="11520" width="14.5703125" style="222" bestFit="1" customWidth="1"/>
    <col min="11521" max="11521" width="24" style="222" bestFit="1" customWidth="1"/>
    <col min="11522" max="11522" width="69.7109375" style="222" customWidth="1"/>
    <col min="11523" max="11523" width="12.140625" style="222" customWidth="1"/>
    <col min="11524" max="11774" width="9.140625" style="222"/>
    <col min="11775" max="11775" width="15.85546875" style="222" bestFit="1" customWidth="1"/>
    <col min="11776" max="11776" width="14.5703125" style="222" bestFit="1" customWidth="1"/>
    <col min="11777" max="11777" width="24" style="222" bestFit="1" customWidth="1"/>
    <col min="11778" max="11778" width="69.7109375" style="222" customWidth="1"/>
    <col min="11779" max="11779" width="12.140625" style="222" customWidth="1"/>
    <col min="11780" max="12030" width="9.140625" style="222"/>
    <col min="12031" max="12031" width="15.85546875" style="222" bestFit="1" customWidth="1"/>
    <col min="12032" max="12032" width="14.5703125" style="222" bestFit="1" customWidth="1"/>
    <col min="12033" max="12033" width="24" style="222" bestFit="1" customWidth="1"/>
    <col min="12034" max="12034" width="69.7109375" style="222" customWidth="1"/>
    <col min="12035" max="12035" width="12.140625" style="222" customWidth="1"/>
    <col min="12036" max="12286" width="9.140625" style="222"/>
    <col min="12287" max="12287" width="15.85546875" style="222" bestFit="1" customWidth="1"/>
    <col min="12288" max="12288" width="14.5703125" style="222" bestFit="1" customWidth="1"/>
    <col min="12289" max="12289" width="24" style="222" bestFit="1" customWidth="1"/>
    <col min="12290" max="12290" width="69.7109375" style="222" customWidth="1"/>
    <col min="12291" max="12291" width="12.140625" style="222" customWidth="1"/>
    <col min="12292" max="12542" width="9.140625" style="222"/>
    <col min="12543" max="12543" width="15.85546875" style="222" bestFit="1" customWidth="1"/>
    <col min="12544" max="12544" width="14.5703125" style="222" bestFit="1" customWidth="1"/>
    <col min="12545" max="12545" width="24" style="222" bestFit="1" customWidth="1"/>
    <col min="12546" max="12546" width="69.7109375" style="222" customWidth="1"/>
    <col min="12547" max="12547" width="12.140625" style="222" customWidth="1"/>
    <col min="12548" max="12798" width="9.140625" style="222"/>
    <col min="12799" max="12799" width="15.85546875" style="222" bestFit="1" customWidth="1"/>
    <col min="12800" max="12800" width="14.5703125" style="222" bestFit="1" customWidth="1"/>
    <col min="12801" max="12801" width="24" style="222" bestFit="1" customWidth="1"/>
    <col min="12802" max="12802" width="69.7109375" style="222" customWidth="1"/>
    <col min="12803" max="12803" width="12.140625" style="222" customWidth="1"/>
    <col min="12804" max="13054" width="9.140625" style="222"/>
    <col min="13055" max="13055" width="15.85546875" style="222" bestFit="1" customWidth="1"/>
    <col min="13056" max="13056" width="14.5703125" style="222" bestFit="1" customWidth="1"/>
    <col min="13057" max="13057" width="24" style="222" bestFit="1" customWidth="1"/>
    <col min="13058" max="13058" width="69.7109375" style="222" customWidth="1"/>
    <col min="13059" max="13059" width="12.140625" style="222" customWidth="1"/>
    <col min="13060" max="13310" width="9.140625" style="222"/>
    <col min="13311" max="13311" width="15.85546875" style="222" bestFit="1" customWidth="1"/>
    <col min="13312" max="13312" width="14.5703125" style="222" bestFit="1" customWidth="1"/>
    <col min="13313" max="13313" width="24" style="222" bestFit="1" customWidth="1"/>
    <col min="13314" max="13314" width="69.7109375" style="222" customWidth="1"/>
    <col min="13315" max="13315" width="12.140625" style="222" customWidth="1"/>
    <col min="13316" max="13566" width="9.140625" style="222"/>
    <col min="13567" max="13567" width="15.85546875" style="222" bestFit="1" customWidth="1"/>
    <col min="13568" max="13568" width="14.5703125" style="222" bestFit="1" customWidth="1"/>
    <col min="13569" max="13569" width="24" style="222" bestFit="1" customWidth="1"/>
    <col min="13570" max="13570" width="69.7109375" style="222" customWidth="1"/>
    <col min="13571" max="13571" width="12.140625" style="222" customWidth="1"/>
    <col min="13572" max="13822" width="9.140625" style="222"/>
    <col min="13823" max="13823" width="15.85546875" style="222" bestFit="1" customWidth="1"/>
    <col min="13824" max="13824" width="14.5703125" style="222" bestFit="1" customWidth="1"/>
    <col min="13825" max="13825" width="24" style="222" bestFit="1" customWidth="1"/>
    <col min="13826" max="13826" width="69.7109375" style="222" customWidth="1"/>
    <col min="13827" max="13827" width="12.140625" style="222" customWidth="1"/>
    <col min="13828" max="14078" width="9.140625" style="222"/>
    <col min="14079" max="14079" width="15.85546875" style="222" bestFit="1" customWidth="1"/>
    <col min="14080" max="14080" width="14.5703125" style="222" bestFit="1" customWidth="1"/>
    <col min="14081" max="14081" width="24" style="222" bestFit="1" customWidth="1"/>
    <col min="14082" max="14082" width="69.7109375" style="222" customWidth="1"/>
    <col min="14083" max="14083" width="12.140625" style="222" customWidth="1"/>
    <col min="14084" max="14334" width="9.140625" style="222"/>
    <col min="14335" max="14335" width="15.85546875" style="222" bestFit="1" customWidth="1"/>
    <col min="14336" max="14336" width="14.5703125" style="222" bestFit="1" customWidth="1"/>
    <col min="14337" max="14337" width="24" style="222" bestFit="1" customWidth="1"/>
    <col min="14338" max="14338" width="69.7109375" style="222" customWidth="1"/>
    <col min="14339" max="14339" width="12.140625" style="222" customWidth="1"/>
    <col min="14340" max="14590" width="9.140625" style="222"/>
    <col min="14591" max="14591" width="15.85546875" style="222" bestFit="1" customWidth="1"/>
    <col min="14592" max="14592" width="14.5703125" style="222" bestFit="1" customWidth="1"/>
    <col min="14593" max="14593" width="24" style="222" bestFit="1" customWidth="1"/>
    <col min="14594" max="14594" width="69.7109375" style="222" customWidth="1"/>
    <col min="14595" max="14595" width="12.140625" style="222" customWidth="1"/>
    <col min="14596" max="14846" width="9.140625" style="222"/>
    <col min="14847" max="14847" width="15.85546875" style="222" bestFit="1" customWidth="1"/>
    <col min="14848" max="14848" width="14.5703125" style="222" bestFit="1" customWidth="1"/>
    <col min="14849" max="14849" width="24" style="222" bestFit="1" customWidth="1"/>
    <col min="14850" max="14850" width="69.7109375" style="222" customWidth="1"/>
    <col min="14851" max="14851" width="12.140625" style="222" customWidth="1"/>
    <col min="14852" max="15102" width="9.140625" style="222"/>
    <col min="15103" max="15103" width="15.85546875" style="222" bestFit="1" customWidth="1"/>
    <col min="15104" max="15104" width="14.5703125" style="222" bestFit="1" customWidth="1"/>
    <col min="15105" max="15105" width="24" style="222" bestFit="1" customWidth="1"/>
    <col min="15106" max="15106" width="69.7109375" style="222" customWidth="1"/>
    <col min="15107" max="15107" width="12.140625" style="222" customWidth="1"/>
    <col min="15108" max="15358" width="9.140625" style="222"/>
    <col min="15359" max="15359" width="15.85546875" style="222" bestFit="1" customWidth="1"/>
    <col min="15360" max="15360" width="14.5703125" style="222" bestFit="1" customWidth="1"/>
    <col min="15361" max="15361" width="24" style="222" bestFit="1" customWidth="1"/>
    <col min="15362" max="15362" width="69.7109375" style="222" customWidth="1"/>
    <col min="15363" max="15363" width="12.140625" style="222" customWidth="1"/>
    <col min="15364" max="15614" width="9.140625" style="222"/>
    <col min="15615" max="15615" width="15.85546875" style="222" bestFit="1" customWidth="1"/>
    <col min="15616" max="15616" width="14.5703125" style="222" bestFit="1" customWidth="1"/>
    <col min="15617" max="15617" width="24" style="222" bestFit="1" customWidth="1"/>
    <col min="15618" max="15618" width="69.7109375" style="222" customWidth="1"/>
    <col min="15619" max="15619" width="12.140625" style="222" customWidth="1"/>
    <col min="15620" max="15870" width="9.140625" style="222"/>
    <col min="15871" max="15871" width="15.85546875" style="222" bestFit="1" customWidth="1"/>
    <col min="15872" max="15872" width="14.5703125" style="222" bestFit="1" customWidth="1"/>
    <col min="15873" max="15873" width="24" style="222" bestFit="1" customWidth="1"/>
    <col min="15874" max="15874" width="69.7109375" style="222" customWidth="1"/>
    <col min="15875" max="15875" width="12.140625" style="222" customWidth="1"/>
    <col min="15876" max="16126" width="9.140625" style="222"/>
    <col min="16127" max="16127" width="15.85546875" style="222" bestFit="1" customWidth="1"/>
    <col min="16128" max="16128" width="14.5703125" style="222" bestFit="1" customWidth="1"/>
    <col min="16129" max="16129" width="24" style="222" bestFit="1" customWidth="1"/>
    <col min="16130" max="16130" width="69.7109375" style="222" customWidth="1"/>
    <col min="16131" max="16131" width="12.140625" style="222" customWidth="1"/>
    <col min="16132" max="16384" width="9.140625" style="222"/>
  </cols>
  <sheetData>
    <row r="1" spans="1:9" s="216" customFormat="1">
      <c r="A1" s="214"/>
      <c r="B1" s="214"/>
      <c r="C1" s="214"/>
      <c r="D1" s="215"/>
      <c r="E1" s="215"/>
    </row>
    <row r="2" spans="1:9" ht="16.5">
      <c r="A2" s="217" t="s">
        <v>273</v>
      </c>
      <c r="B2" s="218"/>
      <c r="C2" s="219"/>
      <c r="D2" s="220"/>
      <c r="E2" s="215"/>
      <c r="F2" s="221"/>
      <c r="G2" s="221"/>
      <c r="H2" s="221"/>
      <c r="I2" s="221"/>
    </row>
    <row r="3" spans="1:9" ht="27.75" customHeight="1">
      <c r="A3" s="223" t="s">
        <v>274</v>
      </c>
      <c r="B3" s="224"/>
      <c r="C3" s="225"/>
      <c r="D3" s="220"/>
      <c r="E3" s="215"/>
      <c r="F3" s="221"/>
      <c r="G3" s="221"/>
      <c r="H3" s="221"/>
      <c r="I3" s="221"/>
    </row>
    <row r="4" spans="1:9" ht="30" customHeight="1" thickBot="1">
      <c r="A4" s="226" t="s">
        <v>263</v>
      </c>
      <c r="B4" s="227" t="s">
        <v>264</v>
      </c>
      <c r="C4" s="228" t="s">
        <v>265</v>
      </c>
      <c r="D4" s="229"/>
      <c r="E4" s="230"/>
      <c r="F4" s="231"/>
      <c r="G4" s="232"/>
    </row>
    <row r="5" spans="1:9" ht="30" customHeight="1" thickTop="1">
      <c r="A5" s="233">
        <v>42917</v>
      </c>
      <c r="B5" s="234">
        <v>43045</v>
      </c>
      <c r="C5" s="235" t="s">
        <v>266</v>
      </c>
      <c r="D5" s="236"/>
      <c r="E5" s="237"/>
      <c r="F5" s="238"/>
      <c r="G5" s="239"/>
    </row>
    <row r="6" spans="1:9" ht="30" customHeight="1">
      <c r="A6" s="233">
        <v>42948</v>
      </c>
      <c r="B6" s="234">
        <v>43045</v>
      </c>
      <c r="C6" s="235" t="s">
        <v>267</v>
      </c>
      <c r="D6" s="240"/>
      <c r="E6" s="241"/>
      <c r="F6" s="238"/>
    </row>
    <row r="7" spans="1:9" ht="30" customHeight="1">
      <c r="A7" s="233">
        <v>42979</v>
      </c>
      <c r="B7" s="242">
        <v>43108</v>
      </c>
      <c r="C7" s="243" t="s">
        <v>268</v>
      </c>
      <c r="D7" s="240"/>
      <c r="E7" s="241"/>
      <c r="F7" s="238"/>
    </row>
    <row r="8" spans="1:9" ht="30" customHeight="1">
      <c r="A8" s="233">
        <v>43009</v>
      </c>
      <c r="B8" s="242">
        <v>43131</v>
      </c>
      <c r="C8" s="243" t="s">
        <v>269</v>
      </c>
      <c r="D8" s="240"/>
      <c r="E8" s="241"/>
      <c r="F8" s="238"/>
    </row>
    <row r="9" spans="1:9" ht="30" customHeight="1">
      <c r="A9" s="233">
        <v>43040</v>
      </c>
      <c r="B9" s="242">
        <v>43131</v>
      </c>
      <c r="C9" s="243" t="s">
        <v>269</v>
      </c>
      <c r="D9" s="240"/>
      <c r="E9" s="241"/>
      <c r="F9" s="238"/>
    </row>
    <row r="10" spans="1:9" ht="30" customHeight="1">
      <c r="A10" s="233">
        <v>43070</v>
      </c>
      <c r="B10" s="242">
        <v>43131</v>
      </c>
      <c r="C10" s="243" t="s">
        <v>267</v>
      </c>
      <c r="D10" s="240"/>
      <c r="E10" s="241"/>
      <c r="F10" s="238"/>
    </row>
    <row r="11" spans="1:9" ht="30" customHeight="1">
      <c r="A11" s="233">
        <v>43101</v>
      </c>
      <c r="B11" s="242">
        <v>43194</v>
      </c>
      <c r="C11" s="243" t="s">
        <v>275</v>
      </c>
      <c r="D11" s="240"/>
      <c r="E11" s="241"/>
      <c r="F11" s="238"/>
    </row>
    <row r="12" spans="1:9" ht="30" customHeight="1">
      <c r="A12" s="233">
        <v>43132</v>
      </c>
      <c r="B12" s="242">
        <v>43194</v>
      </c>
      <c r="C12" s="243" t="s">
        <v>267</v>
      </c>
      <c r="D12" s="240"/>
      <c r="E12" s="241"/>
    </row>
    <row r="13" spans="1:9" ht="30" customHeight="1">
      <c r="A13" s="233">
        <v>43160</v>
      </c>
      <c r="B13" s="242"/>
      <c r="C13" s="243"/>
      <c r="D13" s="240"/>
      <c r="E13" s="241"/>
    </row>
    <row r="14" spans="1:9" ht="30" customHeight="1">
      <c r="A14" s="233">
        <v>43191</v>
      </c>
      <c r="B14" s="242"/>
      <c r="C14" s="243"/>
      <c r="D14" s="240"/>
      <c r="E14" s="241"/>
    </row>
    <row r="15" spans="1:9" ht="30" customHeight="1">
      <c r="A15" s="233">
        <v>43221</v>
      </c>
      <c r="B15" s="242"/>
      <c r="C15" s="243"/>
      <c r="D15" s="240"/>
      <c r="E15" s="241"/>
    </row>
    <row r="16" spans="1:9" ht="30" customHeight="1">
      <c r="A16" s="233">
        <v>43252</v>
      </c>
      <c r="B16" s="244"/>
      <c r="C16" s="245"/>
      <c r="D16" s="240"/>
      <c r="E16" s="241"/>
    </row>
    <row r="21" spans="3:3">
      <c r="C21" s="222"/>
    </row>
  </sheetData>
  <mergeCells count="3">
    <mergeCell ref="A2:C2"/>
    <mergeCell ref="F2:I3"/>
    <mergeCell ref="A3:C3"/>
  </mergeCells>
  <conditionalFormatting sqref="B7:C16">
    <cfRule type="expression" dxfId="43" priority="2">
      <formula>$B7=""</formula>
    </cfRule>
  </conditionalFormatting>
  <conditionalFormatting sqref="B5:C6">
    <cfRule type="expression" dxfId="42" priority="1">
      <formula>$B5=""</formula>
    </cfRule>
  </conditionalFormatting>
  <pageMargins left="0.7" right="0.7" top="0.75" bottom="0.75" header="0.3" footer="0.3"/>
  <pageSetup orientation="landscape" r:id="rId1"/>
  <headerFooter>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1:D32"/>
  <sheetViews>
    <sheetView showGridLines="0" zoomScale="85" zoomScaleNormal="85" workbookViewId="0"/>
  </sheetViews>
  <sheetFormatPr defaultColWidth="9.140625" defaultRowHeight="15.75"/>
  <cols>
    <col min="1" max="1" width="9.140625" style="209"/>
    <col min="2" max="2" width="56" style="209" bestFit="1" customWidth="1"/>
    <col min="3" max="3" width="47.85546875" style="213" customWidth="1"/>
    <col min="4" max="4" width="18.5703125" style="209" bestFit="1" customWidth="1"/>
    <col min="5" max="16384" width="9.140625" style="209"/>
  </cols>
  <sheetData>
    <row r="1" spans="1:4" s="200" customFormat="1">
      <c r="A1" s="200" t="s">
        <v>230</v>
      </c>
      <c r="C1" s="201"/>
    </row>
    <row r="2" spans="1:4" s="205" customFormat="1">
      <c r="A2" s="202" t="s">
        <v>231</v>
      </c>
      <c r="B2" s="203" t="s">
        <v>232</v>
      </c>
      <c r="C2" s="203" t="s">
        <v>233</v>
      </c>
      <c r="D2" s="204" t="s">
        <v>234</v>
      </c>
    </row>
    <row r="3" spans="1:4" ht="31.5">
      <c r="A3" s="206">
        <v>1</v>
      </c>
      <c r="B3" s="207" t="s">
        <v>235</v>
      </c>
      <c r="C3" s="207" t="s">
        <v>236</v>
      </c>
      <c r="D3" s="208" t="s">
        <v>112</v>
      </c>
    </row>
    <row r="4" spans="1:4" ht="31.5">
      <c r="A4" s="206">
        <v>2</v>
      </c>
      <c r="B4" s="207" t="s">
        <v>235</v>
      </c>
      <c r="C4" s="207" t="s">
        <v>237</v>
      </c>
      <c r="D4" s="208" t="s">
        <v>112</v>
      </c>
    </row>
    <row r="5" spans="1:4" ht="31.5">
      <c r="A5" s="206">
        <v>3</v>
      </c>
      <c r="B5" s="207" t="s">
        <v>235</v>
      </c>
      <c r="C5" s="207" t="s">
        <v>238</v>
      </c>
      <c r="D5" s="208" t="s">
        <v>112</v>
      </c>
    </row>
    <row r="6" spans="1:4" ht="31.5">
      <c r="A6" s="206">
        <v>4</v>
      </c>
      <c r="B6" s="207" t="s">
        <v>235</v>
      </c>
      <c r="C6" s="207" t="s">
        <v>239</v>
      </c>
      <c r="D6" s="208" t="s">
        <v>113</v>
      </c>
    </row>
    <row r="7" spans="1:4" ht="31.5">
      <c r="A7" s="206">
        <v>5</v>
      </c>
      <c r="B7" s="207" t="s">
        <v>235</v>
      </c>
      <c r="C7" s="207" t="s">
        <v>237</v>
      </c>
      <c r="D7" s="208" t="s">
        <v>113</v>
      </c>
    </row>
    <row r="8" spans="1:4" ht="31.5">
      <c r="A8" s="206">
        <v>6</v>
      </c>
      <c r="B8" s="207" t="s">
        <v>235</v>
      </c>
      <c r="C8" s="207" t="s">
        <v>240</v>
      </c>
      <c r="D8" s="208" t="s">
        <v>113</v>
      </c>
    </row>
    <row r="9" spans="1:4" ht="31.5">
      <c r="A9" s="206">
        <v>7</v>
      </c>
      <c r="B9" s="207" t="s">
        <v>235</v>
      </c>
      <c r="C9" s="207" t="s">
        <v>241</v>
      </c>
      <c r="D9" s="208" t="s">
        <v>112</v>
      </c>
    </row>
    <row r="10" spans="1:4" ht="31.5">
      <c r="A10" s="206">
        <v>8</v>
      </c>
      <c r="B10" s="207" t="s">
        <v>235</v>
      </c>
      <c r="C10" s="207" t="s">
        <v>241</v>
      </c>
      <c r="D10" s="208" t="s">
        <v>113</v>
      </c>
    </row>
    <row r="11" spans="1:4" ht="31.5">
      <c r="A11" s="206">
        <v>9</v>
      </c>
      <c r="B11" s="207" t="s">
        <v>235</v>
      </c>
      <c r="C11" s="207" t="s">
        <v>242</v>
      </c>
      <c r="D11" s="208" t="s">
        <v>112</v>
      </c>
    </row>
    <row r="12" spans="1:4" ht="31.5">
      <c r="A12" s="206">
        <v>10</v>
      </c>
      <c r="B12" s="207" t="s">
        <v>235</v>
      </c>
      <c r="C12" s="207" t="s">
        <v>243</v>
      </c>
      <c r="D12" s="208" t="s">
        <v>112</v>
      </c>
    </row>
    <row r="13" spans="1:4" ht="31.5">
      <c r="A13" s="206">
        <v>11</v>
      </c>
      <c r="B13" s="207" t="s">
        <v>235</v>
      </c>
      <c r="C13" s="207" t="s">
        <v>242</v>
      </c>
      <c r="D13" s="208" t="s">
        <v>113</v>
      </c>
    </row>
    <row r="14" spans="1:4" ht="31.5">
      <c r="A14" s="206">
        <v>12</v>
      </c>
      <c r="B14" s="207" t="s">
        <v>235</v>
      </c>
      <c r="C14" s="207" t="s">
        <v>243</v>
      </c>
      <c r="D14" s="208" t="s">
        <v>113</v>
      </c>
    </row>
    <row r="15" spans="1:4" ht="31.5">
      <c r="A15" s="206">
        <v>13</v>
      </c>
      <c r="B15" s="207" t="s">
        <v>235</v>
      </c>
      <c r="C15" s="207" t="s">
        <v>244</v>
      </c>
      <c r="D15" s="208" t="s">
        <v>112</v>
      </c>
    </row>
    <row r="16" spans="1:4" ht="31.5">
      <c r="A16" s="206">
        <v>14</v>
      </c>
      <c r="B16" s="207" t="s">
        <v>235</v>
      </c>
      <c r="C16" s="207" t="s">
        <v>244</v>
      </c>
      <c r="D16" s="208" t="s">
        <v>113</v>
      </c>
    </row>
    <row r="17" spans="1:4">
      <c r="A17" s="206">
        <v>15</v>
      </c>
      <c r="B17" s="207" t="s">
        <v>235</v>
      </c>
      <c r="C17" s="207" t="s">
        <v>245</v>
      </c>
      <c r="D17" s="208"/>
    </row>
    <row r="18" spans="1:4">
      <c r="A18" s="206">
        <v>16</v>
      </c>
      <c r="B18" s="207" t="s">
        <v>235</v>
      </c>
      <c r="C18" s="207" t="s">
        <v>246</v>
      </c>
      <c r="D18" s="208"/>
    </row>
    <row r="19" spans="1:4">
      <c r="A19" s="206">
        <v>17</v>
      </c>
      <c r="B19" s="207" t="s">
        <v>235</v>
      </c>
      <c r="C19" s="207" t="s">
        <v>247</v>
      </c>
      <c r="D19" s="208"/>
    </row>
    <row r="20" spans="1:4">
      <c r="A20" s="206">
        <v>18</v>
      </c>
      <c r="B20" s="207" t="s">
        <v>235</v>
      </c>
      <c r="C20" s="207" t="s">
        <v>248</v>
      </c>
      <c r="D20" s="208"/>
    </row>
    <row r="21" spans="1:4" ht="31.5">
      <c r="A21" s="206">
        <v>19</v>
      </c>
      <c r="B21" s="207" t="s">
        <v>235</v>
      </c>
      <c r="C21" s="207" t="s">
        <v>249</v>
      </c>
      <c r="D21" s="208"/>
    </row>
    <row r="22" spans="1:4" ht="31.5">
      <c r="A22" s="206">
        <v>20</v>
      </c>
      <c r="B22" s="207" t="s">
        <v>235</v>
      </c>
      <c r="C22" s="207" t="s">
        <v>250</v>
      </c>
      <c r="D22" s="208"/>
    </row>
    <row r="23" spans="1:4">
      <c r="A23" s="206">
        <v>21</v>
      </c>
      <c r="B23" s="207" t="s">
        <v>235</v>
      </c>
      <c r="C23" s="207" t="s">
        <v>251</v>
      </c>
      <c r="D23" s="210"/>
    </row>
    <row r="24" spans="1:4">
      <c r="A24" s="206">
        <v>22</v>
      </c>
      <c r="B24" s="207" t="s">
        <v>252</v>
      </c>
      <c r="C24" s="207" t="s">
        <v>253</v>
      </c>
      <c r="D24" s="210"/>
    </row>
    <row r="25" spans="1:4">
      <c r="A25" s="206">
        <v>23</v>
      </c>
      <c r="B25" s="207" t="s">
        <v>252</v>
      </c>
      <c r="C25" s="207" t="s">
        <v>254</v>
      </c>
      <c r="D25" s="210"/>
    </row>
    <row r="26" spans="1:4">
      <c r="A26" s="206">
        <v>24</v>
      </c>
      <c r="B26" s="207" t="s">
        <v>252</v>
      </c>
      <c r="C26" s="207" t="s">
        <v>255</v>
      </c>
      <c r="D26" s="210"/>
    </row>
    <row r="27" spans="1:4">
      <c r="A27" s="206">
        <v>25</v>
      </c>
      <c r="B27" s="207" t="s">
        <v>252</v>
      </c>
      <c r="C27" s="207" t="s">
        <v>256</v>
      </c>
      <c r="D27" s="210"/>
    </row>
    <row r="28" spans="1:4">
      <c r="A28" s="206">
        <v>26</v>
      </c>
      <c r="B28" s="207" t="s">
        <v>252</v>
      </c>
      <c r="C28" s="207" t="s">
        <v>257</v>
      </c>
      <c r="D28" s="210"/>
    </row>
    <row r="29" spans="1:4">
      <c r="A29" s="206">
        <v>27</v>
      </c>
      <c r="B29" s="207" t="s">
        <v>252</v>
      </c>
      <c r="C29" s="207" t="s">
        <v>258</v>
      </c>
      <c r="D29" s="210"/>
    </row>
    <row r="30" spans="1:4">
      <c r="A30" s="206">
        <v>28</v>
      </c>
      <c r="B30" s="207" t="s">
        <v>259</v>
      </c>
      <c r="C30" s="207" t="s">
        <v>260</v>
      </c>
      <c r="D30" s="210"/>
    </row>
    <row r="31" spans="1:4">
      <c r="A31" s="206">
        <v>29</v>
      </c>
      <c r="B31" s="207" t="s">
        <v>259</v>
      </c>
      <c r="C31" s="207" t="s">
        <v>261</v>
      </c>
      <c r="D31" s="210"/>
    </row>
    <row r="32" spans="1:4">
      <c r="A32" s="211">
        <v>30</v>
      </c>
      <c r="B32" s="212" t="s">
        <v>259</v>
      </c>
      <c r="C32" s="212" t="s">
        <v>262</v>
      </c>
      <c r="D32" s="210"/>
    </row>
  </sheetData>
  <pageMargins left="0.7" right="0.7" top="0.75" bottom="0.75" header="0.3" footer="0.3"/>
  <pageSetup scale="57" orientation="portrait" verticalDpi="0"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2">
    <pageSetUpPr fitToPage="1"/>
  </sheetPr>
  <dimension ref="A1:Y68"/>
  <sheetViews>
    <sheetView showGridLines="0" showRowColHeaders="0" topLeftCell="C1" zoomScaleNormal="100" workbookViewId="0">
      <selection activeCell="C1" sqref="C1"/>
    </sheetView>
  </sheetViews>
  <sheetFormatPr defaultRowHeight="14.25"/>
  <cols>
    <col min="1" max="1" width="10" style="1" hidden="1" customWidth="1"/>
    <col min="2" max="2" width="13.140625" style="1" hidden="1" customWidth="1"/>
    <col min="3" max="3" width="2.7109375" style="3" customWidth="1"/>
    <col min="4" max="4" width="2" style="3" customWidth="1"/>
    <col min="5" max="5" width="22.7109375" style="3" customWidth="1"/>
    <col min="6" max="6" width="1.85546875" style="4" customWidth="1"/>
    <col min="7" max="7" width="11.7109375" style="3" customWidth="1"/>
    <col min="8" max="8" width="1.85546875" style="3" customWidth="1"/>
    <col min="9" max="9" width="11.7109375" style="3" customWidth="1"/>
    <col min="10" max="10" width="1.85546875" style="3" customWidth="1"/>
    <col min="11" max="11" width="11.7109375" style="3" customWidth="1"/>
    <col min="12" max="12" width="1.85546875" style="5" customWidth="1"/>
    <col min="13" max="13" width="11.7109375" style="3" customWidth="1"/>
    <col min="14" max="14" width="1.85546875" style="3" customWidth="1"/>
    <col min="15" max="15" width="11.7109375" style="3" customWidth="1"/>
    <col min="16" max="16" width="2.140625" style="6" customWidth="1"/>
    <col min="17" max="17" width="11.85546875" style="7" customWidth="1"/>
    <col min="18" max="18" width="2" style="8" customWidth="1"/>
    <col min="19" max="21" width="8.85546875" style="9" customWidth="1"/>
    <col min="22" max="25" width="9.140625" style="8"/>
    <col min="26" max="255" width="9.140625" style="3"/>
    <col min="256" max="256" width="2.7109375" style="3" customWidth="1"/>
    <col min="257" max="257" width="2" style="3" customWidth="1"/>
    <col min="258" max="258" width="22.7109375" style="3" customWidth="1"/>
    <col min="259" max="259" width="1.85546875" style="3" customWidth="1"/>
    <col min="260" max="260" width="11.7109375" style="3" customWidth="1"/>
    <col min="261" max="261" width="1.85546875" style="3" customWidth="1"/>
    <col min="262" max="262" width="11.7109375" style="3" customWidth="1"/>
    <col min="263" max="263" width="1.85546875" style="3" customWidth="1"/>
    <col min="264" max="264" width="11.7109375" style="3" customWidth="1"/>
    <col min="265" max="265" width="1.85546875" style="3" customWidth="1"/>
    <col min="266" max="266" width="11.7109375" style="3" customWidth="1"/>
    <col min="267" max="267" width="1.85546875" style="3" customWidth="1"/>
    <col min="268" max="268" width="11.7109375" style="3" customWidth="1"/>
    <col min="269" max="269" width="2.140625" style="3" customWidth="1"/>
    <col min="270" max="270" width="12.28515625" style="3" customWidth="1"/>
    <col min="271" max="271" width="9.140625" style="3"/>
    <col min="272" max="277" width="8.85546875" style="3" customWidth="1"/>
    <col min="278" max="511" width="9.140625" style="3"/>
    <col min="512" max="512" width="2.7109375" style="3" customWidth="1"/>
    <col min="513" max="513" width="2" style="3" customWidth="1"/>
    <col min="514" max="514" width="22.7109375" style="3" customWidth="1"/>
    <col min="515" max="515" width="1.85546875" style="3" customWidth="1"/>
    <col min="516" max="516" width="11.7109375" style="3" customWidth="1"/>
    <col min="517" max="517" width="1.85546875" style="3" customWidth="1"/>
    <col min="518" max="518" width="11.7109375" style="3" customWidth="1"/>
    <col min="519" max="519" width="1.85546875" style="3" customWidth="1"/>
    <col min="520" max="520" width="11.7109375" style="3" customWidth="1"/>
    <col min="521" max="521" width="1.85546875" style="3" customWidth="1"/>
    <col min="522" max="522" width="11.7109375" style="3" customWidth="1"/>
    <col min="523" max="523" width="1.85546875" style="3" customWidth="1"/>
    <col min="524" max="524" width="11.7109375" style="3" customWidth="1"/>
    <col min="525" max="525" width="2.140625" style="3" customWidth="1"/>
    <col min="526" max="526" width="12.28515625" style="3" customWidth="1"/>
    <col min="527" max="527" width="9.140625" style="3"/>
    <col min="528" max="533" width="8.85546875" style="3" customWidth="1"/>
    <col min="534" max="767" width="9.140625" style="3"/>
    <col min="768" max="768" width="2.7109375" style="3" customWidth="1"/>
    <col min="769" max="769" width="2" style="3" customWidth="1"/>
    <col min="770" max="770" width="22.7109375" style="3" customWidth="1"/>
    <col min="771" max="771" width="1.85546875" style="3" customWidth="1"/>
    <col min="772" max="772" width="11.7109375" style="3" customWidth="1"/>
    <col min="773" max="773" width="1.85546875" style="3" customWidth="1"/>
    <col min="774" max="774" width="11.7109375" style="3" customWidth="1"/>
    <col min="775" max="775" width="1.85546875" style="3" customWidth="1"/>
    <col min="776" max="776" width="11.7109375" style="3" customWidth="1"/>
    <col min="777" max="777" width="1.85546875" style="3" customWidth="1"/>
    <col min="778" max="778" width="11.7109375" style="3" customWidth="1"/>
    <col min="779" max="779" width="1.85546875" style="3" customWidth="1"/>
    <col min="780" max="780" width="11.7109375" style="3" customWidth="1"/>
    <col min="781" max="781" width="2.140625" style="3" customWidth="1"/>
    <col min="782" max="782" width="12.28515625" style="3" customWidth="1"/>
    <col min="783" max="783" width="9.140625" style="3"/>
    <col min="784" max="789" width="8.85546875" style="3" customWidth="1"/>
    <col min="790" max="1023" width="9.140625" style="3"/>
    <col min="1024" max="1024" width="2.7109375" style="3" customWidth="1"/>
    <col min="1025" max="1025" width="2" style="3" customWidth="1"/>
    <col min="1026" max="1026" width="22.7109375" style="3" customWidth="1"/>
    <col min="1027" max="1027" width="1.85546875" style="3" customWidth="1"/>
    <col min="1028" max="1028" width="11.7109375" style="3" customWidth="1"/>
    <col min="1029" max="1029" width="1.85546875" style="3" customWidth="1"/>
    <col min="1030" max="1030" width="11.7109375" style="3" customWidth="1"/>
    <col min="1031" max="1031" width="1.85546875" style="3" customWidth="1"/>
    <col min="1032" max="1032" width="11.7109375" style="3" customWidth="1"/>
    <col min="1033" max="1033" width="1.85546875" style="3" customWidth="1"/>
    <col min="1034" max="1034" width="11.7109375" style="3" customWidth="1"/>
    <col min="1035" max="1035" width="1.85546875" style="3" customWidth="1"/>
    <col min="1036" max="1036" width="11.7109375" style="3" customWidth="1"/>
    <col min="1037" max="1037" width="2.140625" style="3" customWidth="1"/>
    <col min="1038" max="1038" width="12.28515625" style="3" customWidth="1"/>
    <col min="1039" max="1039" width="9.140625" style="3"/>
    <col min="1040" max="1045" width="8.85546875" style="3" customWidth="1"/>
    <col min="1046" max="1279" width="9.140625" style="3"/>
    <col min="1280" max="1280" width="2.7109375" style="3" customWidth="1"/>
    <col min="1281" max="1281" width="2" style="3" customWidth="1"/>
    <col min="1282" max="1282" width="22.7109375" style="3" customWidth="1"/>
    <col min="1283" max="1283" width="1.85546875" style="3" customWidth="1"/>
    <col min="1284" max="1284" width="11.7109375" style="3" customWidth="1"/>
    <col min="1285" max="1285" width="1.85546875" style="3" customWidth="1"/>
    <col min="1286" max="1286" width="11.7109375" style="3" customWidth="1"/>
    <col min="1287" max="1287" width="1.85546875" style="3" customWidth="1"/>
    <col min="1288" max="1288" width="11.7109375" style="3" customWidth="1"/>
    <col min="1289" max="1289" width="1.85546875" style="3" customWidth="1"/>
    <col min="1290" max="1290" width="11.7109375" style="3" customWidth="1"/>
    <col min="1291" max="1291" width="1.85546875" style="3" customWidth="1"/>
    <col min="1292" max="1292" width="11.7109375" style="3" customWidth="1"/>
    <col min="1293" max="1293" width="2.140625" style="3" customWidth="1"/>
    <col min="1294" max="1294" width="12.28515625" style="3" customWidth="1"/>
    <col min="1295" max="1295" width="9.140625" style="3"/>
    <col min="1296" max="1301" width="8.85546875" style="3" customWidth="1"/>
    <col min="1302" max="1535" width="9.140625" style="3"/>
    <col min="1536" max="1536" width="2.7109375" style="3" customWidth="1"/>
    <col min="1537" max="1537" width="2" style="3" customWidth="1"/>
    <col min="1538" max="1538" width="22.7109375" style="3" customWidth="1"/>
    <col min="1539" max="1539" width="1.85546875" style="3" customWidth="1"/>
    <col min="1540" max="1540" width="11.7109375" style="3" customWidth="1"/>
    <col min="1541" max="1541" width="1.85546875" style="3" customWidth="1"/>
    <col min="1542" max="1542" width="11.7109375" style="3" customWidth="1"/>
    <col min="1543" max="1543" width="1.85546875" style="3" customWidth="1"/>
    <col min="1544" max="1544" width="11.7109375" style="3" customWidth="1"/>
    <col min="1545" max="1545" width="1.85546875" style="3" customWidth="1"/>
    <col min="1546" max="1546" width="11.7109375" style="3" customWidth="1"/>
    <col min="1547" max="1547" width="1.85546875" style="3" customWidth="1"/>
    <col min="1548" max="1548" width="11.7109375" style="3" customWidth="1"/>
    <col min="1549" max="1549" width="2.140625" style="3" customWidth="1"/>
    <col min="1550" max="1550" width="12.28515625" style="3" customWidth="1"/>
    <col min="1551" max="1551" width="9.140625" style="3"/>
    <col min="1552" max="1557" width="8.85546875" style="3" customWidth="1"/>
    <col min="1558" max="1791" width="9.140625" style="3"/>
    <col min="1792" max="1792" width="2.7109375" style="3" customWidth="1"/>
    <col min="1793" max="1793" width="2" style="3" customWidth="1"/>
    <col min="1794" max="1794" width="22.7109375" style="3" customWidth="1"/>
    <col min="1795" max="1795" width="1.85546875" style="3" customWidth="1"/>
    <col min="1796" max="1796" width="11.7109375" style="3" customWidth="1"/>
    <col min="1797" max="1797" width="1.85546875" style="3" customWidth="1"/>
    <col min="1798" max="1798" width="11.7109375" style="3" customWidth="1"/>
    <col min="1799" max="1799" width="1.85546875" style="3" customWidth="1"/>
    <col min="1800" max="1800" width="11.7109375" style="3" customWidth="1"/>
    <col min="1801" max="1801" width="1.85546875" style="3" customWidth="1"/>
    <col min="1802" max="1802" width="11.7109375" style="3" customWidth="1"/>
    <col min="1803" max="1803" width="1.85546875" style="3" customWidth="1"/>
    <col min="1804" max="1804" width="11.7109375" style="3" customWidth="1"/>
    <col min="1805" max="1805" width="2.140625" style="3" customWidth="1"/>
    <col min="1806" max="1806" width="12.28515625" style="3" customWidth="1"/>
    <col min="1807" max="1807" width="9.140625" style="3"/>
    <col min="1808" max="1813" width="8.85546875" style="3" customWidth="1"/>
    <col min="1814" max="2047" width="9.140625" style="3"/>
    <col min="2048" max="2048" width="2.7109375" style="3" customWidth="1"/>
    <col min="2049" max="2049" width="2" style="3" customWidth="1"/>
    <col min="2050" max="2050" width="22.7109375" style="3" customWidth="1"/>
    <col min="2051" max="2051" width="1.85546875" style="3" customWidth="1"/>
    <col min="2052" max="2052" width="11.7109375" style="3" customWidth="1"/>
    <col min="2053" max="2053" width="1.85546875" style="3" customWidth="1"/>
    <col min="2054" max="2054" width="11.7109375" style="3" customWidth="1"/>
    <col min="2055" max="2055" width="1.85546875" style="3" customWidth="1"/>
    <col min="2056" max="2056" width="11.7109375" style="3" customWidth="1"/>
    <col min="2057" max="2057" width="1.85546875" style="3" customWidth="1"/>
    <col min="2058" max="2058" width="11.7109375" style="3" customWidth="1"/>
    <col min="2059" max="2059" width="1.85546875" style="3" customWidth="1"/>
    <col min="2060" max="2060" width="11.7109375" style="3" customWidth="1"/>
    <col min="2061" max="2061" width="2.140625" style="3" customWidth="1"/>
    <col min="2062" max="2062" width="12.28515625" style="3" customWidth="1"/>
    <col min="2063" max="2063" width="9.140625" style="3"/>
    <col min="2064" max="2069" width="8.85546875" style="3" customWidth="1"/>
    <col min="2070" max="2303" width="9.140625" style="3"/>
    <col min="2304" max="2304" width="2.7109375" style="3" customWidth="1"/>
    <col min="2305" max="2305" width="2" style="3" customWidth="1"/>
    <col min="2306" max="2306" width="22.7109375" style="3" customWidth="1"/>
    <col min="2307" max="2307" width="1.85546875" style="3" customWidth="1"/>
    <col min="2308" max="2308" width="11.7109375" style="3" customWidth="1"/>
    <col min="2309" max="2309" width="1.85546875" style="3" customWidth="1"/>
    <col min="2310" max="2310" width="11.7109375" style="3" customWidth="1"/>
    <col min="2311" max="2311" width="1.85546875" style="3" customWidth="1"/>
    <col min="2312" max="2312" width="11.7109375" style="3" customWidth="1"/>
    <col min="2313" max="2313" width="1.85546875" style="3" customWidth="1"/>
    <col min="2314" max="2314" width="11.7109375" style="3" customWidth="1"/>
    <col min="2315" max="2315" width="1.85546875" style="3" customWidth="1"/>
    <col min="2316" max="2316" width="11.7109375" style="3" customWidth="1"/>
    <col min="2317" max="2317" width="2.140625" style="3" customWidth="1"/>
    <col min="2318" max="2318" width="12.28515625" style="3" customWidth="1"/>
    <col min="2319" max="2319" width="9.140625" style="3"/>
    <col min="2320" max="2325" width="8.85546875" style="3" customWidth="1"/>
    <col min="2326" max="2559" width="9.140625" style="3"/>
    <col min="2560" max="2560" width="2.7109375" style="3" customWidth="1"/>
    <col min="2561" max="2561" width="2" style="3" customWidth="1"/>
    <col min="2562" max="2562" width="22.7109375" style="3" customWidth="1"/>
    <col min="2563" max="2563" width="1.85546875" style="3" customWidth="1"/>
    <col min="2564" max="2564" width="11.7109375" style="3" customWidth="1"/>
    <col min="2565" max="2565" width="1.85546875" style="3" customWidth="1"/>
    <col min="2566" max="2566" width="11.7109375" style="3" customWidth="1"/>
    <col min="2567" max="2567" width="1.85546875" style="3" customWidth="1"/>
    <col min="2568" max="2568" width="11.7109375" style="3" customWidth="1"/>
    <col min="2569" max="2569" width="1.85546875" style="3" customWidth="1"/>
    <col min="2570" max="2570" width="11.7109375" style="3" customWidth="1"/>
    <col min="2571" max="2571" width="1.85546875" style="3" customWidth="1"/>
    <col min="2572" max="2572" width="11.7109375" style="3" customWidth="1"/>
    <col min="2573" max="2573" width="2.140625" style="3" customWidth="1"/>
    <col min="2574" max="2574" width="12.28515625" style="3" customWidth="1"/>
    <col min="2575" max="2575" width="9.140625" style="3"/>
    <col min="2576" max="2581" width="8.85546875" style="3" customWidth="1"/>
    <col min="2582" max="2815" width="9.140625" style="3"/>
    <col min="2816" max="2816" width="2.7109375" style="3" customWidth="1"/>
    <col min="2817" max="2817" width="2" style="3" customWidth="1"/>
    <col min="2818" max="2818" width="22.7109375" style="3" customWidth="1"/>
    <col min="2819" max="2819" width="1.85546875" style="3" customWidth="1"/>
    <col min="2820" max="2820" width="11.7109375" style="3" customWidth="1"/>
    <col min="2821" max="2821" width="1.85546875" style="3" customWidth="1"/>
    <col min="2822" max="2822" width="11.7109375" style="3" customWidth="1"/>
    <col min="2823" max="2823" width="1.85546875" style="3" customWidth="1"/>
    <col min="2824" max="2824" width="11.7109375" style="3" customWidth="1"/>
    <col min="2825" max="2825" width="1.85546875" style="3" customWidth="1"/>
    <col min="2826" max="2826" width="11.7109375" style="3" customWidth="1"/>
    <col min="2827" max="2827" width="1.85546875" style="3" customWidth="1"/>
    <col min="2828" max="2828" width="11.7109375" style="3" customWidth="1"/>
    <col min="2829" max="2829" width="2.140625" style="3" customWidth="1"/>
    <col min="2830" max="2830" width="12.28515625" style="3" customWidth="1"/>
    <col min="2831" max="2831" width="9.140625" style="3"/>
    <col min="2832" max="2837" width="8.85546875" style="3" customWidth="1"/>
    <col min="2838" max="3071" width="9.140625" style="3"/>
    <col min="3072" max="3072" width="2.7109375" style="3" customWidth="1"/>
    <col min="3073" max="3073" width="2" style="3" customWidth="1"/>
    <col min="3074" max="3074" width="22.7109375" style="3" customWidth="1"/>
    <col min="3075" max="3075" width="1.85546875" style="3" customWidth="1"/>
    <col min="3076" max="3076" width="11.7109375" style="3" customWidth="1"/>
    <col min="3077" max="3077" width="1.85546875" style="3" customWidth="1"/>
    <col min="3078" max="3078" width="11.7109375" style="3" customWidth="1"/>
    <col min="3079" max="3079" width="1.85546875" style="3" customWidth="1"/>
    <col min="3080" max="3080" width="11.7109375" style="3" customWidth="1"/>
    <col min="3081" max="3081" width="1.85546875" style="3" customWidth="1"/>
    <col min="3082" max="3082" width="11.7109375" style="3" customWidth="1"/>
    <col min="3083" max="3083" width="1.85546875" style="3" customWidth="1"/>
    <col min="3084" max="3084" width="11.7109375" style="3" customWidth="1"/>
    <col min="3085" max="3085" width="2.140625" style="3" customWidth="1"/>
    <col min="3086" max="3086" width="12.28515625" style="3" customWidth="1"/>
    <col min="3087" max="3087" width="9.140625" style="3"/>
    <col min="3088" max="3093" width="8.85546875" style="3" customWidth="1"/>
    <col min="3094" max="3327" width="9.140625" style="3"/>
    <col min="3328" max="3328" width="2.7109375" style="3" customWidth="1"/>
    <col min="3329" max="3329" width="2" style="3" customWidth="1"/>
    <col min="3330" max="3330" width="22.7109375" style="3" customWidth="1"/>
    <col min="3331" max="3331" width="1.85546875" style="3" customWidth="1"/>
    <col min="3332" max="3332" width="11.7109375" style="3" customWidth="1"/>
    <col min="3333" max="3333" width="1.85546875" style="3" customWidth="1"/>
    <col min="3334" max="3334" width="11.7109375" style="3" customWidth="1"/>
    <col min="3335" max="3335" width="1.85546875" style="3" customWidth="1"/>
    <col min="3336" max="3336" width="11.7109375" style="3" customWidth="1"/>
    <col min="3337" max="3337" width="1.85546875" style="3" customWidth="1"/>
    <col min="3338" max="3338" width="11.7109375" style="3" customWidth="1"/>
    <col min="3339" max="3339" width="1.85546875" style="3" customWidth="1"/>
    <col min="3340" max="3340" width="11.7109375" style="3" customWidth="1"/>
    <col min="3341" max="3341" width="2.140625" style="3" customWidth="1"/>
    <col min="3342" max="3342" width="12.28515625" style="3" customWidth="1"/>
    <col min="3343" max="3343" width="9.140625" style="3"/>
    <col min="3344" max="3349" width="8.85546875" style="3" customWidth="1"/>
    <col min="3350" max="3583" width="9.140625" style="3"/>
    <col min="3584" max="3584" width="2.7109375" style="3" customWidth="1"/>
    <col min="3585" max="3585" width="2" style="3" customWidth="1"/>
    <col min="3586" max="3586" width="22.7109375" style="3" customWidth="1"/>
    <col min="3587" max="3587" width="1.85546875" style="3" customWidth="1"/>
    <col min="3588" max="3588" width="11.7109375" style="3" customWidth="1"/>
    <col min="3589" max="3589" width="1.85546875" style="3" customWidth="1"/>
    <col min="3590" max="3590" width="11.7109375" style="3" customWidth="1"/>
    <col min="3591" max="3591" width="1.85546875" style="3" customWidth="1"/>
    <col min="3592" max="3592" width="11.7109375" style="3" customWidth="1"/>
    <col min="3593" max="3593" width="1.85546875" style="3" customWidth="1"/>
    <col min="3594" max="3594" width="11.7109375" style="3" customWidth="1"/>
    <col min="3595" max="3595" width="1.85546875" style="3" customWidth="1"/>
    <col min="3596" max="3596" width="11.7109375" style="3" customWidth="1"/>
    <col min="3597" max="3597" width="2.140625" style="3" customWidth="1"/>
    <col min="3598" max="3598" width="12.28515625" style="3" customWidth="1"/>
    <col min="3599" max="3599" width="9.140625" style="3"/>
    <col min="3600" max="3605" width="8.85546875" style="3" customWidth="1"/>
    <col min="3606" max="3839" width="9.140625" style="3"/>
    <col min="3840" max="3840" width="2.7109375" style="3" customWidth="1"/>
    <col min="3841" max="3841" width="2" style="3" customWidth="1"/>
    <col min="3842" max="3842" width="22.7109375" style="3" customWidth="1"/>
    <col min="3843" max="3843" width="1.85546875" style="3" customWidth="1"/>
    <col min="3844" max="3844" width="11.7109375" style="3" customWidth="1"/>
    <col min="3845" max="3845" width="1.85546875" style="3" customWidth="1"/>
    <col min="3846" max="3846" width="11.7109375" style="3" customWidth="1"/>
    <col min="3847" max="3847" width="1.85546875" style="3" customWidth="1"/>
    <col min="3848" max="3848" width="11.7109375" style="3" customWidth="1"/>
    <col min="3849" max="3849" width="1.85546875" style="3" customWidth="1"/>
    <col min="3850" max="3850" width="11.7109375" style="3" customWidth="1"/>
    <col min="3851" max="3851" width="1.85546875" style="3" customWidth="1"/>
    <col min="3852" max="3852" width="11.7109375" style="3" customWidth="1"/>
    <col min="3853" max="3853" width="2.140625" style="3" customWidth="1"/>
    <col min="3854" max="3854" width="12.28515625" style="3" customWidth="1"/>
    <col min="3855" max="3855" width="9.140625" style="3"/>
    <col min="3856" max="3861" width="8.85546875" style="3" customWidth="1"/>
    <col min="3862" max="4095" width="9.140625" style="3"/>
    <col min="4096" max="4096" width="2.7109375" style="3" customWidth="1"/>
    <col min="4097" max="4097" width="2" style="3" customWidth="1"/>
    <col min="4098" max="4098" width="22.7109375" style="3" customWidth="1"/>
    <col min="4099" max="4099" width="1.85546875" style="3" customWidth="1"/>
    <col min="4100" max="4100" width="11.7109375" style="3" customWidth="1"/>
    <col min="4101" max="4101" width="1.85546875" style="3" customWidth="1"/>
    <col min="4102" max="4102" width="11.7109375" style="3" customWidth="1"/>
    <col min="4103" max="4103" width="1.85546875" style="3" customWidth="1"/>
    <col min="4104" max="4104" width="11.7109375" style="3" customWidth="1"/>
    <col min="4105" max="4105" width="1.85546875" style="3" customWidth="1"/>
    <col min="4106" max="4106" width="11.7109375" style="3" customWidth="1"/>
    <col min="4107" max="4107" width="1.85546875" style="3" customWidth="1"/>
    <col min="4108" max="4108" width="11.7109375" style="3" customWidth="1"/>
    <col min="4109" max="4109" width="2.140625" style="3" customWidth="1"/>
    <col min="4110" max="4110" width="12.28515625" style="3" customWidth="1"/>
    <col min="4111" max="4111" width="9.140625" style="3"/>
    <col min="4112" max="4117" width="8.85546875" style="3" customWidth="1"/>
    <col min="4118" max="4351" width="9.140625" style="3"/>
    <col min="4352" max="4352" width="2.7109375" style="3" customWidth="1"/>
    <col min="4353" max="4353" width="2" style="3" customWidth="1"/>
    <col min="4354" max="4354" width="22.7109375" style="3" customWidth="1"/>
    <col min="4355" max="4355" width="1.85546875" style="3" customWidth="1"/>
    <col min="4356" max="4356" width="11.7109375" style="3" customWidth="1"/>
    <col min="4357" max="4357" width="1.85546875" style="3" customWidth="1"/>
    <col min="4358" max="4358" width="11.7109375" style="3" customWidth="1"/>
    <col min="4359" max="4359" width="1.85546875" style="3" customWidth="1"/>
    <col min="4360" max="4360" width="11.7109375" style="3" customWidth="1"/>
    <col min="4361" max="4361" width="1.85546875" style="3" customWidth="1"/>
    <col min="4362" max="4362" width="11.7109375" style="3" customWidth="1"/>
    <col min="4363" max="4363" width="1.85546875" style="3" customWidth="1"/>
    <col min="4364" max="4364" width="11.7109375" style="3" customWidth="1"/>
    <col min="4365" max="4365" width="2.140625" style="3" customWidth="1"/>
    <col min="4366" max="4366" width="12.28515625" style="3" customWidth="1"/>
    <col min="4367" max="4367" width="9.140625" style="3"/>
    <col min="4368" max="4373" width="8.85546875" style="3" customWidth="1"/>
    <col min="4374" max="4607" width="9.140625" style="3"/>
    <col min="4608" max="4608" width="2.7109375" style="3" customWidth="1"/>
    <col min="4609" max="4609" width="2" style="3" customWidth="1"/>
    <col min="4610" max="4610" width="22.7109375" style="3" customWidth="1"/>
    <col min="4611" max="4611" width="1.85546875" style="3" customWidth="1"/>
    <col min="4612" max="4612" width="11.7109375" style="3" customWidth="1"/>
    <col min="4613" max="4613" width="1.85546875" style="3" customWidth="1"/>
    <col min="4614" max="4614" width="11.7109375" style="3" customWidth="1"/>
    <col min="4615" max="4615" width="1.85546875" style="3" customWidth="1"/>
    <col min="4616" max="4616" width="11.7109375" style="3" customWidth="1"/>
    <col min="4617" max="4617" width="1.85546875" style="3" customWidth="1"/>
    <col min="4618" max="4618" width="11.7109375" style="3" customWidth="1"/>
    <col min="4619" max="4619" width="1.85546875" style="3" customWidth="1"/>
    <col min="4620" max="4620" width="11.7109375" style="3" customWidth="1"/>
    <col min="4621" max="4621" width="2.140625" style="3" customWidth="1"/>
    <col min="4622" max="4622" width="12.28515625" style="3" customWidth="1"/>
    <col min="4623" max="4623" width="9.140625" style="3"/>
    <col min="4624" max="4629" width="8.85546875" style="3" customWidth="1"/>
    <col min="4630" max="4863" width="9.140625" style="3"/>
    <col min="4864" max="4864" width="2.7109375" style="3" customWidth="1"/>
    <col min="4865" max="4865" width="2" style="3" customWidth="1"/>
    <col min="4866" max="4866" width="22.7109375" style="3" customWidth="1"/>
    <col min="4867" max="4867" width="1.85546875" style="3" customWidth="1"/>
    <col min="4868" max="4868" width="11.7109375" style="3" customWidth="1"/>
    <col min="4869" max="4869" width="1.85546875" style="3" customWidth="1"/>
    <col min="4870" max="4870" width="11.7109375" style="3" customWidth="1"/>
    <col min="4871" max="4871" width="1.85546875" style="3" customWidth="1"/>
    <col min="4872" max="4872" width="11.7109375" style="3" customWidth="1"/>
    <col min="4873" max="4873" width="1.85546875" style="3" customWidth="1"/>
    <col min="4874" max="4874" width="11.7109375" style="3" customWidth="1"/>
    <col min="4875" max="4875" width="1.85546875" style="3" customWidth="1"/>
    <col min="4876" max="4876" width="11.7109375" style="3" customWidth="1"/>
    <col min="4877" max="4877" width="2.140625" style="3" customWidth="1"/>
    <col min="4878" max="4878" width="12.28515625" style="3" customWidth="1"/>
    <col min="4879" max="4879" width="9.140625" style="3"/>
    <col min="4880" max="4885" width="8.85546875" style="3" customWidth="1"/>
    <col min="4886" max="5119" width="9.140625" style="3"/>
    <col min="5120" max="5120" width="2.7109375" style="3" customWidth="1"/>
    <col min="5121" max="5121" width="2" style="3" customWidth="1"/>
    <col min="5122" max="5122" width="22.7109375" style="3" customWidth="1"/>
    <col min="5123" max="5123" width="1.85546875" style="3" customWidth="1"/>
    <col min="5124" max="5124" width="11.7109375" style="3" customWidth="1"/>
    <col min="5125" max="5125" width="1.85546875" style="3" customWidth="1"/>
    <col min="5126" max="5126" width="11.7109375" style="3" customWidth="1"/>
    <col min="5127" max="5127" width="1.85546875" style="3" customWidth="1"/>
    <col min="5128" max="5128" width="11.7109375" style="3" customWidth="1"/>
    <col min="5129" max="5129" width="1.85546875" style="3" customWidth="1"/>
    <col min="5130" max="5130" width="11.7109375" style="3" customWidth="1"/>
    <col min="5131" max="5131" width="1.85546875" style="3" customWidth="1"/>
    <col min="5132" max="5132" width="11.7109375" style="3" customWidth="1"/>
    <col min="5133" max="5133" width="2.140625" style="3" customWidth="1"/>
    <col min="5134" max="5134" width="12.28515625" style="3" customWidth="1"/>
    <col min="5135" max="5135" width="9.140625" style="3"/>
    <col min="5136" max="5141" width="8.85546875" style="3" customWidth="1"/>
    <col min="5142" max="5375" width="9.140625" style="3"/>
    <col min="5376" max="5376" width="2.7109375" style="3" customWidth="1"/>
    <col min="5377" max="5377" width="2" style="3" customWidth="1"/>
    <col min="5378" max="5378" width="22.7109375" style="3" customWidth="1"/>
    <col min="5379" max="5379" width="1.85546875" style="3" customWidth="1"/>
    <col min="5380" max="5380" width="11.7109375" style="3" customWidth="1"/>
    <col min="5381" max="5381" width="1.85546875" style="3" customWidth="1"/>
    <col min="5382" max="5382" width="11.7109375" style="3" customWidth="1"/>
    <col min="5383" max="5383" width="1.85546875" style="3" customWidth="1"/>
    <col min="5384" max="5384" width="11.7109375" style="3" customWidth="1"/>
    <col min="5385" max="5385" width="1.85546875" style="3" customWidth="1"/>
    <col min="5386" max="5386" width="11.7109375" style="3" customWidth="1"/>
    <col min="5387" max="5387" width="1.85546875" style="3" customWidth="1"/>
    <col min="5388" max="5388" width="11.7109375" style="3" customWidth="1"/>
    <col min="5389" max="5389" width="2.140625" style="3" customWidth="1"/>
    <col min="5390" max="5390" width="12.28515625" style="3" customWidth="1"/>
    <col min="5391" max="5391" width="9.140625" style="3"/>
    <col min="5392" max="5397" width="8.85546875" style="3" customWidth="1"/>
    <col min="5398" max="5631" width="9.140625" style="3"/>
    <col min="5632" max="5632" width="2.7109375" style="3" customWidth="1"/>
    <col min="5633" max="5633" width="2" style="3" customWidth="1"/>
    <col min="5634" max="5634" width="22.7109375" style="3" customWidth="1"/>
    <col min="5635" max="5635" width="1.85546875" style="3" customWidth="1"/>
    <col min="5636" max="5636" width="11.7109375" style="3" customWidth="1"/>
    <col min="5637" max="5637" width="1.85546875" style="3" customWidth="1"/>
    <col min="5638" max="5638" width="11.7109375" style="3" customWidth="1"/>
    <col min="5639" max="5639" width="1.85546875" style="3" customWidth="1"/>
    <col min="5640" max="5640" width="11.7109375" style="3" customWidth="1"/>
    <col min="5641" max="5641" width="1.85546875" style="3" customWidth="1"/>
    <col min="5642" max="5642" width="11.7109375" style="3" customWidth="1"/>
    <col min="5643" max="5643" width="1.85546875" style="3" customWidth="1"/>
    <col min="5644" max="5644" width="11.7109375" style="3" customWidth="1"/>
    <col min="5645" max="5645" width="2.140625" style="3" customWidth="1"/>
    <col min="5646" max="5646" width="12.28515625" style="3" customWidth="1"/>
    <col min="5647" max="5647" width="9.140625" style="3"/>
    <col min="5648" max="5653" width="8.85546875" style="3" customWidth="1"/>
    <col min="5654" max="5887" width="9.140625" style="3"/>
    <col min="5888" max="5888" width="2.7109375" style="3" customWidth="1"/>
    <col min="5889" max="5889" width="2" style="3" customWidth="1"/>
    <col min="5890" max="5890" width="22.7109375" style="3" customWidth="1"/>
    <col min="5891" max="5891" width="1.85546875" style="3" customWidth="1"/>
    <col min="5892" max="5892" width="11.7109375" style="3" customWidth="1"/>
    <col min="5893" max="5893" width="1.85546875" style="3" customWidth="1"/>
    <col min="5894" max="5894" width="11.7109375" style="3" customWidth="1"/>
    <col min="5895" max="5895" width="1.85546875" style="3" customWidth="1"/>
    <col min="5896" max="5896" width="11.7109375" style="3" customWidth="1"/>
    <col min="5897" max="5897" width="1.85546875" style="3" customWidth="1"/>
    <col min="5898" max="5898" width="11.7109375" style="3" customWidth="1"/>
    <col min="5899" max="5899" width="1.85546875" style="3" customWidth="1"/>
    <col min="5900" max="5900" width="11.7109375" style="3" customWidth="1"/>
    <col min="5901" max="5901" width="2.140625" style="3" customWidth="1"/>
    <col min="5902" max="5902" width="12.28515625" style="3" customWidth="1"/>
    <col min="5903" max="5903" width="9.140625" style="3"/>
    <col min="5904" max="5909" width="8.85546875" style="3" customWidth="1"/>
    <col min="5910" max="6143" width="9.140625" style="3"/>
    <col min="6144" max="6144" width="2.7109375" style="3" customWidth="1"/>
    <col min="6145" max="6145" width="2" style="3" customWidth="1"/>
    <col min="6146" max="6146" width="22.7109375" style="3" customWidth="1"/>
    <col min="6147" max="6147" width="1.85546875" style="3" customWidth="1"/>
    <col min="6148" max="6148" width="11.7109375" style="3" customWidth="1"/>
    <col min="6149" max="6149" width="1.85546875" style="3" customWidth="1"/>
    <col min="6150" max="6150" width="11.7109375" style="3" customWidth="1"/>
    <col min="6151" max="6151" width="1.85546875" style="3" customWidth="1"/>
    <col min="6152" max="6152" width="11.7109375" style="3" customWidth="1"/>
    <col min="6153" max="6153" width="1.85546875" style="3" customWidth="1"/>
    <col min="6154" max="6154" width="11.7109375" style="3" customWidth="1"/>
    <col min="6155" max="6155" width="1.85546875" style="3" customWidth="1"/>
    <col min="6156" max="6156" width="11.7109375" style="3" customWidth="1"/>
    <col min="6157" max="6157" width="2.140625" style="3" customWidth="1"/>
    <col min="6158" max="6158" width="12.28515625" style="3" customWidth="1"/>
    <col min="6159" max="6159" width="9.140625" style="3"/>
    <col min="6160" max="6165" width="8.85546875" style="3" customWidth="1"/>
    <col min="6166" max="6399" width="9.140625" style="3"/>
    <col min="6400" max="6400" width="2.7109375" style="3" customWidth="1"/>
    <col min="6401" max="6401" width="2" style="3" customWidth="1"/>
    <col min="6402" max="6402" width="22.7109375" style="3" customWidth="1"/>
    <col min="6403" max="6403" width="1.85546875" style="3" customWidth="1"/>
    <col min="6404" max="6404" width="11.7109375" style="3" customWidth="1"/>
    <col min="6405" max="6405" width="1.85546875" style="3" customWidth="1"/>
    <col min="6406" max="6406" width="11.7109375" style="3" customWidth="1"/>
    <col min="6407" max="6407" width="1.85546875" style="3" customWidth="1"/>
    <col min="6408" max="6408" width="11.7109375" style="3" customWidth="1"/>
    <col min="6409" max="6409" width="1.85546875" style="3" customWidth="1"/>
    <col min="6410" max="6410" width="11.7109375" style="3" customWidth="1"/>
    <col min="6411" max="6411" width="1.85546875" style="3" customWidth="1"/>
    <col min="6412" max="6412" width="11.7109375" style="3" customWidth="1"/>
    <col min="6413" max="6413" width="2.140625" style="3" customWidth="1"/>
    <col min="6414" max="6414" width="12.28515625" style="3" customWidth="1"/>
    <col min="6415" max="6415" width="9.140625" style="3"/>
    <col min="6416" max="6421" width="8.85546875" style="3" customWidth="1"/>
    <col min="6422" max="6655" width="9.140625" style="3"/>
    <col min="6656" max="6656" width="2.7109375" style="3" customWidth="1"/>
    <col min="6657" max="6657" width="2" style="3" customWidth="1"/>
    <col min="6658" max="6658" width="22.7109375" style="3" customWidth="1"/>
    <col min="6659" max="6659" width="1.85546875" style="3" customWidth="1"/>
    <col min="6660" max="6660" width="11.7109375" style="3" customWidth="1"/>
    <col min="6661" max="6661" width="1.85546875" style="3" customWidth="1"/>
    <col min="6662" max="6662" width="11.7109375" style="3" customWidth="1"/>
    <col min="6663" max="6663" width="1.85546875" style="3" customWidth="1"/>
    <col min="6664" max="6664" width="11.7109375" style="3" customWidth="1"/>
    <col min="6665" max="6665" width="1.85546875" style="3" customWidth="1"/>
    <col min="6666" max="6666" width="11.7109375" style="3" customWidth="1"/>
    <col min="6667" max="6667" width="1.85546875" style="3" customWidth="1"/>
    <col min="6668" max="6668" width="11.7109375" style="3" customWidth="1"/>
    <col min="6669" max="6669" width="2.140625" style="3" customWidth="1"/>
    <col min="6670" max="6670" width="12.28515625" style="3" customWidth="1"/>
    <col min="6671" max="6671" width="9.140625" style="3"/>
    <col min="6672" max="6677" width="8.85546875" style="3" customWidth="1"/>
    <col min="6678" max="6911" width="9.140625" style="3"/>
    <col min="6912" max="6912" width="2.7109375" style="3" customWidth="1"/>
    <col min="6913" max="6913" width="2" style="3" customWidth="1"/>
    <col min="6914" max="6914" width="22.7109375" style="3" customWidth="1"/>
    <col min="6915" max="6915" width="1.85546875" style="3" customWidth="1"/>
    <col min="6916" max="6916" width="11.7109375" style="3" customWidth="1"/>
    <col min="6917" max="6917" width="1.85546875" style="3" customWidth="1"/>
    <col min="6918" max="6918" width="11.7109375" style="3" customWidth="1"/>
    <col min="6919" max="6919" width="1.85546875" style="3" customWidth="1"/>
    <col min="6920" max="6920" width="11.7109375" style="3" customWidth="1"/>
    <col min="6921" max="6921" width="1.85546875" style="3" customWidth="1"/>
    <col min="6922" max="6922" width="11.7109375" style="3" customWidth="1"/>
    <col min="6923" max="6923" width="1.85546875" style="3" customWidth="1"/>
    <col min="6924" max="6924" width="11.7109375" style="3" customWidth="1"/>
    <col min="6925" max="6925" width="2.140625" style="3" customWidth="1"/>
    <col min="6926" max="6926" width="12.28515625" style="3" customWidth="1"/>
    <col min="6927" max="6927" width="9.140625" style="3"/>
    <col min="6928" max="6933" width="8.85546875" style="3" customWidth="1"/>
    <col min="6934" max="7167" width="9.140625" style="3"/>
    <col min="7168" max="7168" width="2.7109375" style="3" customWidth="1"/>
    <col min="7169" max="7169" width="2" style="3" customWidth="1"/>
    <col min="7170" max="7170" width="22.7109375" style="3" customWidth="1"/>
    <col min="7171" max="7171" width="1.85546875" style="3" customWidth="1"/>
    <col min="7172" max="7172" width="11.7109375" style="3" customWidth="1"/>
    <col min="7173" max="7173" width="1.85546875" style="3" customWidth="1"/>
    <col min="7174" max="7174" width="11.7109375" style="3" customWidth="1"/>
    <col min="7175" max="7175" width="1.85546875" style="3" customWidth="1"/>
    <col min="7176" max="7176" width="11.7109375" style="3" customWidth="1"/>
    <col min="7177" max="7177" width="1.85546875" style="3" customWidth="1"/>
    <col min="7178" max="7178" width="11.7109375" style="3" customWidth="1"/>
    <col min="7179" max="7179" width="1.85546875" style="3" customWidth="1"/>
    <col min="7180" max="7180" width="11.7109375" style="3" customWidth="1"/>
    <col min="7181" max="7181" width="2.140625" style="3" customWidth="1"/>
    <col min="7182" max="7182" width="12.28515625" style="3" customWidth="1"/>
    <col min="7183" max="7183" width="9.140625" style="3"/>
    <col min="7184" max="7189" width="8.85546875" style="3" customWidth="1"/>
    <col min="7190" max="7423" width="9.140625" style="3"/>
    <col min="7424" max="7424" width="2.7109375" style="3" customWidth="1"/>
    <col min="7425" max="7425" width="2" style="3" customWidth="1"/>
    <col min="7426" max="7426" width="22.7109375" style="3" customWidth="1"/>
    <col min="7427" max="7427" width="1.85546875" style="3" customWidth="1"/>
    <col min="7428" max="7428" width="11.7109375" style="3" customWidth="1"/>
    <col min="7429" max="7429" width="1.85546875" style="3" customWidth="1"/>
    <col min="7430" max="7430" width="11.7109375" style="3" customWidth="1"/>
    <col min="7431" max="7431" width="1.85546875" style="3" customWidth="1"/>
    <col min="7432" max="7432" width="11.7109375" style="3" customWidth="1"/>
    <col min="7433" max="7433" width="1.85546875" style="3" customWidth="1"/>
    <col min="7434" max="7434" width="11.7109375" style="3" customWidth="1"/>
    <col min="7435" max="7435" width="1.85546875" style="3" customWidth="1"/>
    <col min="7436" max="7436" width="11.7109375" style="3" customWidth="1"/>
    <col min="7437" max="7437" width="2.140625" style="3" customWidth="1"/>
    <col min="7438" max="7438" width="12.28515625" style="3" customWidth="1"/>
    <col min="7439" max="7439" width="9.140625" style="3"/>
    <col min="7440" max="7445" width="8.85546875" style="3" customWidth="1"/>
    <col min="7446" max="7679" width="9.140625" style="3"/>
    <col min="7680" max="7680" width="2.7109375" style="3" customWidth="1"/>
    <col min="7681" max="7681" width="2" style="3" customWidth="1"/>
    <col min="7682" max="7682" width="22.7109375" style="3" customWidth="1"/>
    <col min="7683" max="7683" width="1.85546875" style="3" customWidth="1"/>
    <col min="7684" max="7684" width="11.7109375" style="3" customWidth="1"/>
    <col min="7685" max="7685" width="1.85546875" style="3" customWidth="1"/>
    <col min="7686" max="7686" width="11.7109375" style="3" customWidth="1"/>
    <col min="7687" max="7687" width="1.85546875" style="3" customWidth="1"/>
    <col min="7688" max="7688" width="11.7109375" style="3" customWidth="1"/>
    <col min="7689" max="7689" width="1.85546875" style="3" customWidth="1"/>
    <col min="7690" max="7690" width="11.7109375" style="3" customWidth="1"/>
    <col min="7691" max="7691" width="1.85546875" style="3" customWidth="1"/>
    <col min="7692" max="7692" width="11.7109375" style="3" customWidth="1"/>
    <col min="7693" max="7693" width="2.140625" style="3" customWidth="1"/>
    <col min="7694" max="7694" width="12.28515625" style="3" customWidth="1"/>
    <col min="7695" max="7695" width="9.140625" style="3"/>
    <col min="7696" max="7701" width="8.85546875" style="3" customWidth="1"/>
    <col min="7702" max="7935" width="9.140625" style="3"/>
    <col min="7936" max="7936" width="2.7109375" style="3" customWidth="1"/>
    <col min="7937" max="7937" width="2" style="3" customWidth="1"/>
    <col min="7938" max="7938" width="22.7109375" style="3" customWidth="1"/>
    <col min="7939" max="7939" width="1.85546875" style="3" customWidth="1"/>
    <col min="7940" max="7940" width="11.7109375" style="3" customWidth="1"/>
    <col min="7941" max="7941" width="1.85546875" style="3" customWidth="1"/>
    <col min="7942" max="7942" width="11.7109375" style="3" customWidth="1"/>
    <col min="7943" max="7943" width="1.85546875" style="3" customWidth="1"/>
    <col min="7944" max="7944" width="11.7109375" style="3" customWidth="1"/>
    <col min="7945" max="7945" width="1.85546875" style="3" customWidth="1"/>
    <col min="7946" max="7946" width="11.7109375" style="3" customWidth="1"/>
    <col min="7947" max="7947" width="1.85546875" style="3" customWidth="1"/>
    <col min="7948" max="7948" width="11.7109375" style="3" customWidth="1"/>
    <col min="7949" max="7949" width="2.140625" style="3" customWidth="1"/>
    <col min="7950" max="7950" width="12.28515625" style="3" customWidth="1"/>
    <col min="7951" max="7951" width="9.140625" style="3"/>
    <col min="7952" max="7957" width="8.85546875" style="3" customWidth="1"/>
    <col min="7958" max="8191" width="9.140625" style="3"/>
    <col min="8192" max="8192" width="2.7109375" style="3" customWidth="1"/>
    <col min="8193" max="8193" width="2" style="3" customWidth="1"/>
    <col min="8194" max="8194" width="22.7109375" style="3" customWidth="1"/>
    <col min="8195" max="8195" width="1.85546875" style="3" customWidth="1"/>
    <col min="8196" max="8196" width="11.7109375" style="3" customWidth="1"/>
    <col min="8197" max="8197" width="1.85546875" style="3" customWidth="1"/>
    <col min="8198" max="8198" width="11.7109375" style="3" customWidth="1"/>
    <col min="8199" max="8199" width="1.85546875" style="3" customWidth="1"/>
    <col min="8200" max="8200" width="11.7109375" style="3" customWidth="1"/>
    <col min="8201" max="8201" width="1.85546875" style="3" customWidth="1"/>
    <col min="8202" max="8202" width="11.7109375" style="3" customWidth="1"/>
    <col min="8203" max="8203" width="1.85546875" style="3" customWidth="1"/>
    <col min="8204" max="8204" width="11.7109375" style="3" customWidth="1"/>
    <col min="8205" max="8205" width="2.140625" style="3" customWidth="1"/>
    <col min="8206" max="8206" width="12.28515625" style="3" customWidth="1"/>
    <col min="8207" max="8207" width="9.140625" style="3"/>
    <col min="8208" max="8213" width="8.85546875" style="3" customWidth="1"/>
    <col min="8214" max="8447" width="9.140625" style="3"/>
    <col min="8448" max="8448" width="2.7109375" style="3" customWidth="1"/>
    <col min="8449" max="8449" width="2" style="3" customWidth="1"/>
    <col min="8450" max="8450" width="22.7109375" style="3" customWidth="1"/>
    <col min="8451" max="8451" width="1.85546875" style="3" customWidth="1"/>
    <col min="8452" max="8452" width="11.7109375" style="3" customWidth="1"/>
    <col min="8453" max="8453" width="1.85546875" style="3" customWidth="1"/>
    <col min="8454" max="8454" width="11.7109375" style="3" customWidth="1"/>
    <col min="8455" max="8455" width="1.85546875" style="3" customWidth="1"/>
    <col min="8456" max="8456" width="11.7109375" style="3" customWidth="1"/>
    <col min="8457" max="8457" width="1.85546875" style="3" customWidth="1"/>
    <col min="8458" max="8458" width="11.7109375" style="3" customWidth="1"/>
    <col min="8459" max="8459" width="1.85546875" style="3" customWidth="1"/>
    <col min="8460" max="8460" width="11.7109375" style="3" customWidth="1"/>
    <col min="8461" max="8461" width="2.140625" style="3" customWidth="1"/>
    <col min="8462" max="8462" width="12.28515625" style="3" customWidth="1"/>
    <col min="8463" max="8463" width="9.140625" style="3"/>
    <col min="8464" max="8469" width="8.85546875" style="3" customWidth="1"/>
    <col min="8470" max="8703" width="9.140625" style="3"/>
    <col min="8704" max="8704" width="2.7109375" style="3" customWidth="1"/>
    <col min="8705" max="8705" width="2" style="3" customWidth="1"/>
    <col min="8706" max="8706" width="22.7109375" style="3" customWidth="1"/>
    <col min="8707" max="8707" width="1.85546875" style="3" customWidth="1"/>
    <col min="8708" max="8708" width="11.7109375" style="3" customWidth="1"/>
    <col min="8709" max="8709" width="1.85546875" style="3" customWidth="1"/>
    <col min="8710" max="8710" width="11.7109375" style="3" customWidth="1"/>
    <col min="8711" max="8711" width="1.85546875" style="3" customWidth="1"/>
    <col min="8712" max="8712" width="11.7109375" style="3" customWidth="1"/>
    <col min="8713" max="8713" width="1.85546875" style="3" customWidth="1"/>
    <col min="8714" max="8714" width="11.7109375" style="3" customWidth="1"/>
    <col min="8715" max="8715" width="1.85546875" style="3" customWidth="1"/>
    <col min="8716" max="8716" width="11.7109375" style="3" customWidth="1"/>
    <col min="8717" max="8717" width="2.140625" style="3" customWidth="1"/>
    <col min="8718" max="8718" width="12.28515625" style="3" customWidth="1"/>
    <col min="8719" max="8719" width="9.140625" style="3"/>
    <col min="8720" max="8725" width="8.85546875" style="3" customWidth="1"/>
    <col min="8726" max="8959" width="9.140625" style="3"/>
    <col min="8960" max="8960" width="2.7109375" style="3" customWidth="1"/>
    <col min="8961" max="8961" width="2" style="3" customWidth="1"/>
    <col min="8962" max="8962" width="22.7109375" style="3" customWidth="1"/>
    <col min="8963" max="8963" width="1.85546875" style="3" customWidth="1"/>
    <col min="8964" max="8964" width="11.7109375" style="3" customWidth="1"/>
    <col min="8965" max="8965" width="1.85546875" style="3" customWidth="1"/>
    <col min="8966" max="8966" width="11.7109375" style="3" customWidth="1"/>
    <col min="8967" max="8967" width="1.85546875" style="3" customWidth="1"/>
    <col min="8968" max="8968" width="11.7109375" style="3" customWidth="1"/>
    <col min="8969" max="8969" width="1.85546875" style="3" customWidth="1"/>
    <col min="8970" max="8970" width="11.7109375" style="3" customWidth="1"/>
    <col min="8971" max="8971" width="1.85546875" style="3" customWidth="1"/>
    <col min="8972" max="8972" width="11.7109375" style="3" customWidth="1"/>
    <col min="8973" max="8973" width="2.140625" style="3" customWidth="1"/>
    <col min="8974" max="8974" width="12.28515625" style="3" customWidth="1"/>
    <col min="8975" max="8975" width="9.140625" style="3"/>
    <col min="8976" max="8981" width="8.85546875" style="3" customWidth="1"/>
    <col min="8982" max="9215" width="9.140625" style="3"/>
    <col min="9216" max="9216" width="2.7109375" style="3" customWidth="1"/>
    <col min="9217" max="9217" width="2" style="3" customWidth="1"/>
    <col min="9218" max="9218" width="22.7109375" style="3" customWidth="1"/>
    <col min="9219" max="9219" width="1.85546875" style="3" customWidth="1"/>
    <col min="9220" max="9220" width="11.7109375" style="3" customWidth="1"/>
    <col min="9221" max="9221" width="1.85546875" style="3" customWidth="1"/>
    <col min="9222" max="9222" width="11.7109375" style="3" customWidth="1"/>
    <col min="9223" max="9223" width="1.85546875" style="3" customWidth="1"/>
    <col min="9224" max="9224" width="11.7109375" style="3" customWidth="1"/>
    <col min="9225" max="9225" width="1.85546875" style="3" customWidth="1"/>
    <col min="9226" max="9226" width="11.7109375" style="3" customWidth="1"/>
    <col min="9227" max="9227" width="1.85546875" style="3" customWidth="1"/>
    <col min="9228" max="9228" width="11.7109375" style="3" customWidth="1"/>
    <col min="9229" max="9229" width="2.140625" style="3" customWidth="1"/>
    <col min="9230" max="9230" width="12.28515625" style="3" customWidth="1"/>
    <col min="9231" max="9231" width="9.140625" style="3"/>
    <col min="9232" max="9237" width="8.85546875" style="3" customWidth="1"/>
    <col min="9238" max="9471" width="9.140625" style="3"/>
    <col min="9472" max="9472" width="2.7109375" style="3" customWidth="1"/>
    <col min="9473" max="9473" width="2" style="3" customWidth="1"/>
    <col min="9474" max="9474" width="22.7109375" style="3" customWidth="1"/>
    <col min="9475" max="9475" width="1.85546875" style="3" customWidth="1"/>
    <col min="9476" max="9476" width="11.7109375" style="3" customWidth="1"/>
    <col min="9477" max="9477" width="1.85546875" style="3" customWidth="1"/>
    <col min="9478" max="9478" width="11.7109375" style="3" customWidth="1"/>
    <col min="9479" max="9479" width="1.85546875" style="3" customWidth="1"/>
    <col min="9480" max="9480" width="11.7109375" style="3" customWidth="1"/>
    <col min="9481" max="9481" width="1.85546875" style="3" customWidth="1"/>
    <col min="9482" max="9482" width="11.7109375" style="3" customWidth="1"/>
    <col min="9483" max="9483" width="1.85546875" style="3" customWidth="1"/>
    <col min="9484" max="9484" width="11.7109375" style="3" customWidth="1"/>
    <col min="9485" max="9485" width="2.140625" style="3" customWidth="1"/>
    <col min="9486" max="9486" width="12.28515625" style="3" customWidth="1"/>
    <col min="9487" max="9487" width="9.140625" style="3"/>
    <col min="9488" max="9493" width="8.85546875" style="3" customWidth="1"/>
    <col min="9494" max="9727" width="9.140625" style="3"/>
    <col min="9728" max="9728" width="2.7109375" style="3" customWidth="1"/>
    <col min="9729" max="9729" width="2" style="3" customWidth="1"/>
    <col min="9730" max="9730" width="22.7109375" style="3" customWidth="1"/>
    <col min="9731" max="9731" width="1.85546875" style="3" customWidth="1"/>
    <col min="9732" max="9732" width="11.7109375" style="3" customWidth="1"/>
    <col min="9733" max="9733" width="1.85546875" style="3" customWidth="1"/>
    <col min="9734" max="9734" width="11.7109375" style="3" customWidth="1"/>
    <col min="9735" max="9735" width="1.85546875" style="3" customWidth="1"/>
    <col min="9736" max="9736" width="11.7109375" style="3" customWidth="1"/>
    <col min="9737" max="9737" width="1.85546875" style="3" customWidth="1"/>
    <col min="9738" max="9738" width="11.7109375" style="3" customWidth="1"/>
    <col min="9739" max="9739" width="1.85546875" style="3" customWidth="1"/>
    <col min="9740" max="9740" width="11.7109375" style="3" customWidth="1"/>
    <col min="9741" max="9741" width="2.140625" style="3" customWidth="1"/>
    <col min="9742" max="9742" width="12.28515625" style="3" customWidth="1"/>
    <col min="9743" max="9743" width="9.140625" style="3"/>
    <col min="9744" max="9749" width="8.85546875" style="3" customWidth="1"/>
    <col min="9750" max="9983" width="9.140625" style="3"/>
    <col min="9984" max="9984" width="2.7109375" style="3" customWidth="1"/>
    <col min="9985" max="9985" width="2" style="3" customWidth="1"/>
    <col min="9986" max="9986" width="22.7109375" style="3" customWidth="1"/>
    <col min="9987" max="9987" width="1.85546875" style="3" customWidth="1"/>
    <col min="9988" max="9988" width="11.7109375" style="3" customWidth="1"/>
    <col min="9989" max="9989" width="1.85546875" style="3" customWidth="1"/>
    <col min="9990" max="9990" width="11.7109375" style="3" customWidth="1"/>
    <col min="9991" max="9991" width="1.85546875" style="3" customWidth="1"/>
    <col min="9992" max="9992" width="11.7109375" style="3" customWidth="1"/>
    <col min="9993" max="9993" width="1.85546875" style="3" customWidth="1"/>
    <col min="9994" max="9994" width="11.7109375" style="3" customWidth="1"/>
    <col min="9995" max="9995" width="1.85546875" style="3" customWidth="1"/>
    <col min="9996" max="9996" width="11.7109375" style="3" customWidth="1"/>
    <col min="9997" max="9997" width="2.140625" style="3" customWidth="1"/>
    <col min="9998" max="9998" width="12.28515625" style="3" customWidth="1"/>
    <col min="9999" max="9999" width="9.140625" style="3"/>
    <col min="10000" max="10005" width="8.85546875" style="3" customWidth="1"/>
    <col min="10006" max="10239" width="9.140625" style="3"/>
    <col min="10240" max="10240" width="2.7109375" style="3" customWidth="1"/>
    <col min="10241" max="10241" width="2" style="3" customWidth="1"/>
    <col min="10242" max="10242" width="22.7109375" style="3" customWidth="1"/>
    <col min="10243" max="10243" width="1.85546875" style="3" customWidth="1"/>
    <col min="10244" max="10244" width="11.7109375" style="3" customWidth="1"/>
    <col min="10245" max="10245" width="1.85546875" style="3" customWidth="1"/>
    <col min="10246" max="10246" width="11.7109375" style="3" customWidth="1"/>
    <col min="10247" max="10247" width="1.85546875" style="3" customWidth="1"/>
    <col min="10248" max="10248" width="11.7109375" style="3" customWidth="1"/>
    <col min="10249" max="10249" width="1.85546875" style="3" customWidth="1"/>
    <col min="10250" max="10250" width="11.7109375" style="3" customWidth="1"/>
    <col min="10251" max="10251" width="1.85546875" style="3" customWidth="1"/>
    <col min="10252" max="10252" width="11.7109375" style="3" customWidth="1"/>
    <col min="10253" max="10253" width="2.140625" style="3" customWidth="1"/>
    <col min="10254" max="10254" width="12.28515625" style="3" customWidth="1"/>
    <col min="10255" max="10255" width="9.140625" style="3"/>
    <col min="10256" max="10261" width="8.85546875" style="3" customWidth="1"/>
    <col min="10262" max="10495" width="9.140625" style="3"/>
    <col min="10496" max="10496" width="2.7109375" style="3" customWidth="1"/>
    <col min="10497" max="10497" width="2" style="3" customWidth="1"/>
    <col min="10498" max="10498" width="22.7109375" style="3" customWidth="1"/>
    <col min="10499" max="10499" width="1.85546875" style="3" customWidth="1"/>
    <col min="10500" max="10500" width="11.7109375" style="3" customWidth="1"/>
    <col min="10501" max="10501" width="1.85546875" style="3" customWidth="1"/>
    <col min="10502" max="10502" width="11.7109375" style="3" customWidth="1"/>
    <col min="10503" max="10503" width="1.85546875" style="3" customWidth="1"/>
    <col min="10504" max="10504" width="11.7109375" style="3" customWidth="1"/>
    <col min="10505" max="10505" width="1.85546875" style="3" customWidth="1"/>
    <col min="10506" max="10506" width="11.7109375" style="3" customWidth="1"/>
    <col min="10507" max="10507" width="1.85546875" style="3" customWidth="1"/>
    <col min="10508" max="10508" width="11.7109375" style="3" customWidth="1"/>
    <col min="10509" max="10509" width="2.140625" style="3" customWidth="1"/>
    <col min="10510" max="10510" width="12.28515625" style="3" customWidth="1"/>
    <col min="10511" max="10511" width="9.140625" style="3"/>
    <col min="10512" max="10517" width="8.85546875" style="3" customWidth="1"/>
    <col min="10518" max="10751" width="9.140625" style="3"/>
    <col min="10752" max="10752" width="2.7109375" style="3" customWidth="1"/>
    <col min="10753" max="10753" width="2" style="3" customWidth="1"/>
    <col min="10754" max="10754" width="22.7109375" style="3" customWidth="1"/>
    <col min="10755" max="10755" width="1.85546875" style="3" customWidth="1"/>
    <col min="10756" max="10756" width="11.7109375" style="3" customWidth="1"/>
    <col min="10757" max="10757" width="1.85546875" style="3" customWidth="1"/>
    <col min="10758" max="10758" width="11.7109375" style="3" customWidth="1"/>
    <col min="10759" max="10759" width="1.85546875" style="3" customWidth="1"/>
    <col min="10760" max="10760" width="11.7109375" style="3" customWidth="1"/>
    <col min="10761" max="10761" width="1.85546875" style="3" customWidth="1"/>
    <col min="10762" max="10762" width="11.7109375" style="3" customWidth="1"/>
    <col min="10763" max="10763" width="1.85546875" style="3" customWidth="1"/>
    <col min="10764" max="10764" width="11.7109375" style="3" customWidth="1"/>
    <col min="10765" max="10765" width="2.140625" style="3" customWidth="1"/>
    <col min="10766" max="10766" width="12.28515625" style="3" customWidth="1"/>
    <col min="10767" max="10767" width="9.140625" style="3"/>
    <col min="10768" max="10773" width="8.85546875" style="3" customWidth="1"/>
    <col min="10774" max="11007" width="9.140625" style="3"/>
    <col min="11008" max="11008" width="2.7109375" style="3" customWidth="1"/>
    <col min="11009" max="11009" width="2" style="3" customWidth="1"/>
    <col min="11010" max="11010" width="22.7109375" style="3" customWidth="1"/>
    <col min="11011" max="11011" width="1.85546875" style="3" customWidth="1"/>
    <col min="11012" max="11012" width="11.7109375" style="3" customWidth="1"/>
    <col min="11013" max="11013" width="1.85546875" style="3" customWidth="1"/>
    <col min="11014" max="11014" width="11.7109375" style="3" customWidth="1"/>
    <col min="11015" max="11015" width="1.85546875" style="3" customWidth="1"/>
    <col min="11016" max="11016" width="11.7109375" style="3" customWidth="1"/>
    <col min="11017" max="11017" width="1.85546875" style="3" customWidth="1"/>
    <col min="11018" max="11018" width="11.7109375" style="3" customWidth="1"/>
    <col min="11019" max="11019" width="1.85546875" style="3" customWidth="1"/>
    <col min="11020" max="11020" width="11.7109375" style="3" customWidth="1"/>
    <col min="11021" max="11021" width="2.140625" style="3" customWidth="1"/>
    <col min="11022" max="11022" width="12.28515625" style="3" customWidth="1"/>
    <col min="11023" max="11023" width="9.140625" style="3"/>
    <col min="11024" max="11029" width="8.85546875" style="3" customWidth="1"/>
    <col min="11030" max="11263" width="9.140625" style="3"/>
    <col min="11264" max="11264" width="2.7109375" style="3" customWidth="1"/>
    <col min="11265" max="11265" width="2" style="3" customWidth="1"/>
    <col min="11266" max="11266" width="22.7109375" style="3" customWidth="1"/>
    <col min="11267" max="11267" width="1.85546875" style="3" customWidth="1"/>
    <col min="11268" max="11268" width="11.7109375" style="3" customWidth="1"/>
    <col min="11269" max="11269" width="1.85546875" style="3" customWidth="1"/>
    <col min="11270" max="11270" width="11.7109375" style="3" customWidth="1"/>
    <col min="11271" max="11271" width="1.85546875" style="3" customWidth="1"/>
    <col min="11272" max="11272" width="11.7109375" style="3" customWidth="1"/>
    <col min="11273" max="11273" width="1.85546875" style="3" customWidth="1"/>
    <col min="11274" max="11274" width="11.7109375" style="3" customWidth="1"/>
    <col min="11275" max="11275" width="1.85546875" style="3" customWidth="1"/>
    <col min="11276" max="11276" width="11.7109375" style="3" customWidth="1"/>
    <col min="11277" max="11277" width="2.140625" style="3" customWidth="1"/>
    <col min="11278" max="11278" width="12.28515625" style="3" customWidth="1"/>
    <col min="11279" max="11279" width="9.140625" style="3"/>
    <col min="11280" max="11285" width="8.85546875" style="3" customWidth="1"/>
    <col min="11286" max="11519" width="9.140625" style="3"/>
    <col min="11520" max="11520" width="2.7109375" style="3" customWidth="1"/>
    <col min="11521" max="11521" width="2" style="3" customWidth="1"/>
    <col min="11522" max="11522" width="22.7109375" style="3" customWidth="1"/>
    <col min="11523" max="11523" width="1.85546875" style="3" customWidth="1"/>
    <col min="11524" max="11524" width="11.7109375" style="3" customWidth="1"/>
    <col min="11525" max="11525" width="1.85546875" style="3" customWidth="1"/>
    <col min="11526" max="11526" width="11.7109375" style="3" customWidth="1"/>
    <col min="11527" max="11527" width="1.85546875" style="3" customWidth="1"/>
    <col min="11528" max="11528" width="11.7109375" style="3" customWidth="1"/>
    <col min="11529" max="11529" width="1.85546875" style="3" customWidth="1"/>
    <col min="11530" max="11530" width="11.7109375" style="3" customWidth="1"/>
    <col min="11531" max="11531" width="1.85546875" style="3" customWidth="1"/>
    <col min="11532" max="11532" width="11.7109375" style="3" customWidth="1"/>
    <col min="11533" max="11533" width="2.140625" style="3" customWidth="1"/>
    <col min="11534" max="11534" width="12.28515625" style="3" customWidth="1"/>
    <col min="11535" max="11535" width="9.140625" style="3"/>
    <col min="11536" max="11541" width="8.85546875" style="3" customWidth="1"/>
    <col min="11542" max="11775" width="9.140625" style="3"/>
    <col min="11776" max="11776" width="2.7109375" style="3" customWidth="1"/>
    <col min="11777" max="11777" width="2" style="3" customWidth="1"/>
    <col min="11778" max="11778" width="22.7109375" style="3" customWidth="1"/>
    <col min="11779" max="11779" width="1.85546875" style="3" customWidth="1"/>
    <col min="11780" max="11780" width="11.7109375" style="3" customWidth="1"/>
    <col min="11781" max="11781" width="1.85546875" style="3" customWidth="1"/>
    <col min="11782" max="11782" width="11.7109375" style="3" customWidth="1"/>
    <col min="11783" max="11783" width="1.85546875" style="3" customWidth="1"/>
    <col min="11784" max="11784" width="11.7109375" style="3" customWidth="1"/>
    <col min="11785" max="11785" width="1.85546875" style="3" customWidth="1"/>
    <col min="11786" max="11786" width="11.7109375" style="3" customWidth="1"/>
    <col min="11787" max="11787" width="1.85546875" style="3" customWidth="1"/>
    <col min="11788" max="11788" width="11.7109375" style="3" customWidth="1"/>
    <col min="11789" max="11789" width="2.140625" style="3" customWidth="1"/>
    <col min="11790" max="11790" width="12.28515625" style="3" customWidth="1"/>
    <col min="11791" max="11791" width="9.140625" style="3"/>
    <col min="11792" max="11797" width="8.85546875" style="3" customWidth="1"/>
    <col min="11798" max="12031" width="9.140625" style="3"/>
    <col min="12032" max="12032" width="2.7109375" style="3" customWidth="1"/>
    <col min="12033" max="12033" width="2" style="3" customWidth="1"/>
    <col min="12034" max="12034" width="22.7109375" style="3" customWidth="1"/>
    <col min="12035" max="12035" width="1.85546875" style="3" customWidth="1"/>
    <col min="12036" max="12036" width="11.7109375" style="3" customWidth="1"/>
    <col min="12037" max="12037" width="1.85546875" style="3" customWidth="1"/>
    <col min="12038" max="12038" width="11.7109375" style="3" customWidth="1"/>
    <col min="12039" max="12039" width="1.85546875" style="3" customWidth="1"/>
    <col min="12040" max="12040" width="11.7109375" style="3" customWidth="1"/>
    <col min="12041" max="12041" width="1.85546875" style="3" customWidth="1"/>
    <col min="12042" max="12042" width="11.7109375" style="3" customWidth="1"/>
    <col min="12043" max="12043" width="1.85546875" style="3" customWidth="1"/>
    <col min="12044" max="12044" width="11.7109375" style="3" customWidth="1"/>
    <col min="12045" max="12045" width="2.140625" style="3" customWidth="1"/>
    <col min="12046" max="12046" width="12.28515625" style="3" customWidth="1"/>
    <col min="12047" max="12047" width="9.140625" style="3"/>
    <col min="12048" max="12053" width="8.85546875" style="3" customWidth="1"/>
    <col min="12054" max="12287" width="9.140625" style="3"/>
    <col min="12288" max="12288" width="2.7109375" style="3" customWidth="1"/>
    <col min="12289" max="12289" width="2" style="3" customWidth="1"/>
    <col min="12290" max="12290" width="22.7109375" style="3" customWidth="1"/>
    <col min="12291" max="12291" width="1.85546875" style="3" customWidth="1"/>
    <col min="12292" max="12292" width="11.7109375" style="3" customWidth="1"/>
    <col min="12293" max="12293" width="1.85546875" style="3" customWidth="1"/>
    <col min="12294" max="12294" width="11.7109375" style="3" customWidth="1"/>
    <col min="12295" max="12295" width="1.85546875" style="3" customWidth="1"/>
    <col min="12296" max="12296" width="11.7109375" style="3" customWidth="1"/>
    <col min="12297" max="12297" width="1.85546875" style="3" customWidth="1"/>
    <col min="12298" max="12298" width="11.7109375" style="3" customWidth="1"/>
    <col min="12299" max="12299" width="1.85546875" style="3" customWidth="1"/>
    <col min="12300" max="12300" width="11.7109375" style="3" customWidth="1"/>
    <col min="12301" max="12301" width="2.140625" style="3" customWidth="1"/>
    <col min="12302" max="12302" width="12.28515625" style="3" customWidth="1"/>
    <col min="12303" max="12303" width="9.140625" style="3"/>
    <col min="12304" max="12309" width="8.85546875" style="3" customWidth="1"/>
    <col min="12310" max="12543" width="9.140625" style="3"/>
    <col min="12544" max="12544" width="2.7109375" style="3" customWidth="1"/>
    <col min="12545" max="12545" width="2" style="3" customWidth="1"/>
    <col min="12546" max="12546" width="22.7109375" style="3" customWidth="1"/>
    <col min="12547" max="12547" width="1.85546875" style="3" customWidth="1"/>
    <col min="12548" max="12548" width="11.7109375" style="3" customWidth="1"/>
    <col min="12549" max="12549" width="1.85546875" style="3" customWidth="1"/>
    <col min="12550" max="12550" width="11.7109375" style="3" customWidth="1"/>
    <col min="12551" max="12551" width="1.85546875" style="3" customWidth="1"/>
    <col min="12552" max="12552" width="11.7109375" style="3" customWidth="1"/>
    <col min="12553" max="12553" width="1.85546875" style="3" customWidth="1"/>
    <col min="12554" max="12554" width="11.7109375" style="3" customWidth="1"/>
    <col min="12555" max="12555" width="1.85546875" style="3" customWidth="1"/>
    <col min="12556" max="12556" width="11.7109375" style="3" customWidth="1"/>
    <col min="12557" max="12557" width="2.140625" style="3" customWidth="1"/>
    <col min="12558" max="12558" width="12.28515625" style="3" customWidth="1"/>
    <col min="12559" max="12559" width="9.140625" style="3"/>
    <col min="12560" max="12565" width="8.85546875" style="3" customWidth="1"/>
    <col min="12566" max="12799" width="9.140625" style="3"/>
    <col min="12800" max="12800" width="2.7109375" style="3" customWidth="1"/>
    <col min="12801" max="12801" width="2" style="3" customWidth="1"/>
    <col min="12802" max="12802" width="22.7109375" style="3" customWidth="1"/>
    <col min="12803" max="12803" width="1.85546875" style="3" customWidth="1"/>
    <col min="12804" max="12804" width="11.7109375" style="3" customWidth="1"/>
    <col min="12805" max="12805" width="1.85546875" style="3" customWidth="1"/>
    <col min="12806" max="12806" width="11.7109375" style="3" customWidth="1"/>
    <col min="12807" max="12807" width="1.85546875" style="3" customWidth="1"/>
    <col min="12808" max="12808" width="11.7109375" style="3" customWidth="1"/>
    <col min="12809" max="12809" width="1.85546875" style="3" customWidth="1"/>
    <col min="12810" max="12810" width="11.7109375" style="3" customWidth="1"/>
    <col min="12811" max="12811" width="1.85546875" style="3" customWidth="1"/>
    <col min="12812" max="12812" width="11.7109375" style="3" customWidth="1"/>
    <col min="12813" max="12813" width="2.140625" style="3" customWidth="1"/>
    <col min="12814" max="12814" width="12.28515625" style="3" customWidth="1"/>
    <col min="12815" max="12815" width="9.140625" style="3"/>
    <col min="12816" max="12821" width="8.85546875" style="3" customWidth="1"/>
    <col min="12822" max="13055" width="9.140625" style="3"/>
    <col min="13056" max="13056" width="2.7109375" style="3" customWidth="1"/>
    <col min="13057" max="13057" width="2" style="3" customWidth="1"/>
    <col min="13058" max="13058" width="22.7109375" style="3" customWidth="1"/>
    <col min="13059" max="13059" width="1.85546875" style="3" customWidth="1"/>
    <col min="13060" max="13060" width="11.7109375" style="3" customWidth="1"/>
    <col min="13061" max="13061" width="1.85546875" style="3" customWidth="1"/>
    <col min="13062" max="13062" width="11.7109375" style="3" customWidth="1"/>
    <col min="13063" max="13063" width="1.85546875" style="3" customWidth="1"/>
    <col min="13064" max="13064" width="11.7109375" style="3" customWidth="1"/>
    <col min="13065" max="13065" width="1.85546875" style="3" customWidth="1"/>
    <col min="13066" max="13066" width="11.7109375" style="3" customWidth="1"/>
    <col min="13067" max="13067" width="1.85546875" style="3" customWidth="1"/>
    <col min="13068" max="13068" width="11.7109375" style="3" customWidth="1"/>
    <col min="13069" max="13069" width="2.140625" style="3" customWidth="1"/>
    <col min="13070" max="13070" width="12.28515625" style="3" customWidth="1"/>
    <col min="13071" max="13071" width="9.140625" style="3"/>
    <col min="13072" max="13077" width="8.85546875" style="3" customWidth="1"/>
    <col min="13078" max="13311" width="9.140625" style="3"/>
    <col min="13312" max="13312" width="2.7109375" style="3" customWidth="1"/>
    <col min="13313" max="13313" width="2" style="3" customWidth="1"/>
    <col min="13314" max="13314" width="22.7109375" style="3" customWidth="1"/>
    <col min="13315" max="13315" width="1.85546875" style="3" customWidth="1"/>
    <col min="13316" max="13316" width="11.7109375" style="3" customWidth="1"/>
    <col min="13317" max="13317" width="1.85546875" style="3" customWidth="1"/>
    <col min="13318" max="13318" width="11.7109375" style="3" customWidth="1"/>
    <col min="13319" max="13319" width="1.85546875" style="3" customWidth="1"/>
    <col min="13320" max="13320" width="11.7109375" style="3" customWidth="1"/>
    <col min="13321" max="13321" width="1.85546875" style="3" customWidth="1"/>
    <col min="13322" max="13322" width="11.7109375" style="3" customWidth="1"/>
    <col min="13323" max="13323" width="1.85546875" style="3" customWidth="1"/>
    <col min="13324" max="13324" width="11.7109375" style="3" customWidth="1"/>
    <col min="13325" max="13325" width="2.140625" style="3" customWidth="1"/>
    <col min="13326" max="13326" width="12.28515625" style="3" customWidth="1"/>
    <col min="13327" max="13327" width="9.140625" style="3"/>
    <col min="13328" max="13333" width="8.85546875" style="3" customWidth="1"/>
    <col min="13334" max="13567" width="9.140625" style="3"/>
    <col min="13568" max="13568" width="2.7109375" style="3" customWidth="1"/>
    <col min="13569" max="13569" width="2" style="3" customWidth="1"/>
    <col min="13570" max="13570" width="22.7109375" style="3" customWidth="1"/>
    <col min="13571" max="13571" width="1.85546875" style="3" customWidth="1"/>
    <col min="13572" max="13572" width="11.7109375" style="3" customWidth="1"/>
    <col min="13573" max="13573" width="1.85546875" style="3" customWidth="1"/>
    <col min="13574" max="13574" width="11.7109375" style="3" customWidth="1"/>
    <col min="13575" max="13575" width="1.85546875" style="3" customWidth="1"/>
    <col min="13576" max="13576" width="11.7109375" style="3" customWidth="1"/>
    <col min="13577" max="13577" width="1.85546875" style="3" customWidth="1"/>
    <col min="13578" max="13578" width="11.7109375" style="3" customWidth="1"/>
    <col min="13579" max="13579" width="1.85546875" style="3" customWidth="1"/>
    <col min="13580" max="13580" width="11.7109375" style="3" customWidth="1"/>
    <col min="13581" max="13581" width="2.140625" style="3" customWidth="1"/>
    <col min="13582" max="13582" width="12.28515625" style="3" customWidth="1"/>
    <col min="13583" max="13583" width="9.140625" style="3"/>
    <col min="13584" max="13589" width="8.85546875" style="3" customWidth="1"/>
    <col min="13590" max="13823" width="9.140625" style="3"/>
    <col min="13824" max="13824" width="2.7109375" style="3" customWidth="1"/>
    <col min="13825" max="13825" width="2" style="3" customWidth="1"/>
    <col min="13826" max="13826" width="22.7109375" style="3" customWidth="1"/>
    <col min="13827" max="13827" width="1.85546875" style="3" customWidth="1"/>
    <col min="13828" max="13828" width="11.7109375" style="3" customWidth="1"/>
    <col min="13829" max="13829" width="1.85546875" style="3" customWidth="1"/>
    <col min="13830" max="13830" width="11.7109375" style="3" customWidth="1"/>
    <col min="13831" max="13831" width="1.85546875" style="3" customWidth="1"/>
    <col min="13832" max="13832" width="11.7109375" style="3" customWidth="1"/>
    <col min="13833" max="13833" width="1.85546875" style="3" customWidth="1"/>
    <col min="13834" max="13834" width="11.7109375" style="3" customWidth="1"/>
    <col min="13835" max="13835" width="1.85546875" style="3" customWidth="1"/>
    <col min="13836" max="13836" width="11.7109375" style="3" customWidth="1"/>
    <col min="13837" max="13837" width="2.140625" style="3" customWidth="1"/>
    <col min="13838" max="13838" width="12.28515625" style="3" customWidth="1"/>
    <col min="13839" max="13839" width="9.140625" style="3"/>
    <col min="13840" max="13845" width="8.85546875" style="3" customWidth="1"/>
    <col min="13846" max="14079" width="9.140625" style="3"/>
    <col min="14080" max="14080" width="2.7109375" style="3" customWidth="1"/>
    <col min="14081" max="14081" width="2" style="3" customWidth="1"/>
    <col min="14082" max="14082" width="22.7109375" style="3" customWidth="1"/>
    <col min="14083" max="14083" width="1.85546875" style="3" customWidth="1"/>
    <col min="14084" max="14084" width="11.7109375" style="3" customWidth="1"/>
    <col min="14085" max="14085" width="1.85546875" style="3" customWidth="1"/>
    <col min="14086" max="14086" width="11.7109375" style="3" customWidth="1"/>
    <col min="14087" max="14087" width="1.85546875" style="3" customWidth="1"/>
    <col min="14088" max="14088" width="11.7109375" style="3" customWidth="1"/>
    <col min="14089" max="14089" width="1.85546875" style="3" customWidth="1"/>
    <col min="14090" max="14090" width="11.7109375" style="3" customWidth="1"/>
    <col min="14091" max="14091" width="1.85546875" style="3" customWidth="1"/>
    <col min="14092" max="14092" width="11.7109375" style="3" customWidth="1"/>
    <col min="14093" max="14093" width="2.140625" style="3" customWidth="1"/>
    <col min="14094" max="14094" width="12.28515625" style="3" customWidth="1"/>
    <col min="14095" max="14095" width="9.140625" style="3"/>
    <col min="14096" max="14101" width="8.85546875" style="3" customWidth="1"/>
    <col min="14102" max="14335" width="9.140625" style="3"/>
    <col min="14336" max="14336" width="2.7109375" style="3" customWidth="1"/>
    <col min="14337" max="14337" width="2" style="3" customWidth="1"/>
    <col min="14338" max="14338" width="22.7109375" style="3" customWidth="1"/>
    <col min="14339" max="14339" width="1.85546875" style="3" customWidth="1"/>
    <col min="14340" max="14340" width="11.7109375" style="3" customWidth="1"/>
    <col min="14341" max="14341" width="1.85546875" style="3" customWidth="1"/>
    <col min="14342" max="14342" width="11.7109375" style="3" customWidth="1"/>
    <col min="14343" max="14343" width="1.85546875" style="3" customWidth="1"/>
    <col min="14344" max="14344" width="11.7109375" style="3" customWidth="1"/>
    <col min="14345" max="14345" width="1.85546875" style="3" customWidth="1"/>
    <col min="14346" max="14346" width="11.7109375" style="3" customWidth="1"/>
    <col min="14347" max="14347" width="1.85546875" style="3" customWidth="1"/>
    <col min="14348" max="14348" width="11.7109375" style="3" customWidth="1"/>
    <col min="14349" max="14349" width="2.140625" style="3" customWidth="1"/>
    <col min="14350" max="14350" width="12.28515625" style="3" customWidth="1"/>
    <col min="14351" max="14351" width="9.140625" style="3"/>
    <col min="14352" max="14357" width="8.85546875" style="3" customWidth="1"/>
    <col min="14358" max="14591" width="9.140625" style="3"/>
    <col min="14592" max="14592" width="2.7109375" style="3" customWidth="1"/>
    <col min="14593" max="14593" width="2" style="3" customWidth="1"/>
    <col min="14594" max="14594" width="22.7109375" style="3" customWidth="1"/>
    <col min="14595" max="14595" width="1.85546875" style="3" customWidth="1"/>
    <col min="14596" max="14596" width="11.7109375" style="3" customWidth="1"/>
    <col min="14597" max="14597" width="1.85546875" style="3" customWidth="1"/>
    <col min="14598" max="14598" width="11.7109375" style="3" customWidth="1"/>
    <col min="14599" max="14599" width="1.85546875" style="3" customWidth="1"/>
    <col min="14600" max="14600" width="11.7109375" style="3" customWidth="1"/>
    <col min="14601" max="14601" width="1.85546875" style="3" customWidth="1"/>
    <col min="14602" max="14602" width="11.7109375" style="3" customWidth="1"/>
    <col min="14603" max="14603" width="1.85546875" style="3" customWidth="1"/>
    <col min="14604" max="14604" width="11.7109375" style="3" customWidth="1"/>
    <col min="14605" max="14605" width="2.140625" style="3" customWidth="1"/>
    <col min="14606" max="14606" width="12.28515625" style="3" customWidth="1"/>
    <col min="14607" max="14607" width="9.140625" style="3"/>
    <col min="14608" max="14613" width="8.85546875" style="3" customWidth="1"/>
    <col min="14614" max="14847" width="9.140625" style="3"/>
    <col min="14848" max="14848" width="2.7109375" style="3" customWidth="1"/>
    <col min="14849" max="14849" width="2" style="3" customWidth="1"/>
    <col min="14850" max="14850" width="22.7109375" style="3" customWidth="1"/>
    <col min="14851" max="14851" width="1.85546875" style="3" customWidth="1"/>
    <col min="14852" max="14852" width="11.7109375" style="3" customWidth="1"/>
    <col min="14853" max="14853" width="1.85546875" style="3" customWidth="1"/>
    <col min="14854" max="14854" width="11.7109375" style="3" customWidth="1"/>
    <col min="14855" max="14855" width="1.85546875" style="3" customWidth="1"/>
    <col min="14856" max="14856" width="11.7109375" style="3" customWidth="1"/>
    <col min="14857" max="14857" width="1.85546875" style="3" customWidth="1"/>
    <col min="14858" max="14858" width="11.7109375" style="3" customWidth="1"/>
    <col min="14859" max="14859" width="1.85546875" style="3" customWidth="1"/>
    <col min="14860" max="14860" width="11.7109375" style="3" customWidth="1"/>
    <col min="14861" max="14861" width="2.140625" style="3" customWidth="1"/>
    <col min="14862" max="14862" width="12.28515625" style="3" customWidth="1"/>
    <col min="14863" max="14863" width="9.140625" style="3"/>
    <col min="14864" max="14869" width="8.85546875" style="3" customWidth="1"/>
    <col min="14870" max="15103" width="9.140625" style="3"/>
    <col min="15104" max="15104" width="2.7109375" style="3" customWidth="1"/>
    <col min="15105" max="15105" width="2" style="3" customWidth="1"/>
    <col min="15106" max="15106" width="22.7109375" style="3" customWidth="1"/>
    <col min="15107" max="15107" width="1.85546875" style="3" customWidth="1"/>
    <col min="15108" max="15108" width="11.7109375" style="3" customWidth="1"/>
    <col min="15109" max="15109" width="1.85546875" style="3" customWidth="1"/>
    <col min="15110" max="15110" width="11.7109375" style="3" customWidth="1"/>
    <col min="15111" max="15111" width="1.85546875" style="3" customWidth="1"/>
    <col min="15112" max="15112" width="11.7109375" style="3" customWidth="1"/>
    <col min="15113" max="15113" width="1.85546875" style="3" customWidth="1"/>
    <col min="15114" max="15114" width="11.7109375" style="3" customWidth="1"/>
    <col min="15115" max="15115" width="1.85546875" style="3" customWidth="1"/>
    <col min="15116" max="15116" width="11.7109375" style="3" customWidth="1"/>
    <col min="15117" max="15117" width="2.140625" style="3" customWidth="1"/>
    <col min="15118" max="15118" width="12.28515625" style="3" customWidth="1"/>
    <col min="15119" max="15119" width="9.140625" style="3"/>
    <col min="15120" max="15125" width="8.85546875" style="3" customWidth="1"/>
    <col min="15126" max="15359" width="9.140625" style="3"/>
    <col min="15360" max="15360" width="2.7109375" style="3" customWidth="1"/>
    <col min="15361" max="15361" width="2" style="3" customWidth="1"/>
    <col min="15362" max="15362" width="22.7109375" style="3" customWidth="1"/>
    <col min="15363" max="15363" width="1.85546875" style="3" customWidth="1"/>
    <col min="15364" max="15364" width="11.7109375" style="3" customWidth="1"/>
    <col min="15365" max="15365" width="1.85546875" style="3" customWidth="1"/>
    <col min="15366" max="15366" width="11.7109375" style="3" customWidth="1"/>
    <col min="15367" max="15367" width="1.85546875" style="3" customWidth="1"/>
    <col min="15368" max="15368" width="11.7109375" style="3" customWidth="1"/>
    <col min="15369" max="15369" width="1.85546875" style="3" customWidth="1"/>
    <col min="15370" max="15370" width="11.7109375" style="3" customWidth="1"/>
    <col min="15371" max="15371" width="1.85546875" style="3" customWidth="1"/>
    <col min="15372" max="15372" width="11.7109375" style="3" customWidth="1"/>
    <col min="15373" max="15373" width="2.140625" style="3" customWidth="1"/>
    <col min="15374" max="15374" width="12.28515625" style="3" customWidth="1"/>
    <col min="15375" max="15375" width="9.140625" style="3"/>
    <col min="15376" max="15381" width="8.85546875" style="3" customWidth="1"/>
    <col min="15382" max="15615" width="9.140625" style="3"/>
    <col min="15616" max="15616" width="2.7109375" style="3" customWidth="1"/>
    <col min="15617" max="15617" width="2" style="3" customWidth="1"/>
    <col min="15618" max="15618" width="22.7109375" style="3" customWidth="1"/>
    <col min="15619" max="15619" width="1.85546875" style="3" customWidth="1"/>
    <col min="15620" max="15620" width="11.7109375" style="3" customWidth="1"/>
    <col min="15621" max="15621" width="1.85546875" style="3" customWidth="1"/>
    <col min="15622" max="15622" width="11.7109375" style="3" customWidth="1"/>
    <col min="15623" max="15623" width="1.85546875" style="3" customWidth="1"/>
    <col min="15624" max="15624" width="11.7109375" style="3" customWidth="1"/>
    <col min="15625" max="15625" width="1.85546875" style="3" customWidth="1"/>
    <col min="15626" max="15626" width="11.7109375" style="3" customWidth="1"/>
    <col min="15627" max="15627" width="1.85546875" style="3" customWidth="1"/>
    <col min="15628" max="15628" width="11.7109375" style="3" customWidth="1"/>
    <col min="15629" max="15629" width="2.140625" style="3" customWidth="1"/>
    <col min="15630" max="15630" width="12.28515625" style="3" customWidth="1"/>
    <col min="15631" max="15631" width="9.140625" style="3"/>
    <col min="15632" max="15637" width="8.85546875" style="3" customWidth="1"/>
    <col min="15638" max="15871" width="9.140625" style="3"/>
    <col min="15872" max="15872" width="2.7109375" style="3" customWidth="1"/>
    <col min="15873" max="15873" width="2" style="3" customWidth="1"/>
    <col min="15874" max="15874" width="22.7109375" style="3" customWidth="1"/>
    <col min="15875" max="15875" width="1.85546875" style="3" customWidth="1"/>
    <col min="15876" max="15876" width="11.7109375" style="3" customWidth="1"/>
    <col min="15877" max="15877" width="1.85546875" style="3" customWidth="1"/>
    <col min="15878" max="15878" width="11.7109375" style="3" customWidth="1"/>
    <col min="15879" max="15879" width="1.85546875" style="3" customWidth="1"/>
    <col min="15880" max="15880" width="11.7109375" style="3" customWidth="1"/>
    <col min="15881" max="15881" width="1.85546875" style="3" customWidth="1"/>
    <col min="15882" max="15882" width="11.7109375" style="3" customWidth="1"/>
    <col min="15883" max="15883" width="1.85546875" style="3" customWidth="1"/>
    <col min="15884" max="15884" width="11.7109375" style="3" customWidth="1"/>
    <col min="15885" max="15885" width="2.140625" style="3" customWidth="1"/>
    <col min="15886" max="15886" width="12.28515625" style="3" customWidth="1"/>
    <col min="15887" max="15887" width="9.140625" style="3"/>
    <col min="15888" max="15893" width="8.85546875" style="3" customWidth="1"/>
    <col min="15894" max="16127" width="9.140625" style="3"/>
    <col min="16128" max="16128" width="2.7109375" style="3" customWidth="1"/>
    <col min="16129" max="16129" width="2" style="3" customWidth="1"/>
    <col min="16130" max="16130" width="22.7109375" style="3" customWidth="1"/>
    <col min="16131" max="16131" width="1.85546875" style="3" customWidth="1"/>
    <col min="16132" max="16132" width="11.7109375" style="3" customWidth="1"/>
    <col min="16133" max="16133" width="1.85546875" style="3" customWidth="1"/>
    <col min="16134" max="16134" width="11.7109375" style="3" customWidth="1"/>
    <col min="16135" max="16135" width="1.85546875" style="3" customWidth="1"/>
    <col min="16136" max="16136" width="11.7109375" style="3" customWidth="1"/>
    <col min="16137" max="16137" width="1.85546875" style="3" customWidth="1"/>
    <col min="16138" max="16138" width="11.7109375" style="3" customWidth="1"/>
    <col min="16139" max="16139" width="1.85546875" style="3" customWidth="1"/>
    <col min="16140" max="16140" width="11.7109375" style="3" customWidth="1"/>
    <col min="16141" max="16141" width="2.140625" style="3" customWidth="1"/>
    <col min="16142" max="16142" width="12.28515625" style="3" customWidth="1"/>
    <col min="16143" max="16143" width="9.140625" style="3"/>
    <col min="16144" max="16149" width="8.85546875" style="3" customWidth="1"/>
    <col min="16150" max="16384" width="9.140625" style="3"/>
  </cols>
  <sheetData>
    <row r="1" spans="1:25">
      <c r="C1" s="2" t="s">
        <v>270</v>
      </c>
    </row>
    <row r="2" spans="1:25" s="15" customFormat="1" ht="20.25">
      <c r="A2" s="1"/>
      <c r="B2" s="1"/>
      <c r="C2" s="10" t="s">
        <v>0</v>
      </c>
      <c r="D2" s="10"/>
      <c r="E2" s="10"/>
      <c r="F2" s="10"/>
      <c r="G2" s="10"/>
      <c r="H2" s="10"/>
      <c r="I2" s="10"/>
      <c r="J2" s="11"/>
      <c r="K2" s="12"/>
      <c r="L2" s="13"/>
      <c r="M2" s="13"/>
      <c r="N2" s="13"/>
      <c r="O2" s="13"/>
      <c r="P2" s="13"/>
      <c r="Q2" s="13"/>
      <c r="R2" s="14"/>
      <c r="S2" s="9"/>
      <c r="T2" s="9"/>
      <c r="U2" s="9"/>
      <c r="V2" s="14"/>
      <c r="W2" s="14"/>
      <c r="X2" s="14"/>
      <c r="Y2" s="14"/>
    </row>
    <row r="3" spans="1:25" s="15" customFormat="1" ht="20.25">
      <c r="A3" s="16" t="s">
        <v>1</v>
      </c>
      <c r="B3" s="17">
        <v>42917</v>
      </c>
      <c r="C3" s="11" t="s">
        <v>2</v>
      </c>
      <c r="D3" s="11"/>
      <c r="E3" s="11"/>
      <c r="F3" s="11"/>
      <c r="G3" s="11"/>
      <c r="H3" s="11"/>
      <c r="I3" s="11"/>
      <c r="J3" s="11"/>
      <c r="K3" s="11"/>
      <c r="L3" s="11"/>
      <c r="M3" s="11"/>
      <c r="N3" s="18"/>
      <c r="O3" s="18"/>
      <c r="P3" s="18"/>
      <c r="Q3" s="18"/>
      <c r="R3" s="14"/>
      <c r="S3" s="19"/>
      <c r="T3" s="19"/>
      <c r="U3" s="9"/>
      <c r="V3" s="14"/>
      <c r="W3" s="14"/>
      <c r="X3" s="14"/>
      <c r="Y3" s="14"/>
    </row>
    <row r="4" spans="1:25" s="15" customFormat="1" ht="20.25">
      <c r="A4" s="1" t="s">
        <v>3</v>
      </c>
      <c r="B4" s="17">
        <v>42948</v>
      </c>
      <c r="C4" s="11" t="s">
        <v>4</v>
      </c>
      <c r="D4" s="11"/>
      <c r="E4" s="11"/>
      <c r="F4" s="11"/>
      <c r="G4" s="11"/>
      <c r="H4" s="11"/>
      <c r="I4" s="11"/>
      <c r="J4" s="11"/>
      <c r="K4" s="11"/>
      <c r="L4" s="11"/>
      <c r="M4" s="11"/>
      <c r="N4" s="20"/>
      <c r="O4" s="20"/>
      <c r="P4" s="20"/>
      <c r="Q4" s="20"/>
      <c r="R4" s="14"/>
      <c r="S4" s="19"/>
      <c r="T4" s="19"/>
      <c r="U4" s="9"/>
      <c r="V4" s="14"/>
      <c r="W4" s="14"/>
      <c r="X4" s="14"/>
      <c r="Y4" s="14"/>
    </row>
    <row r="5" spans="1:25" ht="35.25" customHeight="1">
      <c r="A5" s="1" t="s">
        <v>5</v>
      </c>
      <c r="B5" s="17">
        <v>42979</v>
      </c>
      <c r="C5" s="21"/>
      <c r="D5" s="21"/>
      <c r="E5" s="22"/>
      <c r="F5" s="23"/>
      <c r="G5" s="24"/>
      <c r="H5" s="24"/>
      <c r="I5" s="24"/>
      <c r="J5" s="24"/>
      <c r="K5" s="25"/>
      <c r="L5" s="26"/>
      <c r="M5" s="26"/>
      <c r="N5" s="26"/>
      <c r="O5" s="26"/>
      <c r="P5" s="26"/>
      <c r="Q5" s="20"/>
    </row>
    <row r="6" spans="1:25" ht="18">
      <c r="A6" s="1" t="s">
        <v>6</v>
      </c>
      <c r="B6" s="17">
        <v>43009</v>
      </c>
      <c r="C6" s="27" t="s">
        <v>1</v>
      </c>
      <c r="D6" s="27"/>
      <c r="E6" s="27"/>
      <c r="F6" s="27"/>
      <c r="G6" s="27"/>
      <c r="H6" s="27"/>
      <c r="I6" s="27"/>
      <c r="J6" s="28">
        <v>43132</v>
      </c>
      <c r="K6" s="29"/>
      <c r="L6" s="29"/>
      <c r="M6" s="29"/>
      <c r="N6" s="29"/>
      <c r="O6" s="29"/>
      <c r="P6" s="29"/>
      <c r="Q6" s="30"/>
      <c r="R6" s="31"/>
      <c r="S6" s="32"/>
      <c r="T6" s="33"/>
      <c r="U6" s="33"/>
    </row>
    <row r="7" spans="1:25" ht="13.5" customHeight="1" thickBot="1">
      <c r="A7" s="1" t="s">
        <v>7</v>
      </c>
      <c r="B7" s="17">
        <v>43040</v>
      </c>
      <c r="C7" s="34"/>
      <c r="D7" s="35"/>
      <c r="E7" s="35"/>
      <c r="F7" s="35"/>
      <c r="G7" s="35"/>
      <c r="H7" s="35"/>
      <c r="I7" s="35"/>
      <c r="J7" s="35"/>
      <c r="K7" s="35"/>
      <c r="L7" s="35"/>
      <c r="M7" s="35"/>
      <c r="N7" s="35"/>
      <c r="O7" s="35"/>
      <c r="P7" s="35"/>
      <c r="Q7" s="36"/>
      <c r="S7" s="33"/>
      <c r="T7" s="33"/>
      <c r="U7" s="33"/>
    </row>
    <row r="8" spans="1:25" ht="14.25" customHeight="1">
      <c r="A8" s="1" t="s">
        <v>8</v>
      </c>
      <c r="B8" s="17">
        <v>43070</v>
      </c>
      <c r="C8" s="37" t="s">
        <v>9</v>
      </c>
      <c r="D8" s="38"/>
      <c r="E8" s="38"/>
      <c r="F8" s="38"/>
      <c r="G8" s="38"/>
      <c r="H8" s="38"/>
      <c r="I8" s="38"/>
      <c r="J8" s="38"/>
      <c r="K8" s="38"/>
      <c r="L8" s="38"/>
      <c r="M8" s="38"/>
      <c r="N8" s="38"/>
      <c r="O8" s="38"/>
      <c r="P8" s="38"/>
      <c r="Q8" s="39"/>
      <c r="S8" s="33"/>
      <c r="T8" s="33"/>
      <c r="U8" s="33"/>
    </row>
    <row r="9" spans="1:25" ht="12" customHeight="1">
      <c r="A9" s="1" t="s">
        <v>10</v>
      </c>
      <c r="B9" s="17">
        <v>43101</v>
      </c>
      <c r="C9" s="40"/>
      <c r="D9" s="41"/>
      <c r="E9" s="41"/>
      <c r="F9" s="42" t="s">
        <v>11</v>
      </c>
      <c r="G9" s="43"/>
      <c r="H9" s="43"/>
      <c r="I9" s="43"/>
      <c r="J9" s="43"/>
      <c r="K9" s="43"/>
      <c r="L9" s="44" t="s">
        <v>12</v>
      </c>
      <c r="M9" s="45"/>
      <c r="N9" s="45"/>
      <c r="O9" s="45"/>
      <c r="P9" s="45"/>
      <c r="Q9" s="46"/>
      <c r="S9" s="33"/>
      <c r="T9" s="33"/>
      <c r="U9" s="33"/>
    </row>
    <row r="10" spans="1:25" ht="12" customHeight="1">
      <c r="A10" s="1" t="s">
        <v>13</v>
      </c>
      <c r="B10" s="17">
        <v>43132</v>
      </c>
      <c r="C10" s="40"/>
      <c r="D10" s="41"/>
      <c r="E10" s="41"/>
      <c r="F10" s="47" t="s">
        <v>14</v>
      </c>
      <c r="G10" s="48"/>
      <c r="H10" s="48"/>
      <c r="I10" s="48"/>
      <c r="J10" s="48"/>
      <c r="K10" s="48"/>
      <c r="L10" s="49" t="s">
        <v>15</v>
      </c>
      <c r="M10" s="50"/>
      <c r="N10" s="50"/>
      <c r="O10" s="50"/>
      <c r="P10" s="50"/>
      <c r="Q10" s="51"/>
      <c r="S10" s="33"/>
      <c r="T10" s="33"/>
      <c r="U10" s="33"/>
    </row>
    <row r="11" spans="1:25" ht="12" customHeight="1">
      <c r="A11" s="1" t="s">
        <v>16</v>
      </c>
      <c r="B11" s="17" t="s">
        <v>164</v>
      </c>
      <c r="C11" s="40"/>
      <c r="D11" s="41"/>
      <c r="E11" s="41"/>
      <c r="F11" s="52" t="s">
        <v>17</v>
      </c>
      <c r="G11" s="53"/>
      <c r="H11" s="52" t="s">
        <v>18</v>
      </c>
      <c r="I11" s="53"/>
      <c r="J11" s="52" t="s">
        <v>19</v>
      </c>
      <c r="K11" s="53"/>
      <c r="L11" s="54" t="s">
        <v>17</v>
      </c>
      <c r="M11" s="55"/>
      <c r="N11" s="54" t="s">
        <v>18</v>
      </c>
      <c r="O11" s="55"/>
      <c r="P11" s="56" t="s">
        <v>19</v>
      </c>
      <c r="Q11" s="57"/>
      <c r="S11" s="33"/>
      <c r="T11" s="33"/>
      <c r="U11" s="33"/>
    </row>
    <row r="12" spans="1:25" ht="27" customHeight="1">
      <c r="A12" s="1" t="s">
        <v>20</v>
      </c>
      <c r="B12" s="17" t="s">
        <v>164</v>
      </c>
      <c r="C12" s="58" t="s">
        <v>21</v>
      </c>
      <c r="D12" s="59" t="s">
        <v>22</v>
      </c>
      <c r="E12" s="60"/>
      <c r="F12" s="61">
        <v>1</v>
      </c>
      <c r="G12" s="62">
        <f t="array" ref="G12">IF(INDEX(Data!$H$7:$AK$478,MATCH($C$6&amp;$J$6,Data!$B$7:$B$478&amp;Data!$G$7:$G$478,0),MATCH(CONCATENATE("Cell ",F12),Data!$H$6:$AK$6,0))="","",INDEX(Data!$H$7:$AK$478,MATCH($C$6&amp;$J$6,Data!$B$7:$B$478&amp;Data!$G$7:$G$478,0),MATCH(CONCATENATE("Cell ",F12),Data!$H$6:$AK$6,0)))</f>
        <v>225626</v>
      </c>
      <c r="H12" s="63">
        <v>2</v>
      </c>
      <c r="I12" s="62">
        <f t="array" ref="I12">IF(INDEX(Data!$H$7:$AK$478,MATCH($C$6&amp;$J$6,Data!$B$7:$B$478&amp;Data!$G$7:$G$478,0),MATCH(CONCATENATE("Cell ",H12),Data!$H$6:$AK$6,0))="","",INDEX(Data!$H$7:$AK$478,MATCH($C$6&amp;$J$6,Data!$B$7:$B$478&amp;Data!$G$7:$G$478,0),MATCH(CONCATENATE("Cell ",H12),Data!$H$6:$AK$6,0)))</f>
        <v>4578</v>
      </c>
      <c r="J12" s="63">
        <v>3</v>
      </c>
      <c r="K12" s="62">
        <f t="array" ref="K12">IF(INDEX(Data!$H$7:$AK$478,MATCH($C$6&amp;$J$6,Data!$B$7:$B$478&amp;Data!$G$7:$G$478,0),MATCH(CONCATENATE("Cell ",J12),Data!$H$6:$AK$6,0))="","",INDEX(Data!$H$7:$AK$478,MATCH($C$6&amp;$J$6,Data!$B$7:$B$478&amp;Data!$G$7:$G$478,0),MATCH(CONCATENATE("Cell ",J12),Data!$H$6:$AK$6,0)))</f>
        <v>246</v>
      </c>
      <c r="L12" s="63">
        <v>4</v>
      </c>
      <c r="M12" s="62">
        <f t="array" ref="M12">IF(INDEX(Data!$H$7:$AK$478,MATCH($C$6&amp;$J$6,Data!$B$7:$B$478&amp;Data!$G$7:$G$478,0),MATCH(CONCATENATE("Cell ",L12),Data!$H$6:$AK$6,0))="","",INDEX(Data!$H$7:$AK$478,MATCH($C$6&amp;$J$6,Data!$B$7:$B$478&amp;Data!$G$7:$G$478,0),MATCH(CONCATENATE("Cell ",L12),Data!$H$6:$AK$6,0)))</f>
        <v>1699428</v>
      </c>
      <c r="N12" s="63">
        <v>5</v>
      </c>
      <c r="O12" s="62">
        <f t="array" ref="O12">IF(INDEX(Data!$H$7:$AK$478,MATCH($C$6&amp;$J$6,Data!$B$7:$B$478&amp;Data!$G$7:$G$478,0),MATCH(CONCATENATE("Cell ",N12),Data!$H$6:$AK$6,0))="","",INDEX(Data!$H$7:$AK$478,MATCH($C$6&amp;$J$6,Data!$B$7:$B$478&amp;Data!$G$7:$G$478,0),MATCH(CONCATENATE("Cell ",N12),Data!$H$6:$AK$6,0)))</f>
        <v>19914</v>
      </c>
      <c r="P12" s="63">
        <v>6</v>
      </c>
      <c r="Q12" s="62">
        <f t="array" ref="Q12">IF(INDEX(Data!$H$7:$AK$478,MATCH($C$6&amp;$J$6,Data!$B$7:$B$478&amp;Data!$G$7:$G$478,0),MATCH(CONCATENATE("Cell ",P12),Data!$H$6:$AK$6,0))="","",INDEX(Data!$H$7:$AK$478,MATCH($C$6&amp;$J$6,Data!$B$7:$B$478&amp;Data!$G$7:$G$478,0),MATCH(CONCATENATE("Cell ",P12),Data!$H$6:$AK$6,0)))</f>
        <v>9820</v>
      </c>
      <c r="S12" s="64"/>
      <c r="T12" s="64"/>
      <c r="U12" s="64"/>
    </row>
    <row r="13" spans="1:25" ht="27" customHeight="1">
      <c r="A13" s="1" t="s">
        <v>23</v>
      </c>
      <c r="B13" s="17" t="s">
        <v>164</v>
      </c>
      <c r="C13" s="65" t="s">
        <v>24</v>
      </c>
      <c r="D13" s="66" t="s">
        <v>25</v>
      </c>
      <c r="E13" s="67"/>
      <c r="F13" s="63">
        <v>7</v>
      </c>
      <c r="G13" s="62">
        <f t="array" ref="G13">IF(INDEX(Data!$H$7:$AK$478,MATCH($C$6&amp;$J$6,Data!$B$7:$B$478&amp;Data!$G$7:$G$478,0),MATCH(CONCATENATE("Cell ",F13),Data!$H$6:$AK$6,0))="","",INDEX(Data!$H$7:$AK$478,MATCH($C$6&amp;$J$6,Data!$B$7:$B$478&amp;Data!$G$7:$G$478,0),MATCH(CONCATENATE("Cell ",F13),Data!$H$6:$AK$6,0)))</f>
        <v>576683</v>
      </c>
      <c r="H13" s="68"/>
      <c r="I13" s="69"/>
      <c r="J13" s="68"/>
      <c r="K13" s="69"/>
      <c r="L13" s="63">
        <v>8</v>
      </c>
      <c r="M13" s="62">
        <f t="array" ref="M13">IF(INDEX(Data!$H$7:$AK$478,MATCH($C$6&amp;$J$6,Data!$B$7:$B$478&amp;Data!$G$7:$G$478,0),MATCH(CONCATENATE("Cell ",L13),Data!$H$6:$AK$6,0))="","",INDEX(Data!$H$7:$AK$478,MATCH($C$6&amp;$J$6,Data!$B$7:$B$478&amp;Data!$G$7:$G$478,0),MATCH(CONCATENATE("Cell ",L13),Data!$H$6:$AK$6,0)))</f>
        <v>3329649</v>
      </c>
      <c r="N13" s="68"/>
      <c r="O13" s="69"/>
      <c r="P13" s="68"/>
      <c r="Q13" s="69"/>
      <c r="S13" s="33"/>
      <c r="T13" s="33"/>
      <c r="U13" s="33"/>
    </row>
    <row r="14" spans="1:25" ht="35.25" customHeight="1">
      <c r="A14" s="1" t="s">
        <v>26</v>
      </c>
      <c r="B14" s="17" t="s">
        <v>164</v>
      </c>
      <c r="C14" s="65" t="s">
        <v>27</v>
      </c>
      <c r="D14" s="66" t="s">
        <v>28</v>
      </c>
      <c r="E14" s="67"/>
      <c r="F14" s="63">
        <v>9</v>
      </c>
      <c r="G14" s="70">
        <f t="array" ref="G14">IF(INDEX(Data!$H$7:$AK$478,MATCH($C$6&amp;$J$6,Data!$B$7:$B$478&amp;Data!$G$7:$G$478,0),MATCH(CONCATENATE("Cell ",F14),Data!$H$6:$AK$6,0))="","",INDEX(Data!$H$7:$AK$478,MATCH($C$6&amp;$J$6,Data!$B$7:$B$478&amp;Data!$G$7:$G$478,0),MATCH(CONCATENATE("Cell ",F14),Data!$H$6:$AK$6,0)))</f>
        <v>10452</v>
      </c>
      <c r="H14" s="68"/>
      <c r="I14" s="69"/>
      <c r="J14" s="63">
        <v>10</v>
      </c>
      <c r="K14" s="71">
        <f t="array" ref="K14">IF(INDEX(Data!$H$7:$AK$478,MATCH($C$6&amp;$J$6,Data!$B$7:$B$478&amp;Data!$G$7:$G$478,0),MATCH(CONCATENATE("Cell ",J14),Data!$H$6:$AK$6,0))="","",INDEX(Data!$H$7:$AK$478,MATCH($C$6&amp;$J$6,Data!$B$7:$B$478&amp;Data!$G$7:$G$478,0),MATCH(CONCATENATE("Cell ",J14),Data!$H$6:$AK$6,0)))</f>
        <v>6246</v>
      </c>
      <c r="L14" s="63">
        <v>11</v>
      </c>
      <c r="M14" s="62">
        <f t="array" ref="M14">IF(INDEX(Data!$H$7:$AK$478,MATCH($C$6&amp;$J$6,Data!$B$7:$B$478&amp;Data!$G$7:$G$478,0),MATCH(CONCATENATE("Cell ",L14),Data!$H$6:$AK$6,0))="","",INDEX(Data!$H$7:$AK$478,MATCH($C$6&amp;$J$6,Data!$B$7:$B$478&amp;Data!$G$7:$G$478,0),MATCH(CONCATENATE("Cell ",L14),Data!$H$6:$AK$6,0)))</f>
        <v>47805</v>
      </c>
      <c r="N14" s="68"/>
      <c r="O14" s="69"/>
      <c r="P14" s="63">
        <v>12</v>
      </c>
      <c r="Q14" s="62">
        <f t="array" ref="Q14">IF(INDEX(Data!$H$7:$AK$478,MATCH($C$6&amp;$J$6,Data!$B$7:$B$478&amp;Data!$G$7:$G$478,0),MATCH(CONCATENATE("Cell ",P14),Data!$H$6:$AK$6,0))="","",INDEX(Data!$H$7:$AK$478,MATCH($C$6&amp;$J$6,Data!$B$7:$B$478&amp;Data!$G$7:$G$478,0),MATCH(CONCATENATE("Cell ",P14),Data!$H$6:$AK$6,0)))</f>
        <v>24425</v>
      </c>
      <c r="S14" s="33"/>
      <c r="T14" s="33"/>
      <c r="U14" s="33"/>
    </row>
    <row r="15" spans="1:25" ht="27.75" customHeight="1">
      <c r="A15" s="1" t="s">
        <v>29</v>
      </c>
      <c r="C15" s="65" t="s">
        <v>30</v>
      </c>
      <c r="D15" s="72" t="s">
        <v>31</v>
      </c>
      <c r="E15" s="73"/>
      <c r="F15" s="74"/>
      <c r="G15" s="75"/>
      <c r="H15" s="74"/>
      <c r="I15" s="75"/>
      <c r="J15" s="76">
        <v>13</v>
      </c>
      <c r="K15" s="77">
        <f t="array" ref="K15">IF(INDEX(Data!$H$7:$AK$478,MATCH($C$6&amp;$J$6,Data!$B$7:$B$478&amp;Data!$G$7:$G$478,0),MATCH(CONCATENATE("Cell ",J15),Data!$H$6:$AK$6,0))="","",INDEX(Data!$H$7:$AK$478,MATCH($C$6&amp;$J$6,Data!$B$7:$B$478&amp;Data!$G$7:$G$478,0),MATCH(CONCATENATE("Cell ",J15),Data!$H$6:$AK$6,0)))</f>
        <v>328</v>
      </c>
      <c r="L15" s="74"/>
      <c r="M15" s="75"/>
      <c r="N15" s="74"/>
      <c r="O15" s="75"/>
      <c r="P15" s="76">
        <v>14</v>
      </c>
      <c r="Q15" s="78">
        <f t="array" ref="Q15">IF(INDEX(Data!$H$7:$AK$478,MATCH($C$6&amp;$J$6,Data!$B$7:$B$478&amp;Data!$G$7:$G$478,0),MATCH(CONCATENATE("Cell ",P15),Data!$H$6:$AK$6,0))="","",INDEX(Data!$H$7:$AK$478,MATCH($C$6&amp;$J$6,Data!$B$7:$B$478&amp;Data!$G$7:$G$478,0),MATCH(CONCATENATE("Cell ",P15),Data!$H$6:$AK$6,0)))</f>
        <v>12496</v>
      </c>
      <c r="S15" s="33"/>
      <c r="T15" s="33"/>
      <c r="U15" s="33"/>
    </row>
    <row r="16" spans="1:25" ht="14.1" customHeight="1">
      <c r="A16" s="1" t="s">
        <v>32</v>
      </c>
      <c r="C16" s="79" t="s">
        <v>33</v>
      </c>
      <c r="D16" s="80" t="s">
        <v>34</v>
      </c>
      <c r="E16" s="80"/>
      <c r="F16" s="81"/>
      <c r="G16" s="81"/>
      <c r="H16" s="81"/>
      <c r="I16" s="81"/>
      <c r="J16" s="81"/>
      <c r="K16" s="81"/>
      <c r="L16" s="82"/>
      <c r="M16" s="82"/>
      <c r="N16" s="82"/>
      <c r="O16" s="83"/>
      <c r="P16" s="84">
        <v>15</v>
      </c>
      <c r="Q16" s="85">
        <f t="array" ref="Q16">IF(INDEX(Data!$H$7:$AK$478,MATCH($C$6&amp;$J$6,Data!$B$7:$B$478&amp;Data!$G$7:$G$478,0),MATCH(CONCATENATE("Cell ",P16),Data!$H$6:$AK$6,0))="","",INDEX(Data!$H$7:$AK$478,MATCH($C$6&amp;$J$6,Data!$B$7:$B$478&amp;Data!$G$7:$G$478,0),MATCH(CONCATENATE("Cell ",P16),Data!$H$6:$AK$6,0)))</f>
        <v>1925054</v>
      </c>
      <c r="S16" s="33"/>
      <c r="T16" s="33"/>
      <c r="U16" s="33"/>
    </row>
    <row r="17" spans="1:25" ht="14.1" customHeight="1">
      <c r="A17" s="1" t="s">
        <v>35</v>
      </c>
      <c r="C17" s="86" t="s">
        <v>36</v>
      </c>
      <c r="D17" s="59" t="s">
        <v>37</v>
      </c>
      <c r="E17" s="59"/>
      <c r="F17" s="87"/>
      <c r="G17" s="87"/>
      <c r="H17" s="87"/>
      <c r="I17" s="87"/>
      <c r="J17" s="87"/>
      <c r="K17" s="87"/>
      <c r="L17" s="88"/>
      <c r="M17" s="88"/>
      <c r="N17" s="88"/>
      <c r="O17" s="89"/>
      <c r="P17" s="84">
        <v>16</v>
      </c>
      <c r="Q17" s="85">
        <f t="array" ref="Q17">IF(INDEX(Data!$H$7:$AK$478,MATCH($C$6&amp;$J$6,Data!$B$7:$B$478&amp;Data!$G$7:$G$478,0),MATCH(CONCATENATE("Cell ",P17),Data!$H$6:$AK$6,0))="","",INDEX(Data!$H$7:$AK$478,MATCH($C$6&amp;$J$6,Data!$B$7:$B$478&amp;Data!$G$7:$G$478,0),MATCH(CONCATENATE("Cell ",P17),Data!$H$6:$AK$6,0)))</f>
        <v>24492</v>
      </c>
      <c r="S17" s="33"/>
      <c r="T17" s="33"/>
      <c r="U17" s="33"/>
    </row>
    <row r="18" spans="1:25" ht="14.1" customHeight="1">
      <c r="A18" s="1" t="s">
        <v>38</v>
      </c>
      <c r="C18" s="86" t="s">
        <v>39</v>
      </c>
      <c r="D18" s="59" t="s">
        <v>40</v>
      </c>
      <c r="E18" s="59"/>
      <c r="F18" s="87"/>
      <c r="G18" s="87"/>
      <c r="H18" s="87"/>
      <c r="I18" s="87"/>
      <c r="J18" s="87"/>
      <c r="K18" s="87"/>
      <c r="L18" s="88"/>
      <c r="M18" s="88"/>
      <c r="N18" s="88"/>
      <c r="O18" s="89"/>
      <c r="P18" s="84">
        <v>17</v>
      </c>
      <c r="Q18" s="85">
        <f t="array" ref="Q18">IF(INDEX(Data!$H$7:$AK$478,MATCH($C$6&amp;$J$6,Data!$B$7:$B$478&amp;Data!$G$7:$G$478,0),MATCH(CONCATENATE("Cell ",P18),Data!$H$6:$AK$6,0))="","",INDEX(Data!$H$7:$AK$478,MATCH($C$6&amp;$J$6,Data!$B$7:$B$478&amp;Data!$G$7:$G$478,0),MATCH(CONCATENATE("Cell ",P18),Data!$H$6:$AK$6,0)))</f>
        <v>10066</v>
      </c>
      <c r="S18" s="33"/>
      <c r="T18" s="33"/>
      <c r="U18" s="33"/>
    </row>
    <row r="19" spans="1:25" s="94" customFormat="1" ht="16.5" customHeight="1">
      <c r="A19" s="1" t="s">
        <v>41</v>
      </c>
      <c r="B19" s="1"/>
      <c r="C19" s="86" t="s">
        <v>42</v>
      </c>
      <c r="D19" s="59" t="s">
        <v>43</v>
      </c>
      <c r="E19" s="59"/>
      <c r="F19" s="59"/>
      <c r="G19" s="59"/>
      <c r="H19" s="59"/>
      <c r="I19" s="59"/>
      <c r="J19" s="59"/>
      <c r="K19" s="59"/>
      <c r="L19" s="90"/>
      <c r="M19" s="90"/>
      <c r="N19" s="90"/>
      <c r="O19" s="91"/>
      <c r="P19" s="92">
        <v>18</v>
      </c>
      <c r="Q19" s="78">
        <f t="array" ref="Q19">IF(INDEX(Data!$H$7:$AK$478,MATCH($C$6&amp;$J$6,Data!$B$7:$B$478&amp;Data!$G$7:$G$478,0),MATCH(CONCATENATE("Cell ",P19),Data!$H$6:$AK$6,0))="","",INDEX(Data!$H$7:$AK$478,MATCH($C$6&amp;$J$6,Data!$B$7:$B$478&amp;Data!$G$7:$G$478,0),MATCH(CONCATENATE("Cell ",P19),Data!$H$6:$AK$6,0)))</f>
        <v>3906332</v>
      </c>
      <c r="R19" s="93"/>
      <c r="S19" s="33"/>
      <c r="T19" s="33"/>
      <c r="U19" s="33"/>
      <c r="V19" s="93"/>
      <c r="W19" s="93"/>
      <c r="X19" s="93"/>
      <c r="Y19" s="93"/>
    </row>
    <row r="20" spans="1:25" s="94" customFormat="1" ht="16.5" customHeight="1">
      <c r="A20" s="1" t="s">
        <v>44</v>
      </c>
      <c r="B20" s="1"/>
      <c r="C20" s="86" t="s">
        <v>45</v>
      </c>
      <c r="D20" s="59" t="s">
        <v>46</v>
      </c>
      <c r="E20" s="59"/>
      <c r="F20" s="59"/>
      <c r="G20" s="59"/>
      <c r="H20" s="59"/>
      <c r="I20" s="59"/>
      <c r="J20" s="59"/>
      <c r="K20" s="59"/>
      <c r="L20" s="90"/>
      <c r="M20" s="90"/>
      <c r="N20" s="90"/>
      <c r="O20" s="91"/>
      <c r="P20" s="92">
        <v>19</v>
      </c>
      <c r="Q20" s="78">
        <f t="array" ref="Q20">IF(INDEX(Data!$H$7:$AK$478,MATCH($C$6&amp;$J$6,Data!$B$7:$B$478&amp;Data!$G$7:$G$478,0),MATCH(CONCATENATE("Cell ",P20),Data!$H$6:$AK$6,0))="","",INDEX(Data!$H$7:$AK$478,MATCH($C$6&amp;$J$6,Data!$B$7:$B$478&amp;Data!$G$7:$G$478,0),MATCH(CONCATENATE("Cell ",P20),Data!$H$6:$AK$6,0)))</f>
        <v>58257</v>
      </c>
      <c r="R20" s="93"/>
      <c r="S20" s="33"/>
      <c r="T20" s="33"/>
      <c r="U20" s="33"/>
      <c r="V20" s="93"/>
      <c r="W20" s="93"/>
      <c r="X20" s="93"/>
      <c r="Y20" s="93"/>
    </row>
    <row r="21" spans="1:25" s="94" customFormat="1" ht="16.5" customHeight="1">
      <c r="A21" s="1" t="s">
        <v>47</v>
      </c>
      <c r="B21" s="1"/>
      <c r="C21" s="86" t="s">
        <v>48</v>
      </c>
      <c r="D21" s="59" t="s">
        <v>49</v>
      </c>
      <c r="E21" s="59"/>
      <c r="F21" s="59"/>
      <c r="G21" s="59"/>
      <c r="H21" s="59"/>
      <c r="I21" s="59"/>
      <c r="J21" s="59"/>
      <c r="K21" s="59"/>
      <c r="L21" s="90"/>
      <c r="M21" s="90"/>
      <c r="N21" s="90"/>
      <c r="O21" s="91"/>
      <c r="P21" s="92">
        <v>20</v>
      </c>
      <c r="Q21" s="95">
        <f t="array" ref="Q21">IF(INDEX(Data!$H$7:$AK$478,MATCH($C$6&amp;$J$6,Data!$B$7:$B$478&amp;Data!$G$7:$G$478,0),MATCH(CONCATENATE("Cell ",P21),Data!$H$6:$AK$6,0))="","",INDEX(Data!$H$7:$AK$478,MATCH($C$6&amp;$J$6,Data!$B$7:$B$478&amp;Data!$G$7:$G$478,0),MATCH(CONCATENATE("Cell ",P21),Data!$H$6:$AK$6,0)))</f>
        <v>30671</v>
      </c>
      <c r="R21" s="93"/>
      <c r="S21" s="33"/>
      <c r="T21" s="33"/>
      <c r="U21" s="33"/>
      <c r="V21" s="93"/>
      <c r="W21" s="93"/>
      <c r="X21" s="93"/>
      <c r="Y21" s="93"/>
    </row>
    <row r="22" spans="1:25" s="94" customFormat="1" ht="16.5" customHeight="1" thickBot="1">
      <c r="A22" s="1" t="s">
        <v>50</v>
      </c>
      <c r="B22" s="1"/>
      <c r="C22" s="96" t="s">
        <v>51</v>
      </c>
      <c r="D22" s="97" t="s">
        <v>52</v>
      </c>
      <c r="E22" s="97"/>
      <c r="F22" s="97"/>
      <c r="G22" s="97"/>
      <c r="H22" s="97"/>
      <c r="I22" s="97"/>
      <c r="J22" s="97"/>
      <c r="K22" s="97"/>
      <c r="L22" s="98"/>
      <c r="M22" s="98"/>
      <c r="N22" s="98"/>
      <c r="O22" s="99"/>
      <c r="P22" s="100">
        <v>21</v>
      </c>
      <c r="Q22" s="62">
        <f t="array" ref="Q22">IF(INDEX(Data!$H$7:$AK$478,MATCH($C$6&amp;$J$6,Data!$B$7:$B$478&amp;Data!$G$7:$G$478,0),MATCH(CONCATENATE("Cell ",P22),Data!$H$6:$AK$6,0))="","",INDEX(Data!$H$7:$AK$478,MATCH($C$6&amp;$J$6,Data!$B$7:$B$478&amp;Data!$G$7:$G$478,0),MATCH(CONCATENATE("Cell ",P22),Data!$H$6:$AK$6,0)))</f>
        <v>12824</v>
      </c>
      <c r="R22" s="93"/>
      <c r="S22" s="33"/>
      <c r="T22" s="33"/>
      <c r="U22" s="33"/>
      <c r="V22" s="93"/>
      <c r="W22" s="93"/>
      <c r="X22" s="93"/>
      <c r="Y22" s="93"/>
    </row>
    <row r="23" spans="1:25" s="94" customFormat="1" ht="16.5" customHeight="1">
      <c r="A23" s="1" t="s">
        <v>53</v>
      </c>
      <c r="B23" s="1"/>
      <c r="C23" s="101" t="s">
        <v>54</v>
      </c>
      <c r="D23" s="102"/>
      <c r="E23" s="102"/>
      <c r="F23" s="103"/>
      <c r="G23" s="102"/>
      <c r="H23" s="102"/>
      <c r="I23" s="102"/>
      <c r="J23" s="102"/>
      <c r="K23" s="102"/>
      <c r="L23" s="104"/>
      <c r="M23" s="104"/>
      <c r="N23" s="104"/>
      <c r="O23" s="104"/>
      <c r="P23" s="104"/>
      <c r="Q23" s="105"/>
      <c r="R23" s="93"/>
      <c r="S23" s="33"/>
      <c r="T23" s="33"/>
      <c r="U23" s="33"/>
      <c r="V23" s="93"/>
      <c r="W23" s="93"/>
      <c r="X23" s="93"/>
      <c r="Y23" s="93"/>
    </row>
    <row r="24" spans="1:25" s="94" customFormat="1" ht="16.5" customHeight="1">
      <c r="A24" s="1" t="s">
        <v>55</v>
      </c>
      <c r="B24" s="1"/>
      <c r="C24" s="106" t="s">
        <v>56</v>
      </c>
      <c r="D24" s="107" t="s">
        <v>57</v>
      </c>
      <c r="E24" s="107"/>
      <c r="F24" s="108"/>
      <c r="G24" s="107"/>
      <c r="H24" s="107"/>
      <c r="I24" s="107"/>
      <c r="J24" s="107"/>
      <c r="K24" s="107"/>
      <c r="L24" s="109"/>
      <c r="M24" s="109"/>
      <c r="N24" s="109"/>
      <c r="O24" s="110"/>
      <c r="P24" s="76">
        <v>22</v>
      </c>
      <c r="Q24" s="78">
        <f t="array" ref="Q24">IF(INDEX(Data!$H$7:$AK$478,MATCH($C$6&amp;$J$6,Data!$B$7:$B$478&amp;Data!$G$7:$G$478,0),MATCH(CONCATENATE("Cell ",P24),Data!$H$6:$AK$6,0))="","",INDEX(Data!$H$7:$AK$478,MATCH($C$6&amp;$J$6,Data!$B$7:$B$478&amp;Data!$G$7:$G$478,0),MATCH(CONCATENATE("Cell ",P24),Data!$H$6:$AK$6,0)))</f>
        <v>0</v>
      </c>
      <c r="R24" s="93"/>
      <c r="S24" s="33"/>
      <c r="T24" s="33"/>
      <c r="U24" s="33"/>
      <c r="V24" s="93"/>
      <c r="W24" s="93"/>
      <c r="X24" s="93"/>
      <c r="Y24" s="93"/>
    </row>
    <row r="25" spans="1:25" s="94" customFormat="1" ht="16.5" customHeight="1">
      <c r="A25" s="1" t="s">
        <v>58</v>
      </c>
      <c r="B25" s="1"/>
      <c r="C25" s="111" t="s">
        <v>59</v>
      </c>
      <c r="D25" s="87" t="s">
        <v>60</v>
      </c>
      <c r="E25" s="87"/>
      <c r="F25" s="112"/>
      <c r="G25" s="87"/>
      <c r="H25" s="87"/>
      <c r="I25" s="87"/>
      <c r="J25" s="87"/>
      <c r="K25" s="87"/>
      <c r="L25" s="113"/>
      <c r="M25" s="113"/>
      <c r="N25" s="113"/>
      <c r="O25" s="114"/>
      <c r="P25" s="76">
        <v>23</v>
      </c>
      <c r="Q25" s="78">
        <f t="array" ref="Q25">IF(INDEX(Data!$H$7:$AK$478,MATCH($C$6&amp;$J$6,Data!$B$7:$B$478&amp;Data!$G$7:$G$478,0),MATCH(CONCATENATE("Cell ",P25),Data!$H$6:$AK$6,0))="","",INDEX(Data!$H$7:$AK$478,MATCH($C$6&amp;$J$6,Data!$B$7:$B$478&amp;Data!$G$7:$G$478,0),MATCH(CONCATENATE("Cell ",P25),Data!$H$6:$AK$6,0)))</f>
        <v>0</v>
      </c>
      <c r="R25" s="93"/>
      <c r="S25" s="33"/>
      <c r="T25" s="33"/>
      <c r="U25" s="33"/>
      <c r="V25" s="93"/>
      <c r="W25" s="93"/>
      <c r="X25" s="93"/>
      <c r="Y25" s="93"/>
    </row>
    <row r="26" spans="1:25" s="94" customFormat="1" ht="15" customHeight="1">
      <c r="A26" s="1" t="s">
        <v>61</v>
      </c>
      <c r="B26" s="1"/>
      <c r="C26" s="111" t="s">
        <v>62</v>
      </c>
      <c r="D26" s="87" t="s">
        <v>63</v>
      </c>
      <c r="E26" s="87"/>
      <c r="F26" s="112"/>
      <c r="G26" s="87"/>
      <c r="H26" s="87"/>
      <c r="I26" s="87"/>
      <c r="J26" s="87"/>
      <c r="K26" s="87"/>
      <c r="L26" s="113"/>
      <c r="M26" s="113"/>
      <c r="N26" s="113"/>
      <c r="O26" s="114"/>
      <c r="P26" s="76">
        <v>24</v>
      </c>
      <c r="Q26" s="78">
        <f t="array" ref="Q26">IF(INDEX(Data!$H$7:$AK$478,MATCH($C$6&amp;$J$6,Data!$B$7:$B$478&amp;Data!$G$7:$G$478,0),MATCH(CONCATENATE("Cell ",P26),Data!$H$6:$AK$6,0))="","",INDEX(Data!$H$7:$AK$478,MATCH($C$6&amp;$J$6,Data!$B$7:$B$478&amp;Data!$G$7:$G$478,0),MATCH(CONCATENATE("Cell ",P26),Data!$H$6:$AK$6,0)))</f>
        <v>0</v>
      </c>
      <c r="R26" s="93"/>
      <c r="S26" s="33"/>
      <c r="T26" s="33"/>
      <c r="U26" s="33"/>
      <c r="V26" s="93"/>
      <c r="W26" s="93"/>
      <c r="X26" s="93"/>
      <c r="Y26" s="93"/>
    </row>
    <row r="27" spans="1:25" ht="14.25" customHeight="1">
      <c r="A27" s="1" t="s">
        <v>64</v>
      </c>
      <c r="C27" s="111" t="s">
        <v>65</v>
      </c>
      <c r="D27" s="87" t="s">
        <v>66</v>
      </c>
      <c r="E27" s="87"/>
      <c r="F27" s="112"/>
      <c r="G27" s="87"/>
      <c r="H27" s="87"/>
      <c r="I27" s="87"/>
      <c r="J27" s="87"/>
      <c r="K27" s="87"/>
      <c r="L27" s="113"/>
      <c r="M27" s="113"/>
      <c r="N27" s="113"/>
      <c r="O27" s="114"/>
      <c r="P27" s="76">
        <v>25</v>
      </c>
      <c r="Q27" s="78">
        <f t="array" ref="Q27">IF(INDEX(Data!$H$7:$AK$478,MATCH($C$6&amp;$J$6,Data!$B$7:$B$478&amp;Data!$G$7:$G$478,0),MATCH(CONCATENATE("Cell ",P27),Data!$H$6:$AK$6,0))="","",INDEX(Data!$H$7:$AK$478,MATCH($C$6&amp;$J$6,Data!$B$7:$B$478&amp;Data!$G$7:$G$478,0),MATCH(CONCATENATE("Cell ",P27),Data!$H$6:$AK$6,0)))</f>
        <v>2102321</v>
      </c>
      <c r="S27" s="33"/>
      <c r="T27" s="33"/>
      <c r="U27" s="33"/>
    </row>
    <row r="28" spans="1:25" ht="15.75" customHeight="1">
      <c r="A28" s="1" t="s">
        <v>67</v>
      </c>
      <c r="C28" s="115" t="s">
        <v>68</v>
      </c>
      <c r="D28" s="116" t="s">
        <v>69</v>
      </c>
      <c r="E28" s="116"/>
      <c r="F28" s="117"/>
      <c r="G28" s="116"/>
      <c r="H28" s="116"/>
      <c r="I28" s="116"/>
      <c r="J28" s="116"/>
      <c r="K28" s="116"/>
      <c r="L28" s="118"/>
      <c r="M28" s="118"/>
      <c r="N28" s="119"/>
      <c r="O28" s="120"/>
      <c r="P28" s="63">
        <v>26</v>
      </c>
      <c r="Q28" s="62">
        <f t="array" ref="Q28">IF(INDEX(Data!$H$7:$AK$478,MATCH($C$6&amp;$J$6,Data!$B$7:$B$478&amp;Data!$G$7:$G$478,0),MATCH(CONCATENATE("Cell ",P28),Data!$H$6:$AK$6,0))="","",INDEX(Data!$H$7:$AK$478,MATCH($C$6&amp;$J$6,Data!$B$7:$B$478&amp;Data!$G$7:$G$478,0),MATCH(CONCATENATE("Cell ",P28),Data!$H$6:$AK$6,0)))</f>
        <v>2102321</v>
      </c>
      <c r="S28" s="33"/>
      <c r="T28" s="33"/>
      <c r="U28" s="33"/>
    </row>
    <row r="29" spans="1:25" ht="15.75" customHeight="1" thickBot="1">
      <c r="A29" s="1" t="s">
        <v>70</v>
      </c>
      <c r="C29" s="121" t="s">
        <v>71</v>
      </c>
      <c r="D29" s="122" t="s">
        <v>72</v>
      </c>
      <c r="E29" s="122"/>
      <c r="F29" s="123"/>
      <c r="G29" s="122"/>
      <c r="H29" s="122"/>
      <c r="I29" s="122"/>
      <c r="J29" s="122"/>
      <c r="K29" s="122"/>
      <c r="L29" s="124"/>
      <c r="M29" s="125"/>
      <c r="N29" s="63">
        <v>27</v>
      </c>
      <c r="O29" s="62">
        <f t="array" ref="O29">IF(INDEX(Data!$H$7:$AK$478,MATCH($C$6&amp;$J$6,Data!$B$7:$B$478&amp;Data!$G$7:$G$478,0),MATCH(CONCATENATE("Cell ",N29),Data!$H$6:$AK$6,0))="","",INDEX(Data!$H$7:$AK$478,MATCH($C$6&amp;$J$6,Data!$B$7:$B$478&amp;Data!$G$7:$G$478,0),MATCH(CONCATENATE("Cell ",N29),Data!$H$6:$AK$6,0)))</f>
        <v>0</v>
      </c>
      <c r="P29" s="126"/>
      <c r="Q29" s="127"/>
      <c r="S29" s="33"/>
      <c r="T29" s="33"/>
      <c r="U29" s="33"/>
    </row>
    <row r="30" spans="1:25" ht="15.75" customHeight="1">
      <c r="A30" s="1" t="s">
        <v>73</v>
      </c>
      <c r="C30" s="101" t="s">
        <v>74</v>
      </c>
      <c r="D30" s="128"/>
      <c r="E30" s="128"/>
      <c r="F30" s="129"/>
      <c r="G30" s="128"/>
      <c r="H30" s="128"/>
      <c r="I30" s="128"/>
      <c r="J30" s="128"/>
      <c r="K30" s="128"/>
      <c r="L30" s="130"/>
      <c r="M30" s="131"/>
      <c r="N30" s="132"/>
      <c r="O30" s="133" t="s">
        <v>75</v>
      </c>
      <c r="P30" s="133"/>
      <c r="Q30" s="134"/>
      <c r="S30" s="33"/>
      <c r="T30" s="33"/>
      <c r="U30" s="33"/>
    </row>
    <row r="31" spans="1:25" ht="15.75" customHeight="1">
      <c r="A31" s="1" t="s">
        <v>76</v>
      </c>
      <c r="C31" s="106" t="s">
        <v>77</v>
      </c>
      <c r="D31" s="107" t="s">
        <v>78</v>
      </c>
      <c r="E31" s="107"/>
      <c r="F31" s="108"/>
      <c r="G31" s="107"/>
      <c r="H31" s="107"/>
      <c r="I31" s="107"/>
      <c r="J31" s="107"/>
      <c r="K31" s="107"/>
      <c r="L31" s="109"/>
      <c r="M31" s="109"/>
      <c r="N31" s="109"/>
      <c r="O31" s="110"/>
      <c r="P31" s="135">
        <v>28</v>
      </c>
      <c r="Q31" s="136">
        <f t="array" ref="Q31">IF(INDEX(Data!$H$7:$AK$478,MATCH($C$6&amp;$J$6,Data!$B$7:$B$478&amp;Data!$G$7:$G$478,0),MATCH(CONCATENATE("Cell ",P31),Data!$H$6:$AK$6,0))="","",INDEX(Data!$H$7:$AK$478,MATCH($C$6&amp;$J$6,Data!$B$7:$B$478&amp;Data!$G$7:$G$478,0),MATCH(CONCATENATE("Cell ",P31),Data!$H$6:$AK$6,0)))</f>
        <v>534051660</v>
      </c>
      <c r="S31" s="33"/>
      <c r="T31" s="33"/>
      <c r="U31" s="33"/>
    </row>
    <row r="32" spans="1:25" ht="15.75" customHeight="1">
      <c r="A32" s="1" t="s">
        <v>79</v>
      </c>
      <c r="C32" s="111" t="s">
        <v>80</v>
      </c>
      <c r="D32" s="87" t="s">
        <v>81</v>
      </c>
      <c r="E32" s="87"/>
      <c r="F32" s="112"/>
      <c r="G32" s="87"/>
      <c r="H32" s="87"/>
      <c r="I32" s="87"/>
      <c r="J32" s="87"/>
      <c r="K32" s="87"/>
      <c r="L32" s="113"/>
      <c r="M32" s="113"/>
      <c r="N32" s="113"/>
      <c r="O32" s="114"/>
      <c r="P32" s="135">
        <v>29</v>
      </c>
      <c r="Q32" s="136">
        <f t="array" ref="Q32">IF(INDEX(Data!$H$7:$AK$478,MATCH($C$6&amp;$J$6,Data!$B$7:$B$478&amp;Data!$G$7:$G$478,0),MATCH(CONCATENATE("Cell ",P32),Data!$H$6:$AK$6,0))="","",INDEX(Data!$H$7:$AK$478,MATCH($C$6&amp;$J$6,Data!$B$7:$B$478&amp;Data!$G$7:$G$478,0),MATCH(CONCATENATE("Cell ",P32),Data!$H$6:$AK$6,0)))</f>
        <v>4808994</v>
      </c>
    </row>
    <row r="33" spans="1:25" ht="15.75" customHeight="1" thickBot="1">
      <c r="A33" s="1" t="s">
        <v>82</v>
      </c>
      <c r="C33" s="121" t="s">
        <v>83</v>
      </c>
      <c r="D33" s="122" t="s">
        <v>84</v>
      </c>
      <c r="E33" s="122"/>
      <c r="F33" s="123"/>
      <c r="G33" s="122"/>
      <c r="H33" s="122"/>
      <c r="I33" s="122"/>
      <c r="J33" s="122"/>
      <c r="K33" s="122"/>
      <c r="L33" s="124"/>
      <c r="M33" s="124"/>
      <c r="N33" s="124"/>
      <c r="O33" s="125"/>
      <c r="P33" s="137">
        <v>30</v>
      </c>
      <c r="Q33" s="138">
        <f t="array" ref="Q33">IF(INDEX(Data!$H$7:$AK$478,MATCH($C$6&amp;$J$6,Data!$B$7:$B$478&amp;Data!$G$7:$G$478,0),MATCH(CONCATENATE("Cell ",P33),Data!$H$6:$AK$6,0))="","",INDEX(Data!$H$7:$AK$478,MATCH($C$6&amp;$J$6,Data!$B$7:$B$478&amp;Data!$G$7:$G$478,0),MATCH(CONCATENATE("Cell ",P33),Data!$H$6:$AK$6,0)))</f>
        <v>538860654</v>
      </c>
    </row>
    <row r="34" spans="1:25" s="94" customFormat="1" ht="12.75" customHeight="1">
      <c r="A34" s="1" t="s">
        <v>85</v>
      </c>
      <c r="B34" s="1"/>
      <c r="C34" s="139" t="str">
        <f>'[1]Release Summary'!C4</f>
        <v>COMMENTS  a/</v>
      </c>
      <c r="D34" s="140"/>
      <c r="E34" s="140"/>
      <c r="F34" s="140"/>
      <c r="G34" s="140"/>
      <c r="H34" s="140"/>
      <c r="I34" s="140"/>
      <c r="J34" s="140"/>
      <c r="K34" s="140"/>
      <c r="L34" s="140"/>
      <c r="M34" s="140"/>
      <c r="N34" s="140"/>
      <c r="O34" s="140"/>
      <c r="P34" s="140"/>
      <c r="Q34" s="141"/>
      <c r="R34" s="93"/>
      <c r="S34" s="9"/>
      <c r="T34" s="9"/>
      <c r="U34" s="9"/>
      <c r="V34" s="93"/>
      <c r="W34" s="93"/>
      <c r="X34" s="93"/>
      <c r="Y34" s="93"/>
    </row>
    <row r="35" spans="1:25" s="146" customFormat="1" ht="40.5" customHeight="1">
      <c r="A35" s="1" t="s">
        <v>86</v>
      </c>
      <c r="B35" s="1"/>
      <c r="C35" s="142" t="str">
        <f>VLOOKUP(J6,'Release Summary'!$A$5:$C$16,3,0)</f>
        <v>All reporting</v>
      </c>
      <c r="D35" s="143"/>
      <c r="E35" s="143"/>
      <c r="F35" s="143"/>
      <c r="G35" s="143"/>
      <c r="H35" s="143"/>
      <c r="I35" s="143"/>
      <c r="J35" s="143"/>
      <c r="K35" s="143"/>
      <c r="L35" s="143"/>
      <c r="M35" s="143"/>
      <c r="N35" s="143"/>
      <c r="O35" s="143"/>
      <c r="P35" s="143"/>
      <c r="Q35" s="144"/>
      <c r="R35" s="145"/>
      <c r="S35" s="9"/>
      <c r="T35" s="9"/>
      <c r="U35" s="9"/>
      <c r="V35" s="145"/>
      <c r="W35" s="145"/>
      <c r="X35" s="145"/>
      <c r="Y35" s="145"/>
    </row>
    <row r="36" spans="1:25">
      <c r="A36" s="1" t="s">
        <v>87</v>
      </c>
      <c r="N36" s="147"/>
      <c r="O36" s="147"/>
      <c r="P36" s="147"/>
      <c r="Q36" s="147"/>
    </row>
    <row r="37" spans="1:25" ht="17.25" customHeight="1">
      <c r="A37" s="1" t="s">
        <v>88</v>
      </c>
    </row>
    <row r="38" spans="1:25" ht="17.25" customHeight="1">
      <c r="A38" s="1" t="s">
        <v>89</v>
      </c>
    </row>
    <row r="39" spans="1:25" s="94" customFormat="1" ht="3" customHeight="1">
      <c r="A39" s="1" t="s">
        <v>90</v>
      </c>
      <c r="B39" s="1"/>
      <c r="C39" s="3"/>
      <c r="D39" s="3"/>
      <c r="E39" s="3"/>
      <c r="F39" s="4"/>
      <c r="G39" s="3"/>
      <c r="H39" s="3"/>
      <c r="I39" s="3"/>
      <c r="J39" s="3"/>
      <c r="K39" s="3"/>
      <c r="L39" s="5"/>
      <c r="M39" s="3"/>
      <c r="N39" s="3"/>
      <c r="O39" s="3"/>
      <c r="P39" s="6"/>
      <c r="Q39" s="7"/>
      <c r="R39" s="93"/>
      <c r="S39" s="9"/>
      <c r="T39" s="9"/>
      <c r="U39" s="9"/>
      <c r="V39" s="93"/>
      <c r="W39" s="93"/>
      <c r="X39" s="93"/>
      <c r="Y39" s="93"/>
    </row>
    <row r="40" spans="1:25" ht="12.75" customHeight="1">
      <c r="A40" s="1" t="s">
        <v>91</v>
      </c>
    </row>
    <row r="41" spans="1:25" ht="51" customHeight="1">
      <c r="A41" s="1" t="s">
        <v>92</v>
      </c>
    </row>
    <row r="42" spans="1:25">
      <c r="A42" s="1" t="s">
        <v>93</v>
      </c>
    </row>
    <row r="43" spans="1:25">
      <c r="A43" s="1" t="s">
        <v>94</v>
      </c>
    </row>
    <row r="44" spans="1:25">
      <c r="A44" s="1" t="s">
        <v>95</v>
      </c>
    </row>
    <row r="45" spans="1:25">
      <c r="A45" s="1" t="s">
        <v>96</v>
      </c>
    </row>
    <row r="46" spans="1:25">
      <c r="A46" s="1" t="s">
        <v>97</v>
      </c>
    </row>
    <row r="47" spans="1:25">
      <c r="A47" s="1" t="s">
        <v>98</v>
      </c>
    </row>
    <row r="48" spans="1:25">
      <c r="A48" s="1" t="s">
        <v>99</v>
      </c>
    </row>
    <row r="49" spans="1:17">
      <c r="A49" s="1" t="s">
        <v>100</v>
      </c>
    </row>
    <row r="50" spans="1:17">
      <c r="A50" s="1" t="s">
        <v>101</v>
      </c>
    </row>
    <row r="51" spans="1:17">
      <c r="A51" s="1" t="s">
        <v>102</v>
      </c>
    </row>
    <row r="52" spans="1:17">
      <c r="A52" s="1" t="s">
        <v>103</v>
      </c>
    </row>
    <row r="53" spans="1:17">
      <c r="A53" s="1" t="s">
        <v>104</v>
      </c>
    </row>
    <row r="54" spans="1:17">
      <c r="A54" s="1" t="s">
        <v>105</v>
      </c>
    </row>
    <row r="55" spans="1:17">
      <c r="A55" s="1" t="s">
        <v>106</v>
      </c>
    </row>
    <row r="62" spans="1:17">
      <c r="F62" s="3"/>
      <c r="L62" s="3"/>
      <c r="P62" s="3"/>
      <c r="Q62" s="3"/>
    </row>
    <row r="68" spans="18:25">
      <c r="R68" s="3"/>
      <c r="S68" s="3"/>
      <c r="T68" s="3"/>
      <c r="U68" s="3"/>
      <c r="V68" s="3"/>
      <c r="W68" s="3"/>
      <c r="X68" s="3"/>
      <c r="Y68" s="3"/>
    </row>
  </sheetData>
  <sheetProtection sheet="1" objects="1" scenarios="1"/>
  <mergeCells count="21">
    <mergeCell ref="C34:Q34"/>
    <mergeCell ref="C35:Q35"/>
    <mergeCell ref="P11:Q11"/>
    <mergeCell ref="D13:E13"/>
    <mergeCell ref="D14:E14"/>
    <mergeCell ref="D15:E15"/>
    <mergeCell ref="L30:M30"/>
    <mergeCell ref="O30:Q30"/>
    <mergeCell ref="F9:K9"/>
    <mergeCell ref="L9:Q9"/>
    <mergeCell ref="F10:K10"/>
    <mergeCell ref="L10:Q10"/>
    <mergeCell ref="F11:G11"/>
    <mergeCell ref="H11:I11"/>
    <mergeCell ref="J11:K11"/>
    <mergeCell ref="L11:M11"/>
    <mergeCell ref="N11:O11"/>
    <mergeCell ref="L2:Q2"/>
    <mergeCell ref="C6:I6"/>
    <mergeCell ref="J6:Q6"/>
    <mergeCell ref="C7:Q7"/>
  </mergeCells>
  <dataValidations count="7">
    <dataValidation operator="lessThanOrEqual" allowBlank="1" showInputMessage="1" errorTitle="Validation Error" error="ERROR:  Cell 2 must be equal to or less than Cell 10." sqref="I12 JB12 SX12 ACT12 AMP12 AWL12 BGH12 BQD12 BZZ12 CJV12 CTR12 DDN12 DNJ12 DXF12 EHB12 EQX12 FAT12 FKP12 FUL12 GEH12 GOD12 GXZ12 HHV12 HRR12 IBN12 ILJ12 IVF12 JFB12 JOX12 JYT12 KIP12 KSL12 LCH12 LMD12 LVZ12 MFV12 MPR12 MZN12 NJJ12 NTF12 ODB12 OMX12 OWT12 PGP12 PQL12 QAH12 QKD12 QTZ12 RDV12 RNR12 RXN12 SHJ12 SRF12 TBB12 TKX12 TUT12 UEP12 UOL12 UYH12 VID12 VRZ12 WBV12 WLR12 WVN12 I65539 JB65545 SX65545 ACT65545 AMP65545 AWL65545 BGH65545 BQD65545 BZZ65545 CJV65545 CTR65545 DDN65545 DNJ65545 DXF65545 EHB65545 EQX65545 FAT65545 FKP65545 FUL65545 GEH65545 GOD65545 GXZ65545 HHV65545 HRR65545 IBN65545 ILJ65545 IVF65545 JFB65545 JOX65545 JYT65545 KIP65545 KSL65545 LCH65545 LMD65545 LVZ65545 MFV65545 MPR65545 MZN65545 NJJ65545 NTF65545 ODB65545 OMX65545 OWT65545 PGP65545 PQL65545 QAH65545 QKD65545 QTZ65545 RDV65545 RNR65545 RXN65545 SHJ65545 SRF65545 TBB65545 TKX65545 TUT65545 UEP65545 UOL65545 UYH65545 VID65545 VRZ65545 WBV65545 WLR65545 WVN65545 I131075 JB131081 SX131081 ACT131081 AMP131081 AWL131081 BGH131081 BQD131081 BZZ131081 CJV131081 CTR131081 DDN131081 DNJ131081 DXF131081 EHB131081 EQX131081 FAT131081 FKP131081 FUL131081 GEH131081 GOD131081 GXZ131081 HHV131081 HRR131081 IBN131081 ILJ131081 IVF131081 JFB131081 JOX131081 JYT131081 KIP131081 KSL131081 LCH131081 LMD131081 LVZ131081 MFV131081 MPR131081 MZN131081 NJJ131081 NTF131081 ODB131081 OMX131081 OWT131081 PGP131081 PQL131081 QAH131081 QKD131081 QTZ131081 RDV131081 RNR131081 RXN131081 SHJ131081 SRF131081 TBB131081 TKX131081 TUT131081 UEP131081 UOL131081 UYH131081 VID131081 VRZ131081 WBV131081 WLR131081 WVN131081 I196611 JB196617 SX196617 ACT196617 AMP196617 AWL196617 BGH196617 BQD196617 BZZ196617 CJV196617 CTR196617 DDN196617 DNJ196617 DXF196617 EHB196617 EQX196617 FAT196617 FKP196617 FUL196617 GEH196617 GOD196617 GXZ196617 HHV196617 HRR196617 IBN196617 ILJ196617 IVF196617 JFB196617 JOX196617 JYT196617 KIP196617 KSL196617 LCH196617 LMD196617 LVZ196617 MFV196617 MPR196617 MZN196617 NJJ196617 NTF196617 ODB196617 OMX196617 OWT196617 PGP196617 PQL196617 QAH196617 QKD196617 QTZ196617 RDV196617 RNR196617 RXN196617 SHJ196617 SRF196617 TBB196617 TKX196617 TUT196617 UEP196617 UOL196617 UYH196617 VID196617 VRZ196617 WBV196617 WLR196617 WVN196617 I262147 JB262153 SX262153 ACT262153 AMP262153 AWL262153 BGH262153 BQD262153 BZZ262153 CJV262153 CTR262153 DDN262153 DNJ262153 DXF262153 EHB262153 EQX262153 FAT262153 FKP262153 FUL262153 GEH262153 GOD262153 GXZ262153 HHV262153 HRR262153 IBN262153 ILJ262153 IVF262153 JFB262153 JOX262153 JYT262153 KIP262153 KSL262153 LCH262153 LMD262153 LVZ262153 MFV262153 MPR262153 MZN262153 NJJ262153 NTF262153 ODB262153 OMX262153 OWT262153 PGP262153 PQL262153 QAH262153 QKD262153 QTZ262153 RDV262153 RNR262153 RXN262153 SHJ262153 SRF262153 TBB262153 TKX262153 TUT262153 UEP262153 UOL262153 UYH262153 VID262153 VRZ262153 WBV262153 WLR262153 WVN262153 I327683 JB327689 SX327689 ACT327689 AMP327689 AWL327689 BGH327689 BQD327689 BZZ327689 CJV327689 CTR327689 DDN327689 DNJ327689 DXF327689 EHB327689 EQX327689 FAT327689 FKP327689 FUL327689 GEH327689 GOD327689 GXZ327689 HHV327689 HRR327689 IBN327689 ILJ327689 IVF327689 JFB327689 JOX327689 JYT327689 KIP327689 KSL327689 LCH327689 LMD327689 LVZ327689 MFV327689 MPR327689 MZN327689 NJJ327689 NTF327689 ODB327689 OMX327689 OWT327689 PGP327689 PQL327689 QAH327689 QKD327689 QTZ327689 RDV327689 RNR327689 RXN327689 SHJ327689 SRF327689 TBB327689 TKX327689 TUT327689 UEP327689 UOL327689 UYH327689 VID327689 VRZ327689 WBV327689 WLR327689 WVN327689 I393219 JB393225 SX393225 ACT393225 AMP393225 AWL393225 BGH393225 BQD393225 BZZ393225 CJV393225 CTR393225 DDN393225 DNJ393225 DXF393225 EHB393225 EQX393225 FAT393225 FKP393225 FUL393225 GEH393225 GOD393225 GXZ393225 HHV393225 HRR393225 IBN393225 ILJ393225 IVF393225 JFB393225 JOX393225 JYT393225 KIP393225 KSL393225 LCH393225 LMD393225 LVZ393225 MFV393225 MPR393225 MZN393225 NJJ393225 NTF393225 ODB393225 OMX393225 OWT393225 PGP393225 PQL393225 QAH393225 QKD393225 QTZ393225 RDV393225 RNR393225 RXN393225 SHJ393225 SRF393225 TBB393225 TKX393225 TUT393225 UEP393225 UOL393225 UYH393225 VID393225 VRZ393225 WBV393225 WLR393225 WVN393225 I458755 JB458761 SX458761 ACT458761 AMP458761 AWL458761 BGH458761 BQD458761 BZZ458761 CJV458761 CTR458761 DDN458761 DNJ458761 DXF458761 EHB458761 EQX458761 FAT458761 FKP458761 FUL458761 GEH458761 GOD458761 GXZ458761 HHV458761 HRR458761 IBN458761 ILJ458761 IVF458761 JFB458761 JOX458761 JYT458761 KIP458761 KSL458761 LCH458761 LMD458761 LVZ458761 MFV458761 MPR458761 MZN458761 NJJ458761 NTF458761 ODB458761 OMX458761 OWT458761 PGP458761 PQL458761 QAH458761 QKD458761 QTZ458761 RDV458761 RNR458761 RXN458761 SHJ458761 SRF458761 TBB458761 TKX458761 TUT458761 UEP458761 UOL458761 UYH458761 VID458761 VRZ458761 WBV458761 WLR458761 WVN458761 I524291 JB524297 SX524297 ACT524297 AMP524297 AWL524297 BGH524297 BQD524297 BZZ524297 CJV524297 CTR524297 DDN524297 DNJ524297 DXF524297 EHB524297 EQX524297 FAT524297 FKP524297 FUL524297 GEH524297 GOD524297 GXZ524297 HHV524297 HRR524297 IBN524297 ILJ524297 IVF524297 JFB524297 JOX524297 JYT524297 KIP524297 KSL524297 LCH524297 LMD524297 LVZ524297 MFV524297 MPR524297 MZN524297 NJJ524297 NTF524297 ODB524297 OMX524297 OWT524297 PGP524297 PQL524297 QAH524297 QKD524297 QTZ524297 RDV524297 RNR524297 RXN524297 SHJ524297 SRF524297 TBB524297 TKX524297 TUT524297 UEP524297 UOL524297 UYH524297 VID524297 VRZ524297 WBV524297 WLR524297 WVN524297 I589827 JB589833 SX589833 ACT589833 AMP589833 AWL589833 BGH589833 BQD589833 BZZ589833 CJV589833 CTR589833 DDN589833 DNJ589833 DXF589833 EHB589833 EQX589833 FAT589833 FKP589833 FUL589833 GEH589833 GOD589833 GXZ589833 HHV589833 HRR589833 IBN589833 ILJ589833 IVF589833 JFB589833 JOX589833 JYT589833 KIP589833 KSL589833 LCH589833 LMD589833 LVZ589833 MFV589833 MPR589833 MZN589833 NJJ589833 NTF589833 ODB589833 OMX589833 OWT589833 PGP589833 PQL589833 QAH589833 QKD589833 QTZ589833 RDV589833 RNR589833 RXN589833 SHJ589833 SRF589833 TBB589833 TKX589833 TUT589833 UEP589833 UOL589833 UYH589833 VID589833 VRZ589833 WBV589833 WLR589833 WVN589833 I655363 JB655369 SX655369 ACT655369 AMP655369 AWL655369 BGH655369 BQD655369 BZZ655369 CJV655369 CTR655369 DDN655369 DNJ655369 DXF655369 EHB655369 EQX655369 FAT655369 FKP655369 FUL655369 GEH655369 GOD655369 GXZ655369 HHV655369 HRR655369 IBN655369 ILJ655369 IVF655369 JFB655369 JOX655369 JYT655369 KIP655369 KSL655369 LCH655369 LMD655369 LVZ655369 MFV655369 MPR655369 MZN655369 NJJ655369 NTF655369 ODB655369 OMX655369 OWT655369 PGP655369 PQL655369 QAH655369 QKD655369 QTZ655369 RDV655369 RNR655369 RXN655369 SHJ655369 SRF655369 TBB655369 TKX655369 TUT655369 UEP655369 UOL655369 UYH655369 VID655369 VRZ655369 WBV655369 WLR655369 WVN655369 I720899 JB720905 SX720905 ACT720905 AMP720905 AWL720905 BGH720905 BQD720905 BZZ720905 CJV720905 CTR720905 DDN720905 DNJ720905 DXF720905 EHB720905 EQX720905 FAT720905 FKP720905 FUL720905 GEH720905 GOD720905 GXZ720905 HHV720905 HRR720905 IBN720905 ILJ720905 IVF720905 JFB720905 JOX720905 JYT720905 KIP720905 KSL720905 LCH720905 LMD720905 LVZ720905 MFV720905 MPR720905 MZN720905 NJJ720905 NTF720905 ODB720905 OMX720905 OWT720905 PGP720905 PQL720905 QAH720905 QKD720905 QTZ720905 RDV720905 RNR720905 RXN720905 SHJ720905 SRF720905 TBB720905 TKX720905 TUT720905 UEP720905 UOL720905 UYH720905 VID720905 VRZ720905 WBV720905 WLR720905 WVN720905 I786435 JB786441 SX786441 ACT786441 AMP786441 AWL786441 BGH786441 BQD786441 BZZ786441 CJV786441 CTR786441 DDN786441 DNJ786441 DXF786441 EHB786441 EQX786441 FAT786441 FKP786441 FUL786441 GEH786441 GOD786441 GXZ786441 HHV786441 HRR786441 IBN786441 ILJ786441 IVF786441 JFB786441 JOX786441 JYT786441 KIP786441 KSL786441 LCH786441 LMD786441 LVZ786441 MFV786441 MPR786441 MZN786441 NJJ786441 NTF786441 ODB786441 OMX786441 OWT786441 PGP786441 PQL786441 QAH786441 QKD786441 QTZ786441 RDV786441 RNR786441 RXN786441 SHJ786441 SRF786441 TBB786441 TKX786441 TUT786441 UEP786441 UOL786441 UYH786441 VID786441 VRZ786441 WBV786441 WLR786441 WVN786441 I851971 JB851977 SX851977 ACT851977 AMP851977 AWL851977 BGH851977 BQD851977 BZZ851977 CJV851977 CTR851977 DDN851977 DNJ851977 DXF851977 EHB851977 EQX851977 FAT851977 FKP851977 FUL851977 GEH851977 GOD851977 GXZ851977 HHV851977 HRR851977 IBN851977 ILJ851977 IVF851977 JFB851977 JOX851977 JYT851977 KIP851977 KSL851977 LCH851977 LMD851977 LVZ851977 MFV851977 MPR851977 MZN851977 NJJ851977 NTF851977 ODB851977 OMX851977 OWT851977 PGP851977 PQL851977 QAH851977 QKD851977 QTZ851977 RDV851977 RNR851977 RXN851977 SHJ851977 SRF851977 TBB851977 TKX851977 TUT851977 UEP851977 UOL851977 UYH851977 VID851977 VRZ851977 WBV851977 WLR851977 WVN851977 I917507 JB917513 SX917513 ACT917513 AMP917513 AWL917513 BGH917513 BQD917513 BZZ917513 CJV917513 CTR917513 DDN917513 DNJ917513 DXF917513 EHB917513 EQX917513 FAT917513 FKP917513 FUL917513 GEH917513 GOD917513 GXZ917513 HHV917513 HRR917513 IBN917513 ILJ917513 IVF917513 JFB917513 JOX917513 JYT917513 KIP917513 KSL917513 LCH917513 LMD917513 LVZ917513 MFV917513 MPR917513 MZN917513 NJJ917513 NTF917513 ODB917513 OMX917513 OWT917513 PGP917513 PQL917513 QAH917513 QKD917513 QTZ917513 RDV917513 RNR917513 RXN917513 SHJ917513 SRF917513 TBB917513 TKX917513 TUT917513 UEP917513 UOL917513 UYH917513 VID917513 VRZ917513 WBV917513 WLR917513 WVN917513 I983043 JB983049 SX983049 ACT983049 AMP983049 AWL983049 BGH983049 BQD983049 BZZ983049 CJV983049 CTR983049 DDN983049 DNJ983049 DXF983049 EHB983049 EQX983049 FAT983049 FKP983049 FUL983049 GEH983049 GOD983049 GXZ983049 HHV983049 HRR983049 IBN983049 ILJ983049 IVF983049 JFB983049 JOX983049 JYT983049 KIP983049 KSL983049 LCH983049 LMD983049 LVZ983049 MFV983049 MPR983049 MZN983049 NJJ983049 NTF983049 ODB983049 OMX983049 OWT983049 PGP983049 PQL983049 QAH983049 QKD983049 QTZ983049 RDV983049 RNR983049 RXN983049 SHJ983049 SRF983049 TBB983049 TKX983049 TUT983049 UEP983049 UOL983049 UYH983049 VID983049 VRZ983049 WBV983049 WLR983049 WVN983049"/>
    <dataValidation operator="lessThanOrEqual" allowBlank="1" showInputMessage="1" errorTitle="Validation Error" error="ERROR:  Cell 5 must be equal to or less than Cell 12." sqref="O12 JH12 TD12 ACZ12 AMV12 AWR12 BGN12 BQJ12 CAF12 CKB12 CTX12 DDT12 DNP12 DXL12 EHH12 ERD12 FAZ12 FKV12 FUR12 GEN12 GOJ12 GYF12 HIB12 HRX12 IBT12 ILP12 IVL12 JFH12 JPD12 JYZ12 KIV12 KSR12 LCN12 LMJ12 LWF12 MGB12 MPX12 MZT12 NJP12 NTL12 ODH12 OND12 OWZ12 PGV12 PQR12 QAN12 QKJ12 QUF12 REB12 RNX12 RXT12 SHP12 SRL12 TBH12 TLD12 TUZ12 UEV12 UOR12 UYN12 VIJ12 VSF12 WCB12 WLX12 WVT12 O65539 JH65545 TD65545 ACZ65545 AMV65545 AWR65545 BGN65545 BQJ65545 CAF65545 CKB65545 CTX65545 DDT65545 DNP65545 DXL65545 EHH65545 ERD65545 FAZ65545 FKV65545 FUR65545 GEN65545 GOJ65545 GYF65545 HIB65545 HRX65545 IBT65545 ILP65545 IVL65545 JFH65545 JPD65545 JYZ65545 KIV65545 KSR65545 LCN65545 LMJ65545 LWF65545 MGB65545 MPX65545 MZT65545 NJP65545 NTL65545 ODH65545 OND65545 OWZ65545 PGV65545 PQR65545 QAN65545 QKJ65545 QUF65545 REB65545 RNX65545 RXT65545 SHP65545 SRL65545 TBH65545 TLD65545 TUZ65545 UEV65545 UOR65545 UYN65545 VIJ65545 VSF65545 WCB65545 WLX65545 WVT65545 O131075 JH131081 TD131081 ACZ131081 AMV131081 AWR131081 BGN131081 BQJ131081 CAF131081 CKB131081 CTX131081 DDT131081 DNP131081 DXL131081 EHH131081 ERD131081 FAZ131081 FKV131081 FUR131081 GEN131081 GOJ131081 GYF131081 HIB131081 HRX131081 IBT131081 ILP131081 IVL131081 JFH131081 JPD131081 JYZ131081 KIV131081 KSR131081 LCN131081 LMJ131081 LWF131081 MGB131081 MPX131081 MZT131081 NJP131081 NTL131081 ODH131081 OND131081 OWZ131081 PGV131081 PQR131081 QAN131081 QKJ131081 QUF131081 REB131081 RNX131081 RXT131081 SHP131081 SRL131081 TBH131081 TLD131081 TUZ131081 UEV131081 UOR131081 UYN131081 VIJ131081 VSF131081 WCB131081 WLX131081 WVT131081 O196611 JH196617 TD196617 ACZ196617 AMV196617 AWR196617 BGN196617 BQJ196617 CAF196617 CKB196617 CTX196617 DDT196617 DNP196617 DXL196617 EHH196617 ERD196617 FAZ196617 FKV196617 FUR196617 GEN196617 GOJ196617 GYF196617 HIB196617 HRX196617 IBT196617 ILP196617 IVL196617 JFH196617 JPD196617 JYZ196617 KIV196617 KSR196617 LCN196617 LMJ196617 LWF196617 MGB196617 MPX196617 MZT196617 NJP196617 NTL196617 ODH196617 OND196617 OWZ196617 PGV196617 PQR196617 QAN196617 QKJ196617 QUF196617 REB196617 RNX196617 RXT196617 SHP196617 SRL196617 TBH196617 TLD196617 TUZ196617 UEV196617 UOR196617 UYN196617 VIJ196617 VSF196617 WCB196617 WLX196617 WVT196617 O262147 JH262153 TD262153 ACZ262153 AMV262153 AWR262153 BGN262153 BQJ262153 CAF262153 CKB262153 CTX262153 DDT262153 DNP262153 DXL262153 EHH262153 ERD262153 FAZ262153 FKV262153 FUR262153 GEN262153 GOJ262153 GYF262153 HIB262153 HRX262153 IBT262153 ILP262153 IVL262153 JFH262153 JPD262153 JYZ262153 KIV262153 KSR262153 LCN262153 LMJ262153 LWF262153 MGB262153 MPX262153 MZT262153 NJP262153 NTL262153 ODH262153 OND262153 OWZ262153 PGV262153 PQR262153 QAN262153 QKJ262153 QUF262153 REB262153 RNX262153 RXT262153 SHP262153 SRL262153 TBH262153 TLD262153 TUZ262153 UEV262153 UOR262153 UYN262153 VIJ262153 VSF262153 WCB262153 WLX262153 WVT262153 O327683 JH327689 TD327689 ACZ327689 AMV327689 AWR327689 BGN327689 BQJ327689 CAF327689 CKB327689 CTX327689 DDT327689 DNP327689 DXL327689 EHH327689 ERD327689 FAZ327689 FKV327689 FUR327689 GEN327689 GOJ327689 GYF327689 HIB327689 HRX327689 IBT327689 ILP327689 IVL327689 JFH327689 JPD327689 JYZ327689 KIV327689 KSR327689 LCN327689 LMJ327689 LWF327689 MGB327689 MPX327689 MZT327689 NJP327689 NTL327689 ODH327689 OND327689 OWZ327689 PGV327689 PQR327689 QAN327689 QKJ327689 QUF327689 REB327689 RNX327689 RXT327689 SHP327689 SRL327689 TBH327689 TLD327689 TUZ327689 UEV327689 UOR327689 UYN327689 VIJ327689 VSF327689 WCB327689 WLX327689 WVT327689 O393219 JH393225 TD393225 ACZ393225 AMV393225 AWR393225 BGN393225 BQJ393225 CAF393225 CKB393225 CTX393225 DDT393225 DNP393225 DXL393225 EHH393225 ERD393225 FAZ393225 FKV393225 FUR393225 GEN393225 GOJ393225 GYF393225 HIB393225 HRX393225 IBT393225 ILP393225 IVL393225 JFH393225 JPD393225 JYZ393225 KIV393225 KSR393225 LCN393225 LMJ393225 LWF393225 MGB393225 MPX393225 MZT393225 NJP393225 NTL393225 ODH393225 OND393225 OWZ393225 PGV393225 PQR393225 QAN393225 QKJ393225 QUF393225 REB393225 RNX393225 RXT393225 SHP393225 SRL393225 TBH393225 TLD393225 TUZ393225 UEV393225 UOR393225 UYN393225 VIJ393225 VSF393225 WCB393225 WLX393225 WVT393225 O458755 JH458761 TD458761 ACZ458761 AMV458761 AWR458761 BGN458761 BQJ458761 CAF458761 CKB458761 CTX458761 DDT458761 DNP458761 DXL458761 EHH458761 ERD458761 FAZ458761 FKV458761 FUR458761 GEN458761 GOJ458761 GYF458761 HIB458761 HRX458761 IBT458761 ILP458761 IVL458761 JFH458761 JPD458761 JYZ458761 KIV458761 KSR458761 LCN458761 LMJ458761 LWF458761 MGB458761 MPX458761 MZT458761 NJP458761 NTL458761 ODH458761 OND458761 OWZ458761 PGV458761 PQR458761 QAN458761 QKJ458761 QUF458761 REB458761 RNX458761 RXT458761 SHP458761 SRL458761 TBH458761 TLD458761 TUZ458761 UEV458761 UOR458761 UYN458761 VIJ458761 VSF458761 WCB458761 WLX458761 WVT458761 O524291 JH524297 TD524297 ACZ524297 AMV524297 AWR524297 BGN524297 BQJ524297 CAF524297 CKB524297 CTX524297 DDT524297 DNP524297 DXL524297 EHH524297 ERD524297 FAZ524297 FKV524297 FUR524297 GEN524297 GOJ524297 GYF524297 HIB524297 HRX524297 IBT524297 ILP524297 IVL524297 JFH524297 JPD524297 JYZ524297 KIV524297 KSR524297 LCN524297 LMJ524297 LWF524297 MGB524297 MPX524297 MZT524297 NJP524297 NTL524297 ODH524297 OND524297 OWZ524297 PGV524297 PQR524297 QAN524297 QKJ524297 QUF524297 REB524297 RNX524297 RXT524297 SHP524297 SRL524297 TBH524297 TLD524297 TUZ524297 UEV524297 UOR524297 UYN524297 VIJ524297 VSF524297 WCB524297 WLX524297 WVT524297 O589827 JH589833 TD589833 ACZ589833 AMV589833 AWR589833 BGN589833 BQJ589833 CAF589833 CKB589833 CTX589833 DDT589833 DNP589833 DXL589833 EHH589833 ERD589833 FAZ589833 FKV589833 FUR589833 GEN589833 GOJ589833 GYF589833 HIB589833 HRX589833 IBT589833 ILP589833 IVL589833 JFH589833 JPD589833 JYZ589833 KIV589833 KSR589833 LCN589833 LMJ589833 LWF589833 MGB589833 MPX589833 MZT589833 NJP589833 NTL589833 ODH589833 OND589833 OWZ589833 PGV589833 PQR589833 QAN589833 QKJ589833 QUF589833 REB589833 RNX589833 RXT589833 SHP589833 SRL589833 TBH589833 TLD589833 TUZ589833 UEV589833 UOR589833 UYN589833 VIJ589833 VSF589833 WCB589833 WLX589833 WVT589833 O655363 JH655369 TD655369 ACZ655369 AMV655369 AWR655369 BGN655369 BQJ655369 CAF655369 CKB655369 CTX655369 DDT655369 DNP655369 DXL655369 EHH655369 ERD655369 FAZ655369 FKV655369 FUR655369 GEN655369 GOJ655369 GYF655369 HIB655369 HRX655369 IBT655369 ILP655369 IVL655369 JFH655369 JPD655369 JYZ655369 KIV655369 KSR655369 LCN655369 LMJ655369 LWF655369 MGB655369 MPX655369 MZT655369 NJP655369 NTL655369 ODH655369 OND655369 OWZ655369 PGV655369 PQR655369 QAN655369 QKJ655369 QUF655369 REB655369 RNX655369 RXT655369 SHP655369 SRL655369 TBH655369 TLD655369 TUZ655369 UEV655369 UOR655369 UYN655369 VIJ655369 VSF655369 WCB655369 WLX655369 WVT655369 O720899 JH720905 TD720905 ACZ720905 AMV720905 AWR720905 BGN720905 BQJ720905 CAF720905 CKB720905 CTX720905 DDT720905 DNP720905 DXL720905 EHH720905 ERD720905 FAZ720905 FKV720905 FUR720905 GEN720905 GOJ720905 GYF720905 HIB720905 HRX720905 IBT720905 ILP720905 IVL720905 JFH720905 JPD720905 JYZ720905 KIV720905 KSR720905 LCN720905 LMJ720905 LWF720905 MGB720905 MPX720905 MZT720905 NJP720905 NTL720905 ODH720905 OND720905 OWZ720905 PGV720905 PQR720905 QAN720905 QKJ720905 QUF720905 REB720905 RNX720905 RXT720905 SHP720905 SRL720905 TBH720905 TLD720905 TUZ720905 UEV720905 UOR720905 UYN720905 VIJ720905 VSF720905 WCB720905 WLX720905 WVT720905 O786435 JH786441 TD786441 ACZ786441 AMV786441 AWR786441 BGN786441 BQJ786441 CAF786441 CKB786441 CTX786441 DDT786441 DNP786441 DXL786441 EHH786441 ERD786441 FAZ786441 FKV786441 FUR786441 GEN786441 GOJ786441 GYF786441 HIB786441 HRX786441 IBT786441 ILP786441 IVL786441 JFH786441 JPD786441 JYZ786441 KIV786441 KSR786441 LCN786441 LMJ786441 LWF786441 MGB786441 MPX786441 MZT786441 NJP786441 NTL786441 ODH786441 OND786441 OWZ786441 PGV786441 PQR786441 QAN786441 QKJ786441 QUF786441 REB786441 RNX786441 RXT786441 SHP786441 SRL786441 TBH786441 TLD786441 TUZ786441 UEV786441 UOR786441 UYN786441 VIJ786441 VSF786441 WCB786441 WLX786441 WVT786441 O851971 JH851977 TD851977 ACZ851977 AMV851977 AWR851977 BGN851977 BQJ851977 CAF851977 CKB851977 CTX851977 DDT851977 DNP851977 DXL851977 EHH851977 ERD851977 FAZ851977 FKV851977 FUR851977 GEN851977 GOJ851977 GYF851977 HIB851977 HRX851977 IBT851977 ILP851977 IVL851977 JFH851977 JPD851977 JYZ851977 KIV851977 KSR851977 LCN851977 LMJ851977 LWF851977 MGB851977 MPX851977 MZT851977 NJP851977 NTL851977 ODH851977 OND851977 OWZ851977 PGV851977 PQR851977 QAN851977 QKJ851977 QUF851977 REB851977 RNX851977 RXT851977 SHP851977 SRL851977 TBH851977 TLD851977 TUZ851977 UEV851977 UOR851977 UYN851977 VIJ851977 VSF851977 WCB851977 WLX851977 WVT851977 O917507 JH917513 TD917513 ACZ917513 AMV917513 AWR917513 BGN917513 BQJ917513 CAF917513 CKB917513 CTX917513 DDT917513 DNP917513 DXL917513 EHH917513 ERD917513 FAZ917513 FKV917513 FUR917513 GEN917513 GOJ917513 GYF917513 HIB917513 HRX917513 IBT917513 ILP917513 IVL917513 JFH917513 JPD917513 JYZ917513 KIV917513 KSR917513 LCN917513 LMJ917513 LWF917513 MGB917513 MPX917513 MZT917513 NJP917513 NTL917513 ODH917513 OND917513 OWZ917513 PGV917513 PQR917513 QAN917513 QKJ917513 QUF917513 REB917513 RNX917513 RXT917513 SHP917513 SRL917513 TBH917513 TLD917513 TUZ917513 UEV917513 UOR917513 UYN917513 VIJ917513 VSF917513 WCB917513 WLX917513 WVT917513 O983043 JH983049 TD983049 ACZ983049 AMV983049 AWR983049 BGN983049 BQJ983049 CAF983049 CKB983049 CTX983049 DDT983049 DNP983049 DXL983049 EHH983049 ERD983049 FAZ983049 FKV983049 FUR983049 GEN983049 GOJ983049 GYF983049 HIB983049 HRX983049 IBT983049 ILP983049 IVL983049 JFH983049 JPD983049 JYZ983049 KIV983049 KSR983049 LCN983049 LMJ983049 LWF983049 MGB983049 MPX983049 MZT983049 NJP983049 NTL983049 ODH983049 OND983049 OWZ983049 PGV983049 PQR983049 QAN983049 QKJ983049 QUF983049 REB983049 RNX983049 RXT983049 SHP983049 SRL983049 TBH983049 TLD983049 TUZ983049 UEV983049 UOR983049 UYN983049 VIJ983049 VSF983049 WCB983049 WLX983049 WVT983049"/>
    <dataValidation type="list" allowBlank="1" showInputMessage="1" sqref="C6:I6">
      <formula1>$A$3:$A$55</formula1>
    </dataValidation>
    <dataValidation type="list" allowBlank="1" showInputMessage="1" sqref="J6:Q6">
      <formula1>DateRange</formula1>
    </dataValidation>
    <dataValidation type="whole" operator="greaterThanOrEqual" showInputMessage="1" sqref="WVV983053 JJ16 TF16 ADB16 AMX16 AWT16 BGP16 BQL16 CAH16 CKD16 CTZ16 DDV16 DNR16 DXN16 EHJ16 ERF16 FBB16 FKX16 FUT16 GEP16 GOL16 GYH16 HID16 HRZ16 IBV16 ILR16 IVN16 JFJ16 JPF16 JZB16 KIX16 KST16 LCP16 LML16 LWH16 MGD16 MPZ16 MZV16 NJR16 NTN16 ODJ16 ONF16 OXB16 PGX16 PQT16 QAP16 QKL16 QUH16 RED16 RNZ16 RXV16 SHR16 SRN16 TBJ16 TLF16 TVB16 UEX16 UOT16 UYP16 VIL16 VSH16 WCD16 WLZ16 WVV16 Q65543 JJ65549 TF65549 ADB65549 AMX65549 AWT65549 BGP65549 BQL65549 CAH65549 CKD65549 CTZ65549 DDV65549 DNR65549 DXN65549 EHJ65549 ERF65549 FBB65549 FKX65549 FUT65549 GEP65549 GOL65549 GYH65549 HID65549 HRZ65549 IBV65549 ILR65549 IVN65549 JFJ65549 JPF65549 JZB65549 KIX65549 KST65549 LCP65549 LML65549 LWH65549 MGD65549 MPZ65549 MZV65549 NJR65549 NTN65549 ODJ65549 ONF65549 OXB65549 PGX65549 PQT65549 QAP65549 QKL65549 QUH65549 RED65549 RNZ65549 RXV65549 SHR65549 SRN65549 TBJ65549 TLF65549 TVB65549 UEX65549 UOT65549 UYP65549 VIL65549 VSH65549 WCD65549 WLZ65549 WVV65549 Q131079 JJ131085 TF131085 ADB131085 AMX131085 AWT131085 BGP131085 BQL131085 CAH131085 CKD131085 CTZ131085 DDV131085 DNR131085 DXN131085 EHJ131085 ERF131085 FBB131085 FKX131085 FUT131085 GEP131085 GOL131085 GYH131085 HID131085 HRZ131085 IBV131085 ILR131085 IVN131085 JFJ131085 JPF131085 JZB131085 KIX131085 KST131085 LCP131085 LML131085 LWH131085 MGD131085 MPZ131085 MZV131085 NJR131085 NTN131085 ODJ131085 ONF131085 OXB131085 PGX131085 PQT131085 QAP131085 QKL131085 QUH131085 RED131085 RNZ131085 RXV131085 SHR131085 SRN131085 TBJ131085 TLF131085 TVB131085 UEX131085 UOT131085 UYP131085 VIL131085 VSH131085 WCD131085 WLZ131085 WVV131085 Q196615 JJ196621 TF196621 ADB196621 AMX196621 AWT196621 BGP196621 BQL196621 CAH196621 CKD196621 CTZ196621 DDV196621 DNR196621 DXN196621 EHJ196621 ERF196621 FBB196621 FKX196621 FUT196621 GEP196621 GOL196621 GYH196621 HID196621 HRZ196621 IBV196621 ILR196621 IVN196621 JFJ196621 JPF196621 JZB196621 KIX196621 KST196621 LCP196621 LML196621 LWH196621 MGD196621 MPZ196621 MZV196621 NJR196621 NTN196621 ODJ196621 ONF196621 OXB196621 PGX196621 PQT196621 QAP196621 QKL196621 QUH196621 RED196621 RNZ196621 RXV196621 SHR196621 SRN196621 TBJ196621 TLF196621 TVB196621 UEX196621 UOT196621 UYP196621 VIL196621 VSH196621 WCD196621 WLZ196621 WVV196621 Q262151 JJ262157 TF262157 ADB262157 AMX262157 AWT262157 BGP262157 BQL262157 CAH262157 CKD262157 CTZ262157 DDV262157 DNR262157 DXN262157 EHJ262157 ERF262157 FBB262157 FKX262157 FUT262157 GEP262157 GOL262157 GYH262157 HID262157 HRZ262157 IBV262157 ILR262157 IVN262157 JFJ262157 JPF262157 JZB262157 KIX262157 KST262157 LCP262157 LML262157 LWH262157 MGD262157 MPZ262157 MZV262157 NJR262157 NTN262157 ODJ262157 ONF262157 OXB262157 PGX262157 PQT262157 QAP262157 QKL262157 QUH262157 RED262157 RNZ262157 RXV262157 SHR262157 SRN262157 TBJ262157 TLF262157 TVB262157 UEX262157 UOT262157 UYP262157 VIL262157 VSH262157 WCD262157 WLZ262157 WVV262157 Q327687 JJ327693 TF327693 ADB327693 AMX327693 AWT327693 BGP327693 BQL327693 CAH327693 CKD327693 CTZ327693 DDV327693 DNR327693 DXN327693 EHJ327693 ERF327693 FBB327693 FKX327693 FUT327693 GEP327693 GOL327693 GYH327693 HID327693 HRZ327693 IBV327693 ILR327693 IVN327693 JFJ327693 JPF327693 JZB327693 KIX327693 KST327693 LCP327693 LML327693 LWH327693 MGD327693 MPZ327693 MZV327693 NJR327693 NTN327693 ODJ327693 ONF327693 OXB327693 PGX327693 PQT327693 QAP327693 QKL327693 QUH327693 RED327693 RNZ327693 RXV327693 SHR327693 SRN327693 TBJ327693 TLF327693 TVB327693 UEX327693 UOT327693 UYP327693 VIL327693 VSH327693 WCD327693 WLZ327693 WVV327693 Q393223 JJ393229 TF393229 ADB393229 AMX393229 AWT393229 BGP393229 BQL393229 CAH393229 CKD393229 CTZ393229 DDV393229 DNR393229 DXN393229 EHJ393229 ERF393229 FBB393229 FKX393229 FUT393229 GEP393229 GOL393229 GYH393229 HID393229 HRZ393229 IBV393229 ILR393229 IVN393229 JFJ393229 JPF393229 JZB393229 KIX393229 KST393229 LCP393229 LML393229 LWH393229 MGD393229 MPZ393229 MZV393229 NJR393229 NTN393229 ODJ393229 ONF393229 OXB393229 PGX393229 PQT393229 QAP393229 QKL393229 QUH393229 RED393229 RNZ393229 RXV393229 SHR393229 SRN393229 TBJ393229 TLF393229 TVB393229 UEX393229 UOT393229 UYP393229 VIL393229 VSH393229 WCD393229 WLZ393229 WVV393229 Q458759 JJ458765 TF458765 ADB458765 AMX458765 AWT458765 BGP458765 BQL458765 CAH458765 CKD458765 CTZ458765 DDV458765 DNR458765 DXN458765 EHJ458765 ERF458765 FBB458765 FKX458765 FUT458765 GEP458765 GOL458765 GYH458765 HID458765 HRZ458765 IBV458765 ILR458765 IVN458765 JFJ458765 JPF458765 JZB458765 KIX458765 KST458765 LCP458765 LML458765 LWH458765 MGD458765 MPZ458765 MZV458765 NJR458765 NTN458765 ODJ458765 ONF458765 OXB458765 PGX458765 PQT458765 QAP458765 QKL458765 QUH458765 RED458765 RNZ458765 RXV458765 SHR458765 SRN458765 TBJ458765 TLF458765 TVB458765 UEX458765 UOT458765 UYP458765 VIL458765 VSH458765 WCD458765 WLZ458765 WVV458765 Q524295 JJ524301 TF524301 ADB524301 AMX524301 AWT524301 BGP524301 BQL524301 CAH524301 CKD524301 CTZ524301 DDV524301 DNR524301 DXN524301 EHJ524301 ERF524301 FBB524301 FKX524301 FUT524301 GEP524301 GOL524301 GYH524301 HID524301 HRZ524301 IBV524301 ILR524301 IVN524301 JFJ524301 JPF524301 JZB524301 KIX524301 KST524301 LCP524301 LML524301 LWH524301 MGD524301 MPZ524301 MZV524301 NJR524301 NTN524301 ODJ524301 ONF524301 OXB524301 PGX524301 PQT524301 QAP524301 QKL524301 QUH524301 RED524301 RNZ524301 RXV524301 SHR524301 SRN524301 TBJ524301 TLF524301 TVB524301 UEX524301 UOT524301 UYP524301 VIL524301 VSH524301 WCD524301 WLZ524301 WVV524301 Q589831 JJ589837 TF589837 ADB589837 AMX589837 AWT589837 BGP589837 BQL589837 CAH589837 CKD589837 CTZ589837 DDV589837 DNR589837 DXN589837 EHJ589837 ERF589837 FBB589837 FKX589837 FUT589837 GEP589837 GOL589837 GYH589837 HID589837 HRZ589837 IBV589837 ILR589837 IVN589837 JFJ589837 JPF589837 JZB589837 KIX589837 KST589837 LCP589837 LML589837 LWH589837 MGD589837 MPZ589837 MZV589837 NJR589837 NTN589837 ODJ589837 ONF589837 OXB589837 PGX589837 PQT589837 QAP589837 QKL589837 QUH589837 RED589837 RNZ589837 RXV589837 SHR589837 SRN589837 TBJ589837 TLF589837 TVB589837 UEX589837 UOT589837 UYP589837 VIL589837 VSH589837 WCD589837 WLZ589837 WVV589837 Q655367 JJ655373 TF655373 ADB655373 AMX655373 AWT655373 BGP655373 BQL655373 CAH655373 CKD655373 CTZ655373 DDV655373 DNR655373 DXN655373 EHJ655373 ERF655373 FBB655373 FKX655373 FUT655373 GEP655373 GOL655373 GYH655373 HID655373 HRZ655373 IBV655373 ILR655373 IVN655373 JFJ655373 JPF655373 JZB655373 KIX655373 KST655373 LCP655373 LML655373 LWH655373 MGD655373 MPZ655373 MZV655373 NJR655373 NTN655373 ODJ655373 ONF655373 OXB655373 PGX655373 PQT655373 QAP655373 QKL655373 QUH655373 RED655373 RNZ655373 RXV655373 SHR655373 SRN655373 TBJ655373 TLF655373 TVB655373 UEX655373 UOT655373 UYP655373 VIL655373 VSH655373 WCD655373 WLZ655373 WVV655373 Q720903 JJ720909 TF720909 ADB720909 AMX720909 AWT720909 BGP720909 BQL720909 CAH720909 CKD720909 CTZ720909 DDV720909 DNR720909 DXN720909 EHJ720909 ERF720909 FBB720909 FKX720909 FUT720909 GEP720909 GOL720909 GYH720909 HID720909 HRZ720909 IBV720909 ILR720909 IVN720909 JFJ720909 JPF720909 JZB720909 KIX720909 KST720909 LCP720909 LML720909 LWH720909 MGD720909 MPZ720909 MZV720909 NJR720909 NTN720909 ODJ720909 ONF720909 OXB720909 PGX720909 PQT720909 QAP720909 QKL720909 QUH720909 RED720909 RNZ720909 RXV720909 SHR720909 SRN720909 TBJ720909 TLF720909 TVB720909 UEX720909 UOT720909 UYP720909 VIL720909 VSH720909 WCD720909 WLZ720909 WVV720909 Q786439 JJ786445 TF786445 ADB786445 AMX786445 AWT786445 BGP786445 BQL786445 CAH786445 CKD786445 CTZ786445 DDV786445 DNR786445 DXN786445 EHJ786445 ERF786445 FBB786445 FKX786445 FUT786445 GEP786445 GOL786445 GYH786445 HID786445 HRZ786445 IBV786445 ILR786445 IVN786445 JFJ786445 JPF786445 JZB786445 KIX786445 KST786445 LCP786445 LML786445 LWH786445 MGD786445 MPZ786445 MZV786445 NJR786445 NTN786445 ODJ786445 ONF786445 OXB786445 PGX786445 PQT786445 QAP786445 QKL786445 QUH786445 RED786445 RNZ786445 RXV786445 SHR786445 SRN786445 TBJ786445 TLF786445 TVB786445 UEX786445 UOT786445 UYP786445 VIL786445 VSH786445 WCD786445 WLZ786445 WVV786445 Q851975 JJ851981 TF851981 ADB851981 AMX851981 AWT851981 BGP851981 BQL851981 CAH851981 CKD851981 CTZ851981 DDV851981 DNR851981 DXN851981 EHJ851981 ERF851981 FBB851981 FKX851981 FUT851981 GEP851981 GOL851981 GYH851981 HID851981 HRZ851981 IBV851981 ILR851981 IVN851981 JFJ851981 JPF851981 JZB851981 KIX851981 KST851981 LCP851981 LML851981 LWH851981 MGD851981 MPZ851981 MZV851981 NJR851981 NTN851981 ODJ851981 ONF851981 OXB851981 PGX851981 PQT851981 QAP851981 QKL851981 QUH851981 RED851981 RNZ851981 RXV851981 SHR851981 SRN851981 TBJ851981 TLF851981 TVB851981 UEX851981 UOT851981 UYP851981 VIL851981 VSH851981 WCD851981 WLZ851981 WVV851981 Q917511 JJ917517 TF917517 ADB917517 AMX917517 AWT917517 BGP917517 BQL917517 CAH917517 CKD917517 CTZ917517 DDV917517 DNR917517 DXN917517 EHJ917517 ERF917517 FBB917517 FKX917517 FUT917517 GEP917517 GOL917517 GYH917517 HID917517 HRZ917517 IBV917517 ILR917517 IVN917517 JFJ917517 JPF917517 JZB917517 KIX917517 KST917517 LCP917517 LML917517 LWH917517 MGD917517 MPZ917517 MZV917517 NJR917517 NTN917517 ODJ917517 ONF917517 OXB917517 PGX917517 PQT917517 QAP917517 QKL917517 QUH917517 RED917517 RNZ917517 RXV917517 SHR917517 SRN917517 TBJ917517 TLF917517 TVB917517 UEX917517 UOT917517 UYP917517 VIL917517 VSH917517 WCD917517 WLZ917517 WVV917517 Q983047 JJ983053 TF983053 ADB983053 AMX983053 AWT983053 BGP983053 BQL983053 CAH983053 CKD983053 CTZ983053 DDV983053 DNR983053 DXN983053 EHJ983053 ERF983053 FBB983053 FKX983053 FUT983053 GEP983053 GOL983053 GYH983053 HID983053 HRZ983053 IBV983053 ILR983053 IVN983053 JFJ983053 JPF983053 JZB983053 KIX983053 KST983053 LCP983053 LML983053 LWH983053 MGD983053 MPZ983053 MZV983053 NJR983053 NTN983053 ODJ983053 ONF983053 OXB983053 PGX983053 PQT983053 QAP983053 QKL983053 QUH983053 RED983053 RNZ983053 RXV983053 SHR983053 SRN983053 TBJ983053 TLF983053 TVB983053 UEX983053 UOT983053 UYP983053 VIL983053 VSH983053 WCD983053 WLZ983053">
      <formula1>O12</formula1>
    </dataValidation>
    <dataValidation type="whole" operator="lessThanOrEqual" showInputMessage="1" sqref="WVP983053 JD16 SZ16 ACV16 AMR16 AWN16 BGJ16 BQF16 CAB16 CJX16 CTT16 DDP16 DNL16 DXH16 EHD16 EQZ16 FAV16 FKR16 FUN16 GEJ16 GOF16 GYB16 HHX16 HRT16 IBP16 ILL16 IVH16 JFD16 JOZ16 JYV16 KIR16 KSN16 LCJ16 LMF16 LWB16 MFX16 MPT16 MZP16 NJL16 NTH16 ODD16 OMZ16 OWV16 PGR16 PQN16 QAJ16 QKF16 QUB16 RDX16 RNT16 RXP16 SHL16 SRH16 TBD16 TKZ16 TUV16 UER16 UON16 UYJ16 VIF16 VSB16 WBX16 WLT16 WVP16 K65543 JD65549 SZ65549 ACV65549 AMR65549 AWN65549 BGJ65549 BQF65549 CAB65549 CJX65549 CTT65549 DDP65549 DNL65549 DXH65549 EHD65549 EQZ65549 FAV65549 FKR65549 FUN65549 GEJ65549 GOF65549 GYB65549 HHX65549 HRT65549 IBP65549 ILL65549 IVH65549 JFD65549 JOZ65549 JYV65549 KIR65549 KSN65549 LCJ65549 LMF65549 LWB65549 MFX65549 MPT65549 MZP65549 NJL65549 NTH65549 ODD65549 OMZ65549 OWV65549 PGR65549 PQN65549 QAJ65549 QKF65549 QUB65549 RDX65549 RNT65549 RXP65549 SHL65549 SRH65549 TBD65549 TKZ65549 TUV65549 UER65549 UON65549 UYJ65549 VIF65549 VSB65549 WBX65549 WLT65549 WVP65549 K131079 JD131085 SZ131085 ACV131085 AMR131085 AWN131085 BGJ131085 BQF131085 CAB131085 CJX131085 CTT131085 DDP131085 DNL131085 DXH131085 EHD131085 EQZ131085 FAV131085 FKR131085 FUN131085 GEJ131085 GOF131085 GYB131085 HHX131085 HRT131085 IBP131085 ILL131085 IVH131085 JFD131085 JOZ131085 JYV131085 KIR131085 KSN131085 LCJ131085 LMF131085 LWB131085 MFX131085 MPT131085 MZP131085 NJL131085 NTH131085 ODD131085 OMZ131085 OWV131085 PGR131085 PQN131085 QAJ131085 QKF131085 QUB131085 RDX131085 RNT131085 RXP131085 SHL131085 SRH131085 TBD131085 TKZ131085 TUV131085 UER131085 UON131085 UYJ131085 VIF131085 VSB131085 WBX131085 WLT131085 WVP131085 K196615 JD196621 SZ196621 ACV196621 AMR196621 AWN196621 BGJ196621 BQF196621 CAB196621 CJX196621 CTT196621 DDP196621 DNL196621 DXH196621 EHD196621 EQZ196621 FAV196621 FKR196621 FUN196621 GEJ196621 GOF196621 GYB196621 HHX196621 HRT196621 IBP196621 ILL196621 IVH196621 JFD196621 JOZ196621 JYV196621 KIR196621 KSN196621 LCJ196621 LMF196621 LWB196621 MFX196621 MPT196621 MZP196621 NJL196621 NTH196621 ODD196621 OMZ196621 OWV196621 PGR196621 PQN196621 QAJ196621 QKF196621 QUB196621 RDX196621 RNT196621 RXP196621 SHL196621 SRH196621 TBD196621 TKZ196621 TUV196621 UER196621 UON196621 UYJ196621 VIF196621 VSB196621 WBX196621 WLT196621 WVP196621 K262151 JD262157 SZ262157 ACV262157 AMR262157 AWN262157 BGJ262157 BQF262157 CAB262157 CJX262157 CTT262157 DDP262157 DNL262157 DXH262157 EHD262157 EQZ262157 FAV262157 FKR262157 FUN262157 GEJ262157 GOF262157 GYB262157 HHX262157 HRT262157 IBP262157 ILL262157 IVH262157 JFD262157 JOZ262157 JYV262157 KIR262157 KSN262157 LCJ262157 LMF262157 LWB262157 MFX262157 MPT262157 MZP262157 NJL262157 NTH262157 ODD262157 OMZ262157 OWV262157 PGR262157 PQN262157 QAJ262157 QKF262157 QUB262157 RDX262157 RNT262157 RXP262157 SHL262157 SRH262157 TBD262157 TKZ262157 TUV262157 UER262157 UON262157 UYJ262157 VIF262157 VSB262157 WBX262157 WLT262157 WVP262157 K327687 JD327693 SZ327693 ACV327693 AMR327693 AWN327693 BGJ327693 BQF327693 CAB327693 CJX327693 CTT327693 DDP327693 DNL327693 DXH327693 EHD327693 EQZ327693 FAV327693 FKR327693 FUN327693 GEJ327693 GOF327693 GYB327693 HHX327693 HRT327693 IBP327693 ILL327693 IVH327693 JFD327693 JOZ327693 JYV327693 KIR327693 KSN327693 LCJ327693 LMF327693 LWB327693 MFX327693 MPT327693 MZP327693 NJL327693 NTH327693 ODD327693 OMZ327693 OWV327693 PGR327693 PQN327693 QAJ327693 QKF327693 QUB327693 RDX327693 RNT327693 RXP327693 SHL327693 SRH327693 TBD327693 TKZ327693 TUV327693 UER327693 UON327693 UYJ327693 VIF327693 VSB327693 WBX327693 WLT327693 WVP327693 K393223 JD393229 SZ393229 ACV393229 AMR393229 AWN393229 BGJ393229 BQF393229 CAB393229 CJX393229 CTT393229 DDP393229 DNL393229 DXH393229 EHD393229 EQZ393229 FAV393229 FKR393229 FUN393229 GEJ393229 GOF393229 GYB393229 HHX393229 HRT393229 IBP393229 ILL393229 IVH393229 JFD393229 JOZ393229 JYV393229 KIR393229 KSN393229 LCJ393229 LMF393229 LWB393229 MFX393229 MPT393229 MZP393229 NJL393229 NTH393229 ODD393229 OMZ393229 OWV393229 PGR393229 PQN393229 QAJ393229 QKF393229 QUB393229 RDX393229 RNT393229 RXP393229 SHL393229 SRH393229 TBD393229 TKZ393229 TUV393229 UER393229 UON393229 UYJ393229 VIF393229 VSB393229 WBX393229 WLT393229 WVP393229 K458759 JD458765 SZ458765 ACV458765 AMR458765 AWN458765 BGJ458765 BQF458765 CAB458765 CJX458765 CTT458765 DDP458765 DNL458765 DXH458765 EHD458765 EQZ458765 FAV458765 FKR458765 FUN458765 GEJ458765 GOF458765 GYB458765 HHX458765 HRT458765 IBP458765 ILL458765 IVH458765 JFD458765 JOZ458765 JYV458765 KIR458765 KSN458765 LCJ458765 LMF458765 LWB458765 MFX458765 MPT458765 MZP458765 NJL458765 NTH458765 ODD458765 OMZ458765 OWV458765 PGR458765 PQN458765 QAJ458765 QKF458765 QUB458765 RDX458765 RNT458765 RXP458765 SHL458765 SRH458765 TBD458765 TKZ458765 TUV458765 UER458765 UON458765 UYJ458765 VIF458765 VSB458765 WBX458765 WLT458765 WVP458765 K524295 JD524301 SZ524301 ACV524301 AMR524301 AWN524301 BGJ524301 BQF524301 CAB524301 CJX524301 CTT524301 DDP524301 DNL524301 DXH524301 EHD524301 EQZ524301 FAV524301 FKR524301 FUN524301 GEJ524301 GOF524301 GYB524301 HHX524301 HRT524301 IBP524301 ILL524301 IVH524301 JFD524301 JOZ524301 JYV524301 KIR524301 KSN524301 LCJ524301 LMF524301 LWB524301 MFX524301 MPT524301 MZP524301 NJL524301 NTH524301 ODD524301 OMZ524301 OWV524301 PGR524301 PQN524301 QAJ524301 QKF524301 QUB524301 RDX524301 RNT524301 RXP524301 SHL524301 SRH524301 TBD524301 TKZ524301 TUV524301 UER524301 UON524301 UYJ524301 VIF524301 VSB524301 WBX524301 WLT524301 WVP524301 K589831 JD589837 SZ589837 ACV589837 AMR589837 AWN589837 BGJ589837 BQF589837 CAB589837 CJX589837 CTT589837 DDP589837 DNL589837 DXH589837 EHD589837 EQZ589837 FAV589837 FKR589837 FUN589837 GEJ589837 GOF589837 GYB589837 HHX589837 HRT589837 IBP589837 ILL589837 IVH589837 JFD589837 JOZ589837 JYV589837 KIR589837 KSN589837 LCJ589837 LMF589837 LWB589837 MFX589837 MPT589837 MZP589837 NJL589837 NTH589837 ODD589837 OMZ589837 OWV589837 PGR589837 PQN589837 QAJ589837 QKF589837 QUB589837 RDX589837 RNT589837 RXP589837 SHL589837 SRH589837 TBD589837 TKZ589837 TUV589837 UER589837 UON589837 UYJ589837 VIF589837 VSB589837 WBX589837 WLT589837 WVP589837 K655367 JD655373 SZ655373 ACV655373 AMR655373 AWN655373 BGJ655373 BQF655373 CAB655373 CJX655373 CTT655373 DDP655373 DNL655373 DXH655373 EHD655373 EQZ655373 FAV655373 FKR655373 FUN655373 GEJ655373 GOF655373 GYB655373 HHX655373 HRT655373 IBP655373 ILL655373 IVH655373 JFD655373 JOZ655373 JYV655373 KIR655373 KSN655373 LCJ655373 LMF655373 LWB655373 MFX655373 MPT655373 MZP655373 NJL655373 NTH655373 ODD655373 OMZ655373 OWV655373 PGR655373 PQN655373 QAJ655373 QKF655373 QUB655373 RDX655373 RNT655373 RXP655373 SHL655373 SRH655373 TBD655373 TKZ655373 TUV655373 UER655373 UON655373 UYJ655373 VIF655373 VSB655373 WBX655373 WLT655373 WVP655373 K720903 JD720909 SZ720909 ACV720909 AMR720909 AWN720909 BGJ720909 BQF720909 CAB720909 CJX720909 CTT720909 DDP720909 DNL720909 DXH720909 EHD720909 EQZ720909 FAV720909 FKR720909 FUN720909 GEJ720909 GOF720909 GYB720909 HHX720909 HRT720909 IBP720909 ILL720909 IVH720909 JFD720909 JOZ720909 JYV720909 KIR720909 KSN720909 LCJ720909 LMF720909 LWB720909 MFX720909 MPT720909 MZP720909 NJL720909 NTH720909 ODD720909 OMZ720909 OWV720909 PGR720909 PQN720909 QAJ720909 QKF720909 QUB720909 RDX720909 RNT720909 RXP720909 SHL720909 SRH720909 TBD720909 TKZ720909 TUV720909 UER720909 UON720909 UYJ720909 VIF720909 VSB720909 WBX720909 WLT720909 WVP720909 K786439 JD786445 SZ786445 ACV786445 AMR786445 AWN786445 BGJ786445 BQF786445 CAB786445 CJX786445 CTT786445 DDP786445 DNL786445 DXH786445 EHD786445 EQZ786445 FAV786445 FKR786445 FUN786445 GEJ786445 GOF786445 GYB786445 HHX786445 HRT786445 IBP786445 ILL786445 IVH786445 JFD786445 JOZ786445 JYV786445 KIR786445 KSN786445 LCJ786445 LMF786445 LWB786445 MFX786445 MPT786445 MZP786445 NJL786445 NTH786445 ODD786445 OMZ786445 OWV786445 PGR786445 PQN786445 QAJ786445 QKF786445 QUB786445 RDX786445 RNT786445 RXP786445 SHL786445 SRH786445 TBD786445 TKZ786445 TUV786445 UER786445 UON786445 UYJ786445 VIF786445 VSB786445 WBX786445 WLT786445 WVP786445 K851975 JD851981 SZ851981 ACV851981 AMR851981 AWN851981 BGJ851981 BQF851981 CAB851981 CJX851981 CTT851981 DDP851981 DNL851981 DXH851981 EHD851981 EQZ851981 FAV851981 FKR851981 FUN851981 GEJ851981 GOF851981 GYB851981 HHX851981 HRT851981 IBP851981 ILL851981 IVH851981 JFD851981 JOZ851981 JYV851981 KIR851981 KSN851981 LCJ851981 LMF851981 LWB851981 MFX851981 MPT851981 MZP851981 NJL851981 NTH851981 ODD851981 OMZ851981 OWV851981 PGR851981 PQN851981 QAJ851981 QKF851981 QUB851981 RDX851981 RNT851981 RXP851981 SHL851981 SRH851981 TBD851981 TKZ851981 TUV851981 UER851981 UON851981 UYJ851981 VIF851981 VSB851981 WBX851981 WLT851981 WVP851981 K917511 JD917517 SZ917517 ACV917517 AMR917517 AWN917517 BGJ917517 BQF917517 CAB917517 CJX917517 CTT917517 DDP917517 DNL917517 DXH917517 EHD917517 EQZ917517 FAV917517 FKR917517 FUN917517 GEJ917517 GOF917517 GYB917517 HHX917517 HRT917517 IBP917517 ILL917517 IVH917517 JFD917517 JOZ917517 JYV917517 KIR917517 KSN917517 LCJ917517 LMF917517 LWB917517 MFX917517 MPT917517 MZP917517 NJL917517 NTH917517 ODD917517 OMZ917517 OWV917517 PGR917517 PQN917517 QAJ917517 QKF917517 QUB917517 RDX917517 RNT917517 RXP917517 SHL917517 SRH917517 TBD917517 TKZ917517 TUV917517 UER917517 UON917517 UYJ917517 VIF917517 VSB917517 WBX917517 WLT917517 WVP917517 K983047 JD983053 SZ983053 ACV983053 AMR983053 AWN983053 BGJ983053 BQF983053 CAB983053 CJX983053 CTT983053 DDP983053 DNL983053 DXH983053 EHD983053 EQZ983053 FAV983053 FKR983053 FUN983053 GEJ983053 GOF983053 GYB983053 HHX983053 HRT983053 IBP983053 ILL983053 IVH983053 JFD983053 JOZ983053 JYV983053 KIR983053 KSN983053 LCJ983053 LMF983053 LWB983053 MFX983053 MPT983053 MZP983053 NJL983053 NTH983053 ODD983053 OMZ983053 OWV983053 PGR983053 PQN983053 QAJ983053 QKF983053 QUB983053 RDX983053 RNT983053 RXP983053 SHL983053 SRH983053 TBD983053 TKZ983053 TUV983053 UER983053 UON983053 UYJ983053 VIF983053 VSB983053 WBX983053 WLT983053">
      <formula1>I12</formula1>
    </dataValidation>
    <dataValidation allowBlank="1" showInputMessage="1" sqref="WLT983041 IX6 ST6 ACP6 AML6 AWH6 BGD6 BPZ6 BZV6 CJR6 CTN6 DDJ6 DNF6 DXB6 EGX6 EQT6 FAP6 FKL6 FUH6 GED6 GNZ6 GXV6 HHR6 HRN6 IBJ6 ILF6 IVB6 JEX6 JOT6 JYP6 KIL6 KSH6 LCD6 LLZ6 LVV6 MFR6 MPN6 MZJ6 NJF6 NTB6 OCX6 OMT6 OWP6 PGL6 PQH6 QAD6 QJZ6 QTV6 RDR6 RNN6 RXJ6 SHF6 SRB6 TAX6 TKT6 TUP6 UEL6 UOH6 UYD6 VHZ6 VRV6 WBR6 WLN6 WVJ6 E65531 IX65537 ST65537 ACP65537 AML65537 AWH65537 BGD65537 BPZ65537 BZV65537 CJR65537 CTN65537 DDJ65537 DNF65537 DXB65537 EGX65537 EQT65537 FAP65537 FKL65537 FUH65537 GED65537 GNZ65537 GXV65537 HHR65537 HRN65537 IBJ65537 ILF65537 IVB65537 JEX65537 JOT65537 JYP65537 KIL65537 KSH65537 LCD65537 LLZ65537 LVV65537 MFR65537 MPN65537 MZJ65537 NJF65537 NTB65537 OCX65537 OMT65537 OWP65537 PGL65537 PQH65537 QAD65537 QJZ65537 QTV65537 RDR65537 RNN65537 RXJ65537 SHF65537 SRB65537 TAX65537 TKT65537 TUP65537 UEL65537 UOH65537 UYD65537 VHZ65537 VRV65537 WBR65537 WLN65537 WVJ65537 E131067 IX131073 ST131073 ACP131073 AML131073 AWH131073 BGD131073 BPZ131073 BZV131073 CJR131073 CTN131073 DDJ131073 DNF131073 DXB131073 EGX131073 EQT131073 FAP131073 FKL131073 FUH131073 GED131073 GNZ131073 GXV131073 HHR131073 HRN131073 IBJ131073 ILF131073 IVB131073 JEX131073 JOT131073 JYP131073 KIL131073 KSH131073 LCD131073 LLZ131073 LVV131073 MFR131073 MPN131073 MZJ131073 NJF131073 NTB131073 OCX131073 OMT131073 OWP131073 PGL131073 PQH131073 QAD131073 QJZ131073 QTV131073 RDR131073 RNN131073 RXJ131073 SHF131073 SRB131073 TAX131073 TKT131073 TUP131073 UEL131073 UOH131073 UYD131073 VHZ131073 VRV131073 WBR131073 WLN131073 WVJ131073 E196603 IX196609 ST196609 ACP196609 AML196609 AWH196609 BGD196609 BPZ196609 BZV196609 CJR196609 CTN196609 DDJ196609 DNF196609 DXB196609 EGX196609 EQT196609 FAP196609 FKL196609 FUH196609 GED196609 GNZ196609 GXV196609 HHR196609 HRN196609 IBJ196609 ILF196609 IVB196609 JEX196609 JOT196609 JYP196609 KIL196609 KSH196609 LCD196609 LLZ196609 LVV196609 MFR196609 MPN196609 MZJ196609 NJF196609 NTB196609 OCX196609 OMT196609 OWP196609 PGL196609 PQH196609 QAD196609 QJZ196609 QTV196609 RDR196609 RNN196609 RXJ196609 SHF196609 SRB196609 TAX196609 TKT196609 TUP196609 UEL196609 UOH196609 UYD196609 VHZ196609 VRV196609 WBR196609 WLN196609 WVJ196609 E262139 IX262145 ST262145 ACP262145 AML262145 AWH262145 BGD262145 BPZ262145 BZV262145 CJR262145 CTN262145 DDJ262145 DNF262145 DXB262145 EGX262145 EQT262145 FAP262145 FKL262145 FUH262145 GED262145 GNZ262145 GXV262145 HHR262145 HRN262145 IBJ262145 ILF262145 IVB262145 JEX262145 JOT262145 JYP262145 KIL262145 KSH262145 LCD262145 LLZ262145 LVV262145 MFR262145 MPN262145 MZJ262145 NJF262145 NTB262145 OCX262145 OMT262145 OWP262145 PGL262145 PQH262145 QAD262145 QJZ262145 QTV262145 RDR262145 RNN262145 RXJ262145 SHF262145 SRB262145 TAX262145 TKT262145 TUP262145 UEL262145 UOH262145 UYD262145 VHZ262145 VRV262145 WBR262145 WLN262145 WVJ262145 E327675 IX327681 ST327681 ACP327681 AML327681 AWH327681 BGD327681 BPZ327681 BZV327681 CJR327681 CTN327681 DDJ327681 DNF327681 DXB327681 EGX327681 EQT327681 FAP327681 FKL327681 FUH327681 GED327681 GNZ327681 GXV327681 HHR327681 HRN327681 IBJ327681 ILF327681 IVB327681 JEX327681 JOT327681 JYP327681 KIL327681 KSH327681 LCD327681 LLZ327681 LVV327681 MFR327681 MPN327681 MZJ327681 NJF327681 NTB327681 OCX327681 OMT327681 OWP327681 PGL327681 PQH327681 QAD327681 QJZ327681 QTV327681 RDR327681 RNN327681 RXJ327681 SHF327681 SRB327681 TAX327681 TKT327681 TUP327681 UEL327681 UOH327681 UYD327681 VHZ327681 VRV327681 WBR327681 WLN327681 WVJ327681 E393211 IX393217 ST393217 ACP393217 AML393217 AWH393217 BGD393217 BPZ393217 BZV393217 CJR393217 CTN393217 DDJ393217 DNF393217 DXB393217 EGX393217 EQT393217 FAP393217 FKL393217 FUH393217 GED393217 GNZ393217 GXV393217 HHR393217 HRN393217 IBJ393217 ILF393217 IVB393217 JEX393217 JOT393217 JYP393217 KIL393217 KSH393217 LCD393217 LLZ393217 LVV393217 MFR393217 MPN393217 MZJ393217 NJF393217 NTB393217 OCX393217 OMT393217 OWP393217 PGL393217 PQH393217 QAD393217 QJZ393217 QTV393217 RDR393217 RNN393217 RXJ393217 SHF393217 SRB393217 TAX393217 TKT393217 TUP393217 UEL393217 UOH393217 UYD393217 VHZ393217 VRV393217 WBR393217 WLN393217 WVJ393217 E458747 IX458753 ST458753 ACP458753 AML458753 AWH458753 BGD458753 BPZ458753 BZV458753 CJR458753 CTN458753 DDJ458753 DNF458753 DXB458753 EGX458753 EQT458753 FAP458753 FKL458753 FUH458753 GED458753 GNZ458753 GXV458753 HHR458753 HRN458753 IBJ458753 ILF458753 IVB458753 JEX458753 JOT458753 JYP458753 KIL458753 KSH458753 LCD458753 LLZ458753 LVV458753 MFR458753 MPN458753 MZJ458753 NJF458753 NTB458753 OCX458753 OMT458753 OWP458753 PGL458753 PQH458753 QAD458753 QJZ458753 QTV458753 RDR458753 RNN458753 RXJ458753 SHF458753 SRB458753 TAX458753 TKT458753 TUP458753 UEL458753 UOH458753 UYD458753 VHZ458753 VRV458753 WBR458753 WLN458753 WVJ458753 E524283 IX524289 ST524289 ACP524289 AML524289 AWH524289 BGD524289 BPZ524289 BZV524289 CJR524289 CTN524289 DDJ524289 DNF524289 DXB524289 EGX524289 EQT524289 FAP524289 FKL524289 FUH524289 GED524289 GNZ524289 GXV524289 HHR524289 HRN524289 IBJ524289 ILF524289 IVB524289 JEX524289 JOT524289 JYP524289 KIL524289 KSH524289 LCD524289 LLZ524289 LVV524289 MFR524289 MPN524289 MZJ524289 NJF524289 NTB524289 OCX524289 OMT524289 OWP524289 PGL524289 PQH524289 QAD524289 QJZ524289 QTV524289 RDR524289 RNN524289 RXJ524289 SHF524289 SRB524289 TAX524289 TKT524289 TUP524289 UEL524289 UOH524289 UYD524289 VHZ524289 VRV524289 WBR524289 WLN524289 WVJ524289 E589819 IX589825 ST589825 ACP589825 AML589825 AWH589825 BGD589825 BPZ589825 BZV589825 CJR589825 CTN589825 DDJ589825 DNF589825 DXB589825 EGX589825 EQT589825 FAP589825 FKL589825 FUH589825 GED589825 GNZ589825 GXV589825 HHR589825 HRN589825 IBJ589825 ILF589825 IVB589825 JEX589825 JOT589825 JYP589825 KIL589825 KSH589825 LCD589825 LLZ589825 LVV589825 MFR589825 MPN589825 MZJ589825 NJF589825 NTB589825 OCX589825 OMT589825 OWP589825 PGL589825 PQH589825 QAD589825 QJZ589825 QTV589825 RDR589825 RNN589825 RXJ589825 SHF589825 SRB589825 TAX589825 TKT589825 TUP589825 UEL589825 UOH589825 UYD589825 VHZ589825 VRV589825 WBR589825 WLN589825 WVJ589825 E655355 IX655361 ST655361 ACP655361 AML655361 AWH655361 BGD655361 BPZ655361 BZV655361 CJR655361 CTN655361 DDJ655361 DNF655361 DXB655361 EGX655361 EQT655361 FAP655361 FKL655361 FUH655361 GED655361 GNZ655361 GXV655361 HHR655361 HRN655361 IBJ655361 ILF655361 IVB655361 JEX655361 JOT655361 JYP655361 KIL655361 KSH655361 LCD655361 LLZ655361 LVV655361 MFR655361 MPN655361 MZJ655361 NJF655361 NTB655361 OCX655361 OMT655361 OWP655361 PGL655361 PQH655361 QAD655361 QJZ655361 QTV655361 RDR655361 RNN655361 RXJ655361 SHF655361 SRB655361 TAX655361 TKT655361 TUP655361 UEL655361 UOH655361 UYD655361 VHZ655361 VRV655361 WBR655361 WLN655361 WVJ655361 E720891 IX720897 ST720897 ACP720897 AML720897 AWH720897 BGD720897 BPZ720897 BZV720897 CJR720897 CTN720897 DDJ720897 DNF720897 DXB720897 EGX720897 EQT720897 FAP720897 FKL720897 FUH720897 GED720897 GNZ720897 GXV720897 HHR720897 HRN720897 IBJ720897 ILF720897 IVB720897 JEX720897 JOT720897 JYP720897 KIL720897 KSH720897 LCD720897 LLZ720897 LVV720897 MFR720897 MPN720897 MZJ720897 NJF720897 NTB720897 OCX720897 OMT720897 OWP720897 PGL720897 PQH720897 QAD720897 QJZ720897 QTV720897 RDR720897 RNN720897 RXJ720897 SHF720897 SRB720897 TAX720897 TKT720897 TUP720897 UEL720897 UOH720897 UYD720897 VHZ720897 VRV720897 WBR720897 WLN720897 WVJ720897 E786427 IX786433 ST786433 ACP786433 AML786433 AWH786433 BGD786433 BPZ786433 BZV786433 CJR786433 CTN786433 DDJ786433 DNF786433 DXB786433 EGX786433 EQT786433 FAP786433 FKL786433 FUH786433 GED786433 GNZ786433 GXV786433 HHR786433 HRN786433 IBJ786433 ILF786433 IVB786433 JEX786433 JOT786433 JYP786433 KIL786433 KSH786433 LCD786433 LLZ786433 LVV786433 MFR786433 MPN786433 MZJ786433 NJF786433 NTB786433 OCX786433 OMT786433 OWP786433 PGL786433 PQH786433 QAD786433 QJZ786433 QTV786433 RDR786433 RNN786433 RXJ786433 SHF786433 SRB786433 TAX786433 TKT786433 TUP786433 UEL786433 UOH786433 UYD786433 VHZ786433 VRV786433 WBR786433 WLN786433 WVJ786433 E851963 IX851969 ST851969 ACP851969 AML851969 AWH851969 BGD851969 BPZ851969 BZV851969 CJR851969 CTN851969 DDJ851969 DNF851969 DXB851969 EGX851969 EQT851969 FAP851969 FKL851969 FUH851969 GED851969 GNZ851969 GXV851969 HHR851969 HRN851969 IBJ851969 ILF851969 IVB851969 JEX851969 JOT851969 JYP851969 KIL851969 KSH851969 LCD851969 LLZ851969 LVV851969 MFR851969 MPN851969 MZJ851969 NJF851969 NTB851969 OCX851969 OMT851969 OWP851969 PGL851969 PQH851969 QAD851969 QJZ851969 QTV851969 RDR851969 RNN851969 RXJ851969 SHF851969 SRB851969 TAX851969 TKT851969 TUP851969 UEL851969 UOH851969 UYD851969 VHZ851969 VRV851969 WBR851969 WLN851969 WVJ851969 E917499 IX917505 ST917505 ACP917505 AML917505 AWH917505 BGD917505 BPZ917505 BZV917505 CJR917505 CTN917505 DDJ917505 DNF917505 DXB917505 EGX917505 EQT917505 FAP917505 FKL917505 FUH917505 GED917505 GNZ917505 GXV917505 HHR917505 HRN917505 IBJ917505 ILF917505 IVB917505 JEX917505 JOT917505 JYP917505 KIL917505 KSH917505 LCD917505 LLZ917505 LVV917505 MFR917505 MPN917505 MZJ917505 NJF917505 NTB917505 OCX917505 OMT917505 OWP917505 PGL917505 PQH917505 QAD917505 QJZ917505 QTV917505 RDR917505 RNN917505 RXJ917505 SHF917505 SRB917505 TAX917505 TKT917505 TUP917505 UEL917505 UOH917505 UYD917505 VHZ917505 VRV917505 WBR917505 WLN917505 WVJ917505 E983035 IX983041 ST983041 ACP983041 AML983041 AWH983041 BGD983041 BPZ983041 BZV983041 CJR983041 CTN983041 DDJ983041 DNF983041 DXB983041 EGX983041 EQT983041 FAP983041 FKL983041 FUH983041 GED983041 GNZ983041 GXV983041 HHR983041 HRN983041 IBJ983041 ILF983041 IVB983041 JEX983041 JOT983041 JYP983041 KIL983041 KSH983041 LCD983041 LLZ983041 LVV983041 MFR983041 MPN983041 MZJ983041 NJF983041 NTB983041 OCX983041 OMT983041 OWP983041 PGL983041 PQH983041 QAD983041 QJZ983041 QTV983041 RDR983041 RNN983041 RXJ983041 SHF983041 SRB983041 TAX983041 TKT983041 TUP983041 UEL983041 UOH983041 UYD983041 VHZ983041 VRV983041 WBR983041 WLN983041 WVJ983041 WVP983041 JD6 SZ6 ACV6 AMR6 AWN6 BGJ6 BQF6 CAB6 CJX6 CTT6 DDP6 DNL6 DXH6 EHD6 EQZ6 FAV6 FKR6 FUN6 GEJ6 GOF6 GYB6 HHX6 HRT6 IBP6 ILL6 IVH6 JFD6 JOZ6 JYV6 KIR6 KSN6 LCJ6 LMF6 LWB6 MFX6 MPT6 MZP6 NJL6 NTH6 ODD6 OMZ6 OWV6 PGR6 PQN6 QAJ6 QKF6 QUB6 RDX6 RNT6 RXP6 SHL6 SRH6 TBD6 TKZ6 TUV6 UER6 UON6 UYJ6 VIF6 VSB6 WBX6 WLT6 WVP6 K65531 JD65537 SZ65537 ACV65537 AMR65537 AWN65537 BGJ65537 BQF65537 CAB65537 CJX65537 CTT65537 DDP65537 DNL65537 DXH65537 EHD65537 EQZ65537 FAV65537 FKR65537 FUN65537 GEJ65537 GOF65537 GYB65537 HHX65537 HRT65537 IBP65537 ILL65537 IVH65537 JFD65537 JOZ65537 JYV65537 KIR65537 KSN65537 LCJ65537 LMF65537 LWB65537 MFX65537 MPT65537 MZP65537 NJL65537 NTH65537 ODD65537 OMZ65537 OWV65537 PGR65537 PQN65537 QAJ65537 QKF65537 QUB65537 RDX65537 RNT65537 RXP65537 SHL65537 SRH65537 TBD65537 TKZ65537 TUV65537 UER65537 UON65537 UYJ65537 VIF65537 VSB65537 WBX65537 WLT65537 WVP65537 K131067 JD131073 SZ131073 ACV131073 AMR131073 AWN131073 BGJ131073 BQF131073 CAB131073 CJX131073 CTT131073 DDP131073 DNL131073 DXH131073 EHD131073 EQZ131073 FAV131073 FKR131073 FUN131073 GEJ131073 GOF131073 GYB131073 HHX131073 HRT131073 IBP131073 ILL131073 IVH131073 JFD131073 JOZ131073 JYV131073 KIR131073 KSN131073 LCJ131073 LMF131073 LWB131073 MFX131073 MPT131073 MZP131073 NJL131073 NTH131073 ODD131073 OMZ131073 OWV131073 PGR131073 PQN131073 QAJ131073 QKF131073 QUB131073 RDX131073 RNT131073 RXP131073 SHL131073 SRH131073 TBD131073 TKZ131073 TUV131073 UER131073 UON131073 UYJ131073 VIF131073 VSB131073 WBX131073 WLT131073 WVP131073 K196603 JD196609 SZ196609 ACV196609 AMR196609 AWN196609 BGJ196609 BQF196609 CAB196609 CJX196609 CTT196609 DDP196609 DNL196609 DXH196609 EHD196609 EQZ196609 FAV196609 FKR196609 FUN196609 GEJ196609 GOF196609 GYB196609 HHX196609 HRT196609 IBP196609 ILL196609 IVH196609 JFD196609 JOZ196609 JYV196609 KIR196609 KSN196609 LCJ196609 LMF196609 LWB196609 MFX196609 MPT196609 MZP196609 NJL196609 NTH196609 ODD196609 OMZ196609 OWV196609 PGR196609 PQN196609 QAJ196609 QKF196609 QUB196609 RDX196609 RNT196609 RXP196609 SHL196609 SRH196609 TBD196609 TKZ196609 TUV196609 UER196609 UON196609 UYJ196609 VIF196609 VSB196609 WBX196609 WLT196609 WVP196609 K262139 JD262145 SZ262145 ACV262145 AMR262145 AWN262145 BGJ262145 BQF262145 CAB262145 CJX262145 CTT262145 DDP262145 DNL262145 DXH262145 EHD262145 EQZ262145 FAV262145 FKR262145 FUN262145 GEJ262145 GOF262145 GYB262145 HHX262145 HRT262145 IBP262145 ILL262145 IVH262145 JFD262145 JOZ262145 JYV262145 KIR262145 KSN262145 LCJ262145 LMF262145 LWB262145 MFX262145 MPT262145 MZP262145 NJL262145 NTH262145 ODD262145 OMZ262145 OWV262145 PGR262145 PQN262145 QAJ262145 QKF262145 QUB262145 RDX262145 RNT262145 RXP262145 SHL262145 SRH262145 TBD262145 TKZ262145 TUV262145 UER262145 UON262145 UYJ262145 VIF262145 VSB262145 WBX262145 WLT262145 WVP262145 K327675 JD327681 SZ327681 ACV327681 AMR327681 AWN327681 BGJ327681 BQF327681 CAB327681 CJX327681 CTT327681 DDP327681 DNL327681 DXH327681 EHD327681 EQZ327681 FAV327681 FKR327681 FUN327681 GEJ327681 GOF327681 GYB327681 HHX327681 HRT327681 IBP327681 ILL327681 IVH327681 JFD327681 JOZ327681 JYV327681 KIR327681 KSN327681 LCJ327681 LMF327681 LWB327681 MFX327681 MPT327681 MZP327681 NJL327681 NTH327681 ODD327681 OMZ327681 OWV327681 PGR327681 PQN327681 QAJ327681 QKF327681 QUB327681 RDX327681 RNT327681 RXP327681 SHL327681 SRH327681 TBD327681 TKZ327681 TUV327681 UER327681 UON327681 UYJ327681 VIF327681 VSB327681 WBX327681 WLT327681 WVP327681 K393211 JD393217 SZ393217 ACV393217 AMR393217 AWN393217 BGJ393217 BQF393217 CAB393217 CJX393217 CTT393217 DDP393217 DNL393217 DXH393217 EHD393217 EQZ393217 FAV393217 FKR393217 FUN393217 GEJ393217 GOF393217 GYB393217 HHX393217 HRT393217 IBP393217 ILL393217 IVH393217 JFD393217 JOZ393217 JYV393217 KIR393217 KSN393217 LCJ393217 LMF393217 LWB393217 MFX393217 MPT393217 MZP393217 NJL393217 NTH393217 ODD393217 OMZ393217 OWV393217 PGR393217 PQN393217 QAJ393217 QKF393217 QUB393217 RDX393217 RNT393217 RXP393217 SHL393217 SRH393217 TBD393217 TKZ393217 TUV393217 UER393217 UON393217 UYJ393217 VIF393217 VSB393217 WBX393217 WLT393217 WVP393217 K458747 JD458753 SZ458753 ACV458753 AMR458753 AWN458753 BGJ458753 BQF458753 CAB458753 CJX458753 CTT458753 DDP458753 DNL458753 DXH458753 EHD458753 EQZ458753 FAV458753 FKR458753 FUN458753 GEJ458753 GOF458753 GYB458753 HHX458753 HRT458753 IBP458753 ILL458753 IVH458753 JFD458753 JOZ458753 JYV458753 KIR458753 KSN458753 LCJ458753 LMF458753 LWB458753 MFX458753 MPT458753 MZP458753 NJL458753 NTH458753 ODD458753 OMZ458753 OWV458753 PGR458753 PQN458753 QAJ458753 QKF458753 QUB458753 RDX458753 RNT458753 RXP458753 SHL458753 SRH458753 TBD458753 TKZ458753 TUV458753 UER458753 UON458753 UYJ458753 VIF458753 VSB458753 WBX458753 WLT458753 WVP458753 K524283 JD524289 SZ524289 ACV524289 AMR524289 AWN524289 BGJ524289 BQF524289 CAB524289 CJX524289 CTT524289 DDP524289 DNL524289 DXH524289 EHD524289 EQZ524289 FAV524289 FKR524289 FUN524289 GEJ524289 GOF524289 GYB524289 HHX524289 HRT524289 IBP524289 ILL524289 IVH524289 JFD524289 JOZ524289 JYV524289 KIR524289 KSN524289 LCJ524289 LMF524289 LWB524289 MFX524289 MPT524289 MZP524289 NJL524289 NTH524289 ODD524289 OMZ524289 OWV524289 PGR524289 PQN524289 QAJ524289 QKF524289 QUB524289 RDX524289 RNT524289 RXP524289 SHL524289 SRH524289 TBD524289 TKZ524289 TUV524289 UER524289 UON524289 UYJ524289 VIF524289 VSB524289 WBX524289 WLT524289 WVP524289 K589819 JD589825 SZ589825 ACV589825 AMR589825 AWN589825 BGJ589825 BQF589825 CAB589825 CJX589825 CTT589825 DDP589825 DNL589825 DXH589825 EHD589825 EQZ589825 FAV589825 FKR589825 FUN589825 GEJ589825 GOF589825 GYB589825 HHX589825 HRT589825 IBP589825 ILL589825 IVH589825 JFD589825 JOZ589825 JYV589825 KIR589825 KSN589825 LCJ589825 LMF589825 LWB589825 MFX589825 MPT589825 MZP589825 NJL589825 NTH589825 ODD589825 OMZ589825 OWV589825 PGR589825 PQN589825 QAJ589825 QKF589825 QUB589825 RDX589825 RNT589825 RXP589825 SHL589825 SRH589825 TBD589825 TKZ589825 TUV589825 UER589825 UON589825 UYJ589825 VIF589825 VSB589825 WBX589825 WLT589825 WVP589825 K655355 JD655361 SZ655361 ACV655361 AMR655361 AWN655361 BGJ655361 BQF655361 CAB655361 CJX655361 CTT655361 DDP655361 DNL655361 DXH655361 EHD655361 EQZ655361 FAV655361 FKR655361 FUN655361 GEJ655361 GOF655361 GYB655361 HHX655361 HRT655361 IBP655361 ILL655361 IVH655361 JFD655361 JOZ655361 JYV655361 KIR655361 KSN655361 LCJ655361 LMF655361 LWB655361 MFX655361 MPT655361 MZP655361 NJL655361 NTH655361 ODD655361 OMZ655361 OWV655361 PGR655361 PQN655361 QAJ655361 QKF655361 QUB655361 RDX655361 RNT655361 RXP655361 SHL655361 SRH655361 TBD655361 TKZ655361 TUV655361 UER655361 UON655361 UYJ655361 VIF655361 VSB655361 WBX655361 WLT655361 WVP655361 K720891 JD720897 SZ720897 ACV720897 AMR720897 AWN720897 BGJ720897 BQF720897 CAB720897 CJX720897 CTT720897 DDP720897 DNL720897 DXH720897 EHD720897 EQZ720897 FAV720897 FKR720897 FUN720897 GEJ720897 GOF720897 GYB720897 HHX720897 HRT720897 IBP720897 ILL720897 IVH720897 JFD720897 JOZ720897 JYV720897 KIR720897 KSN720897 LCJ720897 LMF720897 LWB720897 MFX720897 MPT720897 MZP720897 NJL720897 NTH720897 ODD720897 OMZ720897 OWV720897 PGR720897 PQN720897 QAJ720897 QKF720897 QUB720897 RDX720897 RNT720897 RXP720897 SHL720897 SRH720897 TBD720897 TKZ720897 TUV720897 UER720897 UON720897 UYJ720897 VIF720897 VSB720897 WBX720897 WLT720897 WVP720897 K786427 JD786433 SZ786433 ACV786433 AMR786433 AWN786433 BGJ786433 BQF786433 CAB786433 CJX786433 CTT786433 DDP786433 DNL786433 DXH786433 EHD786433 EQZ786433 FAV786433 FKR786433 FUN786433 GEJ786433 GOF786433 GYB786433 HHX786433 HRT786433 IBP786433 ILL786433 IVH786433 JFD786433 JOZ786433 JYV786433 KIR786433 KSN786433 LCJ786433 LMF786433 LWB786433 MFX786433 MPT786433 MZP786433 NJL786433 NTH786433 ODD786433 OMZ786433 OWV786433 PGR786433 PQN786433 QAJ786433 QKF786433 QUB786433 RDX786433 RNT786433 RXP786433 SHL786433 SRH786433 TBD786433 TKZ786433 TUV786433 UER786433 UON786433 UYJ786433 VIF786433 VSB786433 WBX786433 WLT786433 WVP786433 K851963 JD851969 SZ851969 ACV851969 AMR851969 AWN851969 BGJ851969 BQF851969 CAB851969 CJX851969 CTT851969 DDP851969 DNL851969 DXH851969 EHD851969 EQZ851969 FAV851969 FKR851969 FUN851969 GEJ851969 GOF851969 GYB851969 HHX851969 HRT851969 IBP851969 ILL851969 IVH851969 JFD851969 JOZ851969 JYV851969 KIR851969 KSN851969 LCJ851969 LMF851969 LWB851969 MFX851969 MPT851969 MZP851969 NJL851969 NTH851969 ODD851969 OMZ851969 OWV851969 PGR851969 PQN851969 QAJ851969 QKF851969 QUB851969 RDX851969 RNT851969 RXP851969 SHL851969 SRH851969 TBD851969 TKZ851969 TUV851969 UER851969 UON851969 UYJ851969 VIF851969 VSB851969 WBX851969 WLT851969 WVP851969 K917499 JD917505 SZ917505 ACV917505 AMR917505 AWN917505 BGJ917505 BQF917505 CAB917505 CJX917505 CTT917505 DDP917505 DNL917505 DXH917505 EHD917505 EQZ917505 FAV917505 FKR917505 FUN917505 GEJ917505 GOF917505 GYB917505 HHX917505 HRT917505 IBP917505 ILL917505 IVH917505 JFD917505 JOZ917505 JYV917505 KIR917505 KSN917505 LCJ917505 LMF917505 LWB917505 MFX917505 MPT917505 MZP917505 NJL917505 NTH917505 ODD917505 OMZ917505 OWV917505 PGR917505 PQN917505 QAJ917505 QKF917505 QUB917505 RDX917505 RNT917505 RXP917505 SHL917505 SRH917505 TBD917505 TKZ917505 TUV917505 UER917505 UON917505 UYJ917505 VIF917505 VSB917505 WBX917505 WLT917505 WVP917505 K983035 JD983041 SZ983041 ACV983041 AMR983041 AWN983041 BGJ983041 BQF983041 CAB983041 CJX983041 CTT983041 DDP983041 DNL983041 DXH983041 EHD983041 EQZ983041 FAV983041 FKR983041 FUN983041 GEJ983041 GOF983041 GYB983041 HHX983041 HRT983041 IBP983041 ILL983041 IVH983041 JFD983041 JOZ983041 JYV983041 KIR983041 KSN983041 LCJ983041 LMF983041 LWB983041 MFX983041 MPT983041 MZP983041 NJL983041 NTH983041 ODD983041 OMZ983041 OWV983041 PGR983041 PQN983041 QAJ983041 QKF983041 QUB983041 RDX983041 RNT983041 RXP983041 SHL983041 SRH983041 TBD983041 TKZ983041 TUV983041 UER983041 UON983041 UYJ983041 VIF983041 VSB983041 WBX983041"/>
  </dataValidations>
  <printOptions horizontalCentered="1" verticalCentered="1"/>
  <pageMargins left="0.7" right="0.7" top="1.2369791666666701" bottom="0.25" header="0.5" footer="0.5"/>
  <pageSetup scale="82" orientation="portrait" r:id="rId1"/>
  <headerFooter alignWithMargins="0">
    <oddHeader>&amp;L&amp;"Arial"&amp;11STATE OF CALIFORNIA
HEALTH AND HUMAN SERVICES AGENCY&amp;R&amp;"Arial"&amp;11CALIFORNIA DEPARTMENT OF SOCIAL SERVICES
DATA SYSTEMS AND SURVEY DESIGN BUREAU&amp;C&amp;"Arial"&amp;11</oddHeader>
    <oddFooter>&amp;L&amp;"Arial"&amp;11&amp;R&amp;"Arial"&amp;11&amp;C&amp;"Arial"&amp;11&amp;P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AK478"/>
  <sheetViews>
    <sheetView showGridLines="0" workbookViewId="0"/>
  </sheetViews>
  <sheetFormatPr defaultRowHeight="15"/>
  <cols>
    <col min="1" max="1" width="7.7109375" style="199" customWidth="1"/>
    <col min="2" max="2" width="16.5703125" style="149" bestFit="1" customWidth="1"/>
    <col min="3" max="3" width="3.5703125" style="149" customWidth="1"/>
    <col min="4" max="4" width="16.140625" style="150" customWidth="1"/>
    <col min="5" max="5" width="8.5703125" style="151" bestFit="1" customWidth="1"/>
    <col min="6" max="6" width="7.140625" style="151" bestFit="1" customWidth="1"/>
    <col min="7" max="7" width="17" style="152" customWidth="1"/>
    <col min="8" max="37" width="20.7109375" style="153" customWidth="1"/>
    <col min="38" max="16384" width="9.140625" style="154"/>
  </cols>
  <sheetData>
    <row r="1" spans="1:37">
      <c r="A1" s="148" t="s">
        <v>272</v>
      </c>
    </row>
    <row r="2" spans="1:37" ht="27" customHeight="1">
      <c r="A2" s="155" t="s">
        <v>107</v>
      </c>
      <c r="B2" s="156"/>
      <c r="C2" s="156"/>
      <c r="D2" s="156"/>
      <c r="E2" s="156"/>
      <c r="F2" s="156"/>
      <c r="G2" s="156"/>
      <c r="H2" s="157" t="s">
        <v>9</v>
      </c>
      <c r="I2" s="158"/>
      <c r="J2" s="158"/>
      <c r="K2" s="158"/>
      <c r="L2" s="158"/>
      <c r="M2" s="158"/>
      <c r="N2" s="158"/>
      <c r="O2" s="158"/>
      <c r="P2" s="158"/>
      <c r="Q2" s="157" t="s">
        <v>9</v>
      </c>
      <c r="R2" s="158"/>
      <c r="S2" s="158"/>
      <c r="T2" s="158"/>
      <c r="U2" s="158"/>
      <c r="V2" s="158"/>
      <c r="W2" s="158"/>
      <c r="X2" s="158"/>
      <c r="Y2" s="158"/>
      <c r="Z2" s="158"/>
      <c r="AA2" s="158"/>
      <c r="AB2" s="159"/>
      <c r="AC2" s="160" t="s">
        <v>108</v>
      </c>
      <c r="AD2" s="161"/>
      <c r="AE2" s="161"/>
      <c r="AF2" s="161"/>
      <c r="AG2" s="161"/>
      <c r="AH2" s="162"/>
      <c r="AI2" s="163" t="s">
        <v>74</v>
      </c>
      <c r="AJ2" s="164"/>
      <c r="AK2" s="165"/>
    </row>
    <row r="3" spans="1:37" ht="21" customHeight="1">
      <c r="A3" s="166"/>
      <c r="B3" s="167"/>
      <c r="C3" s="167"/>
      <c r="D3" s="167"/>
      <c r="E3" s="167"/>
      <c r="F3" s="167"/>
      <c r="G3" s="167"/>
      <c r="H3" s="168" t="s">
        <v>109</v>
      </c>
      <c r="I3" s="169"/>
      <c r="J3" s="169"/>
      <c r="K3" s="169"/>
      <c r="L3" s="169"/>
      <c r="M3" s="169"/>
      <c r="N3" s="169"/>
      <c r="O3" s="169"/>
      <c r="P3" s="170"/>
      <c r="Q3" s="163" t="s">
        <v>110</v>
      </c>
      <c r="R3" s="164"/>
      <c r="S3" s="165"/>
      <c r="T3" s="171" t="s">
        <v>28</v>
      </c>
      <c r="U3" s="172"/>
      <c r="V3" s="172"/>
      <c r="W3" s="172"/>
      <c r="X3" s="172"/>
      <c r="Y3" s="173"/>
      <c r="Z3" s="163" t="s">
        <v>111</v>
      </c>
      <c r="AA3" s="164"/>
      <c r="AB3" s="165"/>
      <c r="AC3" s="174"/>
      <c r="AD3" s="175"/>
      <c r="AE3" s="175"/>
      <c r="AF3" s="175"/>
      <c r="AG3" s="175"/>
      <c r="AH3" s="176"/>
      <c r="AI3" s="177"/>
      <c r="AJ3" s="178"/>
      <c r="AK3" s="179"/>
    </row>
    <row r="4" spans="1:37" ht="21" customHeight="1">
      <c r="A4" s="166"/>
      <c r="B4" s="167"/>
      <c r="C4" s="167"/>
      <c r="D4" s="167"/>
      <c r="E4" s="167"/>
      <c r="F4" s="167"/>
      <c r="G4" s="167"/>
      <c r="H4" s="157" t="s">
        <v>112</v>
      </c>
      <c r="I4" s="158"/>
      <c r="J4" s="159"/>
      <c r="K4" s="157" t="s">
        <v>113</v>
      </c>
      <c r="L4" s="158"/>
      <c r="M4" s="159"/>
      <c r="N4" s="157" t="s">
        <v>114</v>
      </c>
      <c r="O4" s="158"/>
      <c r="P4" s="159"/>
      <c r="Q4" s="180" t="s">
        <v>115</v>
      </c>
      <c r="R4" s="180" t="s">
        <v>116</v>
      </c>
      <c r="S4" s="181" t="s">
        <v>114</v>
      </c>
      <c r="T4" s="157" t="s">
        <v>117</v>
      </c>
      <c r="U4" s="159"/>
      <c r="V4" s="157" t="s">
        <v>118</v>
      </c>
      <c r="W4" s="159"/>
      <c r="X4" s="157" t="s">
        <v>114</v>
      </c>
      <c r="Y4" s="159"/>
      <c r="Z4" s="180" t="s">
        <v>115</v>
      </c>
      <c r="AA4" s="180" t="s">
        <v>116</v>
      </c>
      <c r="AB4" s="180" t="s">
        <v>114</v>
      </c>
      <c r="AC4" s="181" t="s">
        <v>119</v>
      </c>
      <c r="AD4" s="180" t="s">
        <v>120</v>
      </c>
      <c r="AE4" s="180" t="s">
        <v>121</v>
      </c>
      <c r="AF4" s="180" t="s">
        <v>122</v>
      </c>
      <c r="AG4" s="181" t="s">
        <v>114</v>
      </c>
      <c r="AH4" s="180" t="s">
        <v>123</v>
      </c>
      <c r="AI4" s="181" t="s">
        <v>124</v>
      </c>
      <c r="AJ4" s="181" t="s">
        <v>125</v>
      </c>
      <c r="AK4" s="180" t="s">
        <v>126</v>
      </c>
    </row>
    <row r="5" spans="1:37" ht="28.5" customHeight="1">
      <c r="A5" s="182"/>
      <c r="B5" s="183"/>
      <c r="C5" s="183"/>
      <c r="D5" s="183"/>
      <c r="E5" s="183"/>
      <c r="F5" s="183"/>
      <c r="G5" s="183"/>
      <c r="H5" s="184" t="s">
        <v>17</v>
      </c>
      <c r="I5" s="185" t="s">
        <v>18</v>
      </c>
      <c r="J5" s="186" t="s">
        <v>19</v>
      </c>
      <c r="K5" s="184" t="s">
        <v>17</v>
      </c>
      <c r="L5" s="185" t="s">
        <v>18</v>
      </c>
      <c r="M5" s="186" t="s">
        <v>19</v>
      </c>
      <c r="N5" s="184" t="s">
        <v>17</v>
      </c>
      <c r="O5" s="185" t="s">
        <v>18</v>
      </c>
      <c r="P5" s="186" t="s">
        <v>19</v>
      </c>
      <c r="Q5" s="187"/>
      <c r="R5" s="187"/>
      <c r="S5" s="188"/>
      <c r="T5" s="184" t="s">
        <v>17</v>
      </c>
      <c r="U5" s="189" t="s">
        <v>19</v>
      </c>
      <c r="V5" s="190" t="s">
        <v>17</v>
      </c>
      <c r="W5" s="189" t="s">
        <v>19</v>
      </c>
      <c r="X5" s="184" t="s">
        <v>17</v>
      </c>
      <c r="Y5" s="189" t="s">
        <v>19</v>
      </c>
      <c r="Z5" s="187"/>
      <c r="AA5" s="187"/>
      <c r="AB5" s="187"/>
      <c r="AC5" s="188"/>
      <c r="AD5" s="187"/>
      <c r="AE5" s="187"/>
      <c r="AF5" s="187"/>
      <c r="AG5" s="188"/>
      <c r="AH5" s="187"/>
      <c r="AI5" s="188"/>
      <c r="AJ5" s="188"/>
      <c r="AK5" s="187"/>
    </row>
    <row r="6" spans="1:37" s="191" customFormat="1">
      <c r="A6" s="250" t="s">
        <v>127</v>
      </c>
      <c r="B6" s="251" t="s">
        <v>128</v>
      </c>
      <c r="C6" s="252" t="s">
        <v>129</v>
      </c>
      <c r="D6" s="253" t="s">
        <v>130</v>
      </c>
      <c r="E6" s="254" t="s">
        <v>131</v>
      </c>
      <c r="F6" s="254" t="s">
        <v>132</v>
      </c>
      <c r="G6" s="255" t="s">
        <v>133</v>
      </c>
      <c r="H6" s="256" t="s">
        <v>134</v>
      </c>
      <c r="I6" s="256" t="s">
        <v>135</v>
      </c>
      <c r="J6" s="256" t="s">
        <v>136</v>
      </c>
      <c r="K6" s="256" t="s">
        <v>137</v>
      </c>
      <c r="L6" s="256" t="s">
        <v>138</v>
      </c>
      <c r="M6" s="256" t="s">
        <v>139</v>
      </c>
      <c r="N6" s="256" t="s">
        <v>140</v>
      </c>
      <c r="O6" s="256" t="s">
        <v>141</v>
      </c>
      <c r="P6" s="256" t="s">
        <v>142</v>
      </c>
      <c r="Q6" s="256" t="s">
        <v>143</v>
      </c>
      <c r="R6" s="256" t="s">
        <v>144</v>
      </c>
      <c r="S6" s="256" t="s">
        <v>145</v>
      </c>
      <c r="T6" s="256" t="s">
        <v>146</v>
      </c>
      <c r="U6" s="256" t="s">
        <v>147</v>
      </c>
      <c r="V6" s="256" t="s">
        <v>148</v>
      </c>
      <c r="W6" s="256" t="s">
        <v>149</v>
      </c>
      <c r="X6" s="256" t="s">
        <v>150</v>
      </c>
      <c r="Y6" s="256" t="s">
        <v>151</v>
      </c>
      <c r="Z6" s="256" t="s">
        <v>152</v>
      </c>
      <c r="AA6" s="256" t="s">
        <v>153</v>
      </c>
      <c r="AB6" s="256" t="s">
        <v>154</v>
      </c>
      <c r="AC6" s="256" t="s">
        <v>155</v>
      </c>
      <c r="AD6" s="256" t="s">
        <v>156</v>
      </c>
      <c r="AE6" s="256" t="s">
        <v>157</v>
      </c>
      <c r="AF6" s="256" t="s">
        <v>158</v>
      </c>
      <c r="AG6" s="256" t="s">
        <v>159</v>
      </c>
      <c r="AH6" s="256" t="s">
        <v>160</v>
      </c>
      <c r="AI6" s="256" t="s">
        <v>161</v>
      </c>
      <c r="AJ6" s="256" t="s">
        <v>162</v>
      </c>
      <c r="AK6" s="257" t="s">
        <v>163</v>
      </c>
    </row>
    <row r="7" spans="1:37">
      <c r="A7" s="249">
        <v>42917</v>
      </c>
      <c r="B7" s="192" t="s">
        <v>1</v>
      </c>
      <c r="C7" s="193"/>
      <c r="D7" s="194" t="s">
        <v>165</v>
      </c>
      <c r="E7" s="192" t="s">
        <v>271</v>
      </c>
      <c r="F7" s="192">
        <v>2017</v>
      </c>
      <c r="G7" s="195">
        <v>42917</v>
      </c>
      <c r="H7" s="196">
        <v>235884</v>
      </c>
      <c r="I7" s="196">
        <v>4674</v>
      </c>
      <c r="J7" s="196">
        <v>257</v>
      </c>
      <c r="K7" s="196">
        <v>1699567</v>
      </c>
      <c r="L7" s="196">
        <v>20091</v>
      </c>
      <c r="M7" s="196">
        <v>10304</v>
      </c>
      <c r="N7" s="196">
        <v>601718</v>
      </c>
      <c r="O7" s="196">
        <v>3360843</v>
      </c>
      <c r="P7" s="196">
        <v>10451</v>
      </c>
      <c r="Q7" s="196">
        <v>6426</v>
      </c>
      <c r="R7" s="196">
        <v>48148</v>
      </c>
      <c r="S7" s="196">
        <v>24756</v>
      </c>
      <c r="T7" s="196">
        <v>330</v>
      </c>
      <c r="U7" s="196">
        <v>13185</v>
      </c>
      <c r="V7" s="196">
        <v>1935451</v>
      </c>
      <c r="W7" s="196">
        <v>24765</v>
      </c>
      <c r="X7" s="196">
        <v>10561</v>
      </c>
      <c r="Y7" s="196">
        <v>3962561</v>
      </c>
      <c r="Z7" s="196">
        <v>58599</v>
      </c>
      <c r="AA7" s="196">
        <v>31182</v>
      </c>
      <c r="AB7" s="196">
        <v>13515</v>
      </c>
      <c r="AC7" s="196">
        <v>0</v>
      </c>
      <c r="AD7" s="196">
        <v>0</v>
      </c>
      <c r="AE7" s="196">
        <v>0</v>
      </c>
      <c r="AF7" s="196">
        <v>2119424</v>
      </c>
      <c r="AG7" s="196">
        <v>2119424</v>
      </c>
      <c r="AH7" s="196">
        <v>0</v>
      </c>
      <c r="AI7" s="196">
        <v>551629904</v>
      </c>
      <c r="AJ7" s="196">
        <v>5168520</v>
      </c>
      <c r="AK7" s="196">
        <v>556798424</v>
      </c>
    </row>
    <row r="8" spans="1:37">
      <c r="A8" s="249">
        <v>42917</v>
      </c>
      <c r="B8" s="192" t="s">
        <v>3</v>
      </c>
      <c r="C8" s="193"/>
      <c r="D8" s="194" t="s">
        <v>166</v>
      </c>
      <c r="E8" s="192" t="s">
        <v>271</v>
      </c>
      <c r="F8" s="192">
        <v>2017</v>
      </c>
      <c r="G8" s="195">
        <v>42917</v>
      </c>
      <c r="H8" s="196">
        <v>4917</v>
      </c>
      <c r="I8" s="196">
        <v>191</v>
      </c>
      <c r="J8" s="196">
        <v>7</v>
      </c>
      <c r="K8" s="196">
        <v>49641</v>
      </c>
      <c r="L8" s="196">
        <v>1424</v>
      </c>
      <c r="M8" s="196">
        <v>684</v>
      </c>
      <c r="N8" s="196">
        <v>11275</v>
      </c>
      <c r="O8" s="196">
        <v>89266</v>
      </c>
      <c r="P8" s="196">
        <v>444</v>
      </c>
      <c r="Q8" s="196">
        <v>256</v>
      </c>
      <c r="R8" s="196">
        <v>3163</v>
      </c>
      <c r="S8" s="196">
        <v>1862</v>
      </c>
      <c r="T8" s="196">
        <v>13</v>
      </c>
      <c r="U8" s="196">
        <v>904</v>
      </c>
      <c r="V8" s="196">
        <v>54558</v>
      </c>
      <c r="W8" s="196">
        <v>1615</v>
      </c>
      <c r="X8" s="196">
        <v>691</v>
      </c>
      <c r="Y8" s="196">
        <v>100541</v>
      </c>
      <c r="Z8" s="196">
        <v>3607</v>
      </c>
      <c r="AA8" s="196">
        <v>2118</v>
      </c>
      <c r="AB8" s="196">
        <v>917</v>
      </c>
      <c r="AC8" s="196">
        <v>0</v>
      </c>
      <c r="AD8" s="196">
        <v>0</v>
      </c>
      <c r="AE8" s="196">
        <v>0</v>
      </c>
      <c r="AF8" s="196">
        <v>56864</v>
      </c>
      <c r="AG8" s="196">
        <v>56864</v>
      </c>
      <c r="AH8" s="196">
        <v>0</v>
      </c>
      <c r="AI8" s="196">
        <v>14790381</v>
      </c>
      <c r="AJ8" s="196">
        <v>342905</v>
      </c>
      <c r="AK8" s="197">
        <v>15133286</v>
      </c>
    </row>
    <row r="9" spans="1:37">
      <c r="A9" s="249">
        <v>42917</v>
      </c>
      <c r="B9" s="192" t="s">
        <v>5</v>
      </c>
      <c r="C9" s="193"/>
      <c r="D9" s="194" t="s">
        <v>167</v>
      </c>
      <c r="E9" s="192" t="s">
        <v>271</v>
      </c>
      <c r="F9" s="192">
        <v>2017</v>
      </c>
      <c r="G9" s="195">
        <v>42917</v>
      </c>
      <c r="H9" s="196">
        <v>1</v>
      </c>
      <c r="I9" s="196">
        <v>0</v>
      </c>
      <c r="J9" s="196">
        <v>0</v>
      </c>
      <c r="K9" s="196">
        <v>75</v>
      </c>
      <c r="L9" s="196">
        <v>0</v>
      </c>
      <c r="M9" s="196">
        <v>0</v>
      </c>
      <c r="N9" s="196">
        <v>1</v>
      </c>
      <c r="O9" s="196">
        <v>137</v>
      </c>
      <c r="P9" s="196">
        <v>0</v>
      </c>
      <c r="Q9" s="196">
        <v>0</v>
      </c>
      <c r="R9" s="196">
        <v>0</v>
      </c>
      <c r="S9" s="196">
        <v>0</v>
      </c>
      <c r="T9" s="196">
        <v>0</v>
      </c>
      <c r="U9" s="196">
        <v>0</v>
      </c>
      <c r="V9" s="196">
        <v>76</v>
      </c>
      <c r="W9" s="196">
        <v>0</v>
      </c>
      <c r="X9" s="196">
        <v>0</v>
      </c>
      <c r="Y9" s="196">
        <v>138</v>
      </c>
      <c r="Z9" s="196">
        <v>0</v>
      </c>
      <c r="AA9" s="196">
        <v>0</v>
      </c>
      <c r="AB9" s="196">
        <v>0</v>
      </c>
      <c r="AC9" s="196">
        <v>0</v>
      </c>
      <c r="AD9" s="196">
        <v>0</v>
      </c>
      <c r="AE9" s="196">
        <v>0</v>
      </c>
      <c r="AF9" s="196">
        <v>80</v>
      </c>
      <c r="AG9" s="196">
        <v>80</v>
      </c>
      <c r="AH9" s="196">
        <v>0</v>
      </c>
      <c r="AI9" s="196">
        <v>16899</v>
      </c>
      <c r="AJ9" s="196">
        <v>0</v>
      </c>
      <c r="AK9" s="197">
        <v>16899</v>
      </c>
    </row>
    <row r="10" spans="1:37">
      <c r="A10" s="249">
        <v>42917</v>
      </c>
      <c r="B10" s="192" t="s">
        <v>6</v>
      </c>
      <c r="C10" s="193"/>
      <c r="D10" s="194" t="s">
        <v>168</v>
      </c>
      <c r="E10" s="192" t="s">
        <v>271</v>
      </c>
      <c r="F10" s="192">
        <v>2017</v>
      </c>
      <c r="G10" s="195">
        <v>42917</v>
      </c>
      <c r="H10" s="196">
        <v>118</v>
      </c>
      <c r="I10" s="196">
        <v>0</v>
      </c>
      <c r="J10" s="196">
        <v>0</v>
      </c>
      <c r="K10" s="196">
        <v>1529</v>
      </c>
      <c r="L10" s="196">
        <v>2</v>
      </c>
      <c r="M10" s="196">
        <v>0</v>
      </c>
      <c r="N10" s="196">
        <v>300</v>
      </c>
      <c r="O10" s="196">
        <v>2690</v>
      </c>
      <c r="P10" s="196">
        <v>0</v>
      </c>
      <c r="Q10" s="196">
        <v>0</v>
      </c>
      <c r="R10" s="196">
        <v>7</v>
      </c>
      <c r="S10" s="196">
        <v>2</v>
      </c>
      <c r="T10" s="196">
        <v>0</v>
      </c>
      <c r="U10" s="196">
        <v>0</v>
      </c>
      <c r="V10" s="196">
        <v>1647</v>
      </c>
      <c r="W10" s="196">
        <v>2</v>
      </c>
      <c r="X10" s="196">
        <v>0</v>
      </c>
      <c r="Y10" s="196">
        <v>2990</v>
      </c>
      <c r="Z10" s="196">
        <v>7</v>
      </c>
      <c r="AA10" s="196">
        <v>2</v>
      </c>
      <c r="AB10" s="196">
        <v>0</v>
      </c>
      <c r="AC10" s="196">
        <v>0</v>
      </c>
      <c r="AD10" s="196">
        <v>0</v>
      </c>
      <c r="AE10" s="196">
        <v>0</v>
      </c>
      <c r="AF10" s="196">
        <v>1708</v>
      </c>
      <c r="AG10" s="196">
        <v>1708</v>
      </c>
      <c r="AH10" s="196">
        <v>0</v>
      </c>
      <c r="AI10" s="196">
        <v>392151</v>
      </c>
      <c r="AJ10" s="196">
        <v>0</v>
      </c>
      <c r="AK10" s="197">
        <v>392151</v>
      </c>
    </row>
    <row r="11" spans="1:37">
      <c r="A11" s="249">
        <v>42917</v>
      </c>
      <c r="B11" s="192" t="s">
        <v>7</v>
      </c>
      <c r="C11" s="193"/>
      <c r="D11" s="194" t="s">
        <v>169</v>
      </c>
      <c r="E11" s="192" t="s">
        <v>271</v>
      </c>
      <c r="F11" s="192">
        <v>2017</v>
      </c>
      <c r="G11" s="195">
        <v>42917</v>
      </c>
      <c r="H11" s="196">
        <v>1525</v>
      </c>
      <c r="I11" s="196">
        <v>8</v>
      </c>
      <c r="J11" s="196">
        <v>0</v>
      </c>
      <c r="K11" s="196">
        <v>15052</v>
      </c>
      <c r="L11" s="196">
        <v>42</v>
      </c>
      <c r="M11" s="196">
        <v>24</v>
      </c>
      <c r="N11" s="196">
        <v>3785</v>
      </c>
      <c r="O11" s="196">
        <v>26933</v>
      </c>
      <c r="P11" s="196">
        <v>20</v>
      </c>
      <c r="Q11" s="196">
        <v>9</v>
      </c>
      <c r="R11" s="196">
        <v>117</v>
      </c>
      <c r="S11" s="196">
        <v>45</v>
      </c>
      <c r="T11" s="196">
        <v>0</v>
      </c>
      <c r="U11" s="196">
        <v>28</v>
      </c>
      <c r="V11" s="196">
        <v>16577</v>
      </c>
      <c r="W11" s="196">
        <v>50</v>
      </c>
      <c r="X11" s="196">
        <v>24</v>
      </c>
      <c r="Y11" s="196">
        <v>30718</v>
      </c>
      <c r="Z11" s="196">
        <v>137</v>
      </c>
      <c r="AA11" s="196">
        <v>54</v>
      </c>
      <c r="AB11" s="196">
        <v>28</v>
      </c>
      <c r="AC11" s="196">
        <v>0</v>
      </c>
      <c r="AD11" s="196">
        <v>0</v>
      </c>
      <c r="AE11" s="196">
        <v>0</v>
      </c>
      <c r="AF11" s="196">
        <v>17504</v>
      </c>
      <c r="AG11" s="196">
        <v>17504</v>
      </c>
      <c r="AH11" s="196">
        <v>0</v>
      </c>
      <c r="AI11" s="196">
        <v>4179670</v>
      </c>
      <c r="AJ11" s="196">
        <v>9799</v>
      </c>
      <c r="AK11" s="197">
        <v>4189469</v>
      </c>
    </row>
    <row r="12" spans="1:37">
      <c r="A12" s="249">
        <v>42917</v>
      </c>
      <c r="B12" s="192" t="s">
        <v>8</v>
      </c>
      <c r="C12" s="193"/>
      <c r="D12" s="194" t="s">
        <v>170</v>
      </c>
      <c r="E12" s="192" t="s">
        <v>271</v>
      </c>
      <c r="F12" s="192">
        <v>2017</v>
      </c>
      <c r="G12" s="195">
        <v>42917</v>
      </c>
      <c r="H12" s="196">
        <v>192</v>
      </c>
      <c r="I12" s="196">
        <v>0</v>
      </c>
      <c r="J12" s="196">
        <v>0</v>
      </c>
      <c r="K12" s="196">
        <v>2585</v>
      </c>
      <c r="L12" s="196">
        <v>4</v>
      </c>
      <c r="M12" s="196">
        <v>4</v>
      </c>
      <c r="N12" s="196">
        <v>511</v>
      </c>
      <c r="O12" s="196">
        <v>4452</v>
      </c>
      <c r="P12" s="196">
        <v>0</v>
      </c>
      <c r="Q12" s="196">
        <v>0</v>
      </c>
      <c r="R12" s="196">
        <v>7</v>
      </c>
      <c r="S12" s="196">
        <v>5</v>
      </c>
      <c r="T12" s="196">
        <v>0</v>
      </c>
      <c r="U12" s="196">
        <v>5</v>
      </c>
      <c r="V12" s="196">
        <v>2777</v>
      </c>
      <c r="W12" s="196">
        <v>4</v>
      </c>
      <c r="X12" s="196">
        <v>4</v>
      </c>
      <c r="Y12" s="196">
        <v>4963</v>
      </c>
      <c r="Z12" s="196">
        <v>7</v>
      </c>
      <c r="AA12" s="196">
        <v>5</v>
      </c>
      <c r="AB12" s="196">
        <v>5</v>
      </c>
      <c r="AC12" s="196">
        <v>0</v>
      </c>
      <c r="AD12" s="196">
        <v>0</v>
      </c>
      <c r="AE12" s="196">
        <v>0</v>
      </c>
      <c r="AF12" s="196">
        <v>2928</v>
      </c>
      <c r="AG12" s="196">
        <v>2928</v>
      </c>
      <c r="AH12" s="196">
        <v>0</v>
      </c>
      <c r="AI12" s="196">
        <v>665392</v>
      </c>
      <c r="AJ12" s="196">
        <v>1340</v>
      </c>
      <c r="AK12" s="197">
        <v>666732</v>
      </c>
    </row>
    <row r="13" spans="1:37">
      <c r="A13" s="249">
        <v>42917</v>
      </c>
      <c r="B13" s="192" t="s">
        <v>10</v>
      </c>
      <c r="C13" s="193"/>
      <c r="D13" s="194" t="s">
        <v>171</v>
      </c>
      <c r="E13" s="192" t="s">
        <v>271</v>
      </c>
      <c r="F13" s="192">
        <v>2017</v>
      </c>
      <c r="G13" s="195">
        <v>42917</v>
      </c>
      <c r="H13" s="196">
        <v>79</v>
      </c>
      <c r="I13" s="196">
        <v>2</v>
      </c>
      <c r="J13" s="196">
        <v>0</v>
      </c>
      <c r="K13" s="196">
        <v>603</v>
      </c>
      <c r="L13" s="196">
        <v>2</v>
      </c>
      <c r="M13" s="196">
        <v>1</v>
      </c>
      <c r="N13" s="196">
        <v>191</v>
      </c>
      <c r="O13" s="196">
        <v>1320</v>
      </c>
      <c r="P13" s="196">
        <v>5</v>
      </c>
      <c r="Q13" s="196">
        <v>2</v>
      </c>
      <c r="R13" s="196">
        <v>6</v>
      </c>
      <c r="S13" s="196">
        <v>2</v>
      </c>
      <c r="T13" s="196">
        <v>0</v>
      </c>
      <c r="U13" s="196">
        <v>1</v>
      </c>
      <c r="V13" s="196">
        <v>682</v>
      </c>
      <c r="W13" s="196">
        <v>4</v>
      </c>
      <c r="X13" s="196">
        <v>1</v>
      </c>
      <c r="Y13" s="196">
        <v>1511</v>
      </c>
      <c r="Z13" s="196">
        <v>11</v>
      </c>
      <c r="AA13" s="196">
        <v>4</v>
      </c>
      <c r="AB13" s="196">
        <v>1</v>
      </c>
      <c r="AC13" s="196">
        <v>0</v>
      </c>
      <c r="AD13" s="196">
        <v>0</v>
      </c>
      <c r="AE13" s="196">
        <v>0</v>
      </c>
      <c r="AF13" s="196">
        <v>731</v>
      </c>
      <c r="AG13" s="196">
        <v>731</v>
      </c>
      <c r="AH13" s="196">
        <v>0</v>
      </c>
      <c r="AI13" s="196">
        <v>185279</v>
      </c>
      <c r="AJ13" s="196">
        <v>446</v>
      </c>
      <c r="AK13" s="197">
        <v>185725</v>
      </c>
    </row>
    <row r="14" spans="1:37">
      <c r="A14" s="249">
        <v>42917</v>
      </c>
      <c r="B14" s="192" t="s">
        <v>13</v>
      </c>
      <c r="C14" s="193"/>
      <c r="D14" s="194" t="s">
        <v>172</v>
      </c>
      <c r="E14" s="192" t="s">
        <v>271</v>
      </c>
      <c r="F14" s="192">
        <v>2017</v>
      </c>
      <c r="G14" s="195">
        <v>42917</v>
      </c>
      <c r="H14" s="196">
        <v>3605</v>
      </c>
      <c r="I14" s="196">
        <v>103</v>
      </c>
      <c r="J14" s="196">
        <v>1</v>
      </c>
      <c r="K14" s="196">
        <v>27010</v>
      </c>
      <c r="L14" s="196">
        <v>402</v>
      </c>
      <c r="M14" s="196">
        <v>121</v>
      </c>
      <c r="N14" s="196">
        <v>8396</v>
      </c>
      <c r="O14" s="196">
        <v>51925</v>
      </c>
      <c r="P14" s="196">
        <v>242</v>
      </c>
      <c r="Q14" s="196">
        <v>149</v>
      </c>
      <c r="R14" s="196">
        <v>976</v>
      </c>
      <c r="S14" s="196">
        <v>546</v>
      </c>
      <c r="T14" s="196">
        <v>1</v>
      </c>
      <c r="U14" s="196">
        <v>153</v>
      </c>
      <c r="V14" s="196">
        <v>30615</v>
      </c>
      <c r="W14" s="196">
        <v>505</v>
      </c>
      <c r="X14" s="196">
        <v>122</v>
      </c>
      <c r="Y14" s="196">
        <v>60321</v>
      </c>
      <c r="Z14" s="196">
        <v>1218</v>
      </c>
      <c r="AA14" s="196">
        <v>695</v>
      </c>
      <c r="AB14" s="196">
        <v>154</v>
      </c>
      <c r="AC14" s="196">
        <v>0</v>
      </c>
      <c r="AD14" s="196">
        <v>0</v>
      </c>
      <c r="AE14" s="196">
        <v>0</v>
      </c>
      <c r="AF14" s="196">
        <v>36096</v>
      </c>
      <c r="AG14" s="196">
        <v>36096</v>
      </c>
      <c r="AH14" s="196">
        <v>0</v>
      </c>
      <c r="AI14" s="196">
        <v>8666989</v>
      </c>
      <c r="AJ14" s="196">
        <v>83689</v>
      </c>
      <c r="AK14" s="197">
        <v>8750678</v>
      </c>
    </row>
    <row r="15" spans="1:37">
      <c r="A15" s="249">
        <v>42917</v>
      </c>
      <c r="B15" s="192" t="s">
        <v>16</v>
      </c>
      <c r="C15" s="193"/>
      <c r="D15" s="194" t="s">
        <v>173</v>
      </c>
      <c r="E15" s="192" t="s">
        <v>271</v>
      </c>
      <c r="F15" s="192">
        <v>2017</v>
      </c>
      <c r="G15" s="195">
        <v>42917</v>
      </c>
      <c r="H15" s="196">
        <v>358</v>
      </c>
      <c r="I15" s="196">
        <v>0</v>
      </c>
      <c r="J15" s="196">
        <v>0</v>
      </c>
      <c r="K15" s="196">
        <v>2203</v>
      </c>
      <c r="L15" s="196">
        <v>1</v>
      </c>
      <c r="M15" s="196">
        <v>2</v>
      </c>
      <c r="N15" s="196">
        <v>1023</v>
      </c>
      <c r="O15" s="196">
        <v>4218</v>
      </c>
      <c r="P15" s="196">
        <v>0</v>
      </c>
      <c r="Q15" s="196">
        <v>0</v>
      </c>
      <c r="R15" s="196">
        <v>2</v>
      </c>
      <c r="S15" s="196">
        <v>1</v>
      </c>
      <c r="T15" s="196">
        <v>0</v>
      </c>
      <c r="U15" s="196">
        <v>5</v>
      </c>
      <c r="V15" s="196">
        <v>2561</v>
      </c>
      <c r="W15" s="196">
        <v>1</v>
      </c>
      <c r="X15" s="196">
        <v>2</v>
      </c>
      <c r="Y15" s="196">
        <v>5241</v>
      </c>
      <c r="Z15" s="196">
        <v>2</v>
      </c>
      <c r="AA15" s="196">
        <v>1</v>
      </c>
      <c r="AB15" s="196">
        <v>5</v>
      </c>
      <c r="AC15" s="196">
        <v>0</v>
      </c>
      <c r="AD15" s="196">
        <v>0</v>
      </c>
      <c r="AE15" s="196">
        <v>0</v>
      </c>
      <c r="AF15" s="196">
        <v>2662</v>
      </c>
      <c r="AG15" s="196">
        <v>2662</v>
      </c>
      <c r="AH15" s="196">
        <v>0</v>
      </c>
      <c r="AI15" s="196">
        <v>687250</v>
      </c>
      <c r="AJ15" s="196">
        <v>511</v>
      </c>
      <c r="AK15" s="197">
        <v>687761</v>
      </c>
    </row>
    <row r="16" spans="1:37">
      <c r="A16" s="249">
        <v>42917</v>
      </c>
      <c r="B16" s="192" t="s">
        <v>20</v>
      </c>
      <c r="C16" s="193"/>
      <c r="D16" s="194" t="s">
        <v>174</v>
      </c>
      <c r="E16" s="192" t="s">
        <v>271</v>
      </c>
      <c r="F16" s="192">
        <v>2017</v>
      </c>
      <c r="G16" s="195">
        <v>42917</v>
      </c>
      <c r="H16" s="196">
        <v>502</v>
      </c>
      <c r="I16" s="196">
        <v>2</v>
      </c>
      <c r="J16" s="196">
        <v>0</v>
      </c>
      <c r="K16" s="196">
        <v>6281</v>
      </c>
      <c r="L16" s="196">
        <v>25</v>
      </c>
      <c r="M16" s="196">
        <v>7</v>
      </c>
      <c r="N16" s="196">
        <v>1198</v>
      </c>
      <c r="O16" s="196">
        <v>10738</v>
      </c>
      <c r="P16" s="196">
        <v>2</v>
      </c>
      <c r="Q16" s="196">
        <v>2</v>
      </c>
      <c r="R16" s="196">
        <v>67</v>
      </c>
      <c r="S16" s="196">
        <v>32</v>
      </c>
      <c r="T16" s="196">
        <v>0</v>
      </c>
      <c r="U16" s="196">
        <v>7</v>
      </c>
      <c r="V16" s="196">
        <v>6783</v>
      </c>
      <c r="W16" s="196">
        <v>27</v>
      </c>
      <c r="X16" s="196">
        <v>7</v>
      </c>
      <c r="Y16" s="196">
        <v>11936</v>
      </c>
      <c r="Z16" s="196">
        <v>69</v>
      </c>
      <c r="AA16" s="196">
        <v>34</v>
      </c>
      <c r="AB16" s="196">
        <v>7</v>
      </c>
      <c r="AC16" s="196">
        <v>0</v>
      </c>
      <c r="AD16" s="196">
        <v>0</v>
      </c>
      <c r="AE16" s="196">
        <v>0</v>
      </c>
      <c r="AF16" s="196">
        <v>7094</v>
      </c>
      <c r="AG16" s="196">
        <v>7094</v>
      </c>
      <c r="AH16" s="196">
        <v>0</v>
      </c>
      <c r="AI16" s="196">
        <v>1601623</v>
      </c>
      <c r="AJ16" s="196">
        <v>2996</v>
      </c>
      <c r="AK16" s="197">
        <v>1604619</v>
      </c>
    </row>
    <row r="17" spans="1:37">
      <c r="A17" s="249">
        <v>42917</v>
      </c>
      <c r="B17" s="192" t="s">
        <v>23</v>
      </c>
      <c r="C17" s="198"/>
      <c r="D17" s="194" t="s">
        <v>175</v>
      </c>
      <c r="E17" s="192" t="s">
        <v>271</v>
      </c>
      <c r="F17" s="192">
        <v>2017</v>
      </c>
      <c r="G17" s="195">
        <v>42917</v>
      </c>
      <c r="H17" s="196">
        <v>11311</v>
      </c>
      <c r="I17" s="196">
        <v>168</v>
      </c>
      <c r="J17" s="196">
        <v>8</v>
      </c>
      <c r="K17" s="196">
        <v>75621</v>
      </c>
      <c r="L17" s="196">
        <v>651</v>
      </c>
      <c r="M17" s="196">
        <v>227</v>
      </c>
      <c r="N17" s="196">
        <v>30628</v>
      </c>
      <c r="O17" s="196">
        <v>169857</v>
      </c>
      <c r="P17" s="196">
        <v>418</v>
      </c>
      <c r="Q17" s="196">
        <v>210</v>
      </c>
      <c r="R17" s="196">
        <v>1816</v>
      </c>
      <c r="S17" s="196">
        <v>750</v>
      </c>
      <c r="T17" s="196">
        <v>10</v>
      </c>
      <c r="U17" s="196">
        <v>289</v>
      </c>
      <c r="V17" s="196">
        <v>86932</v>
      </c>
      <c r="W17" s="196">
        <v>819</v>
      </c>
      <c r="X17" s="196">
        <v>235</v>
      </c>
      <c r="Y17" s="196">
        <v>200485</v>
      </c>
      <c r="Z17" s="196">
        <v>2234</v>
      </c>
      <c r="AA17" s="196">
        <v>960</v>
      </c>
      <c r="AB17" s="196">
        <v>299</v>
      </c>
      <c r="AC17" s="196">
        <v>0</v>
      </c>
      <c r="AD17" s="196">
        <v>0</v>
      </c>
      <c r="AE17" s="196">
        <v>0</v>
      </c>
      <c r="AF17" s="196">
        <v>101171</v>
      </c>
      <c r="AG17" s="196">
        <v>101171</v>
      </c>
      <c r="AH17" s="196">
        <v>0</v>
      </c>
      <c r="AI17" s="196">
        <v>29574957</v>
      </c>
      <c r="AJ17" s="196">
        <v>160888</v>
      </c>
      <c r="AK17" s="197">
        <v>29735845</v>
      </c>
    </row>
    <row r="18" spans="1:37">
      <c r="A18" s="249">
        <v>42917</v>
      </c>
      <c r="B18" s="192" t="s">
        <v>26</v>
      </c>
      <c r="C18" s="193"/>
      <c r="D18" s="194" t="s">
        <v>176</v>
      </c>
      <c r="E18" s="192" t="s">
        <v>271</v>
      </c>
      <c r="F18" s="192">
        <v>2017</v>
      </c>
      <c r="G18" s="195">
        <v>42917</v>
      </c>
      <c r="H18" s="196">
        <v>191</v>
      </c>
      <c r="I18" s="196">
        <v>0</v>
      </c>
      <c r="J18" s="196">
        <v>0</v>
      </c>
      <c r="K18" s="196">
        <v>1270</v>
      </c>
      <c r="L18" s="196">
        <v>8</v>
      </c>
      <c r="M18" s="196">
        <v>0</v>
      </c>
      <c r="N18" s="196">
        <v>491</v>
      </c>
      <c r="O18" s="196">
        <v>2836</v>
      </c>
      <c r="P18" s="196">
        <v>0</v>
      </c>
      <c r="Q18" s="196">
        <v>0</v>
      </c>
      <c r="R18" s="196">
        <v>24</v>
      </c>
      <c r="S18" s="196">
        <v>8</v>
      </c>
      <c r="T18" s="196">
        <v>0</v>
      </c>
      <c r="U18" s="196">
        <v>0</v>
      </c>
      <c r="V18" s="196">
        <v>1461</v>
      </c>
      <c r="W18" s="196">
        <v>8</v>
      </c>
      <c r="X18" s="196">
        <v>0</v>
      </c>
      <c r="Y18" s="196">
        <v>3327</v>
      </c>
      <c r="Z18" s="196">
        <v>24</v>
      </c>
      <c r="AA18" s="196">
        <v>8</v>
      </c>
      <c r="AB18" s="196">
        <v>0</v>
      </c>
      <c r="AC18" s="196">
        <v>0</v>
      </c>
      <c r="AD18" s="196">
        <v>0</v>
      </c>
      <c r="AE18" s="196">
        <v>0</v>
      </c>
      <c r="AF18" s="196">
        <v>1560</v>
      </c>
      <c r="AG18" s="196">
        <v>1560</v>
      </c>
      <c r="AH18" s="196">
        <v>0</v>
      </c>
      <c r="AI18" s="196">
        <v>405346</v>
      </c>
      <c r="AJ18" s="196">
        <v>783</v>
      </c>
      <c r="AK18" s="197">
        <v>406129</v>
      </c>
    </row>
    <row r="19" spans="1:37">
      <c r="A19" s="249">
        <v>42917</v>
      </c>
      <c r="B19" s="192" t="s">
        <v>29</v>
      </c>
      <c r="C19" s="193"/>
      <c r="D19" s="194" t="s">
        <v>177</v>
      </c>
      <c r="E19" s="192" t="s">
        <v>271</v>
      </c>
      <c r="F19" s="192">
        <v>2017</v>
      </c>
      <c r="G19" s="195">
        <v>42917</v>
      </c>
      <c r="H19" s="196">
        <v>830</v>
      </c>
      <c r="I19" s="196">
        <v>3</v>
      </c>
      <c r="J19" s="196">
        <v>0</v>
      </c>
      <c r="K19" s="196">
        <v>11144</v>
      </c>
      <c r="L19" s="196">
        <v>28</v>
      </c>
      <c r="M19" s="196">
        <v>9</v>
      </c>
      <c r="N19" s="196">
        <v>2060</v>
      </c>
      <c r="O19" s="196">
        <v>18149</v>
      </c>
      <c r="P19" s="196">
        <v>3</v>
      </c>
      <c r="Q19" s="196">
        <v>4</v>
      </c>
      <c r="R19" s="196">
        <v>59</v>
      </c>
      <c r="S19" s="196">
        <v>30</v>
      </c>
      <c r="T19" s="196">
        <v>0</v>
      </c>
      <c r="U19" s="196">
        <v>11</v>
      </c>
      <c r="V19" s="196">
        <v>11974</v>
      </c>
      <c r="W19" s="196">
        <v>31</v>
      </c>
      <c r="X19" s="196">
        <v>9</v>
      </c>
      <c r="Y19" s="196">
        <v>20209</v>
      </c>
      <c r="Z19" s="196">
        <v>62</v>
      </c>
      <c r="AA19" s="196">
        <v>34</v>
      </c>
      <c r="AB19" s="196">
        <v>11</v>
      </c>
      <c r="AC19" s="196">
        <v>0</v>
      </c>
      <c r="AD19" s="196">
        <v>0</v>
      </c>
      <c r="AE19" s="196">
        <v>0</v>
      </c>
      <c r="AF19" s="196">
        <v>12588</v>
      </c>
      <c r="AG19" s="196">
        <v>12588</v>
      </c>
      <c r="AH19" s="196">
        <v>0</v>
      </c>
      <c r="AI19" s="196">
        <v>2810681</v>
      </c>
      <c r="AJ19" s="196">
        <v>5355</v>
      </c>
      <c r="AK19" s="197">
        <v>2816036</v>
      </c>
    </row>
    <row r="20" spans="1:37">
      <c r="A20" s="249">
        <v>42917</v>
      </c>
      <c r="B20" s="192" t="s">
        <v>32</v>
      </c>
      <c r="C20" s="193"/>
      <c r="D20" s="194" t="s">
        <v>178</v>
      </c>
      <c r="E20" s="192" t="s">
        <v>271</v>
      </c>
      <c r="F20" s="192">
        <v>2017</v>
      </c>
      <c r="G20" s="195">
        <v>42917</v>
      </c>
      <c r="H20" s="196">
        <v>2189</v>
      </c>
      <c r="I20" s="196">
        <v>23</v>
      </c>
      <c r="J20" s="196">
        <v>1</v>
      </c>
      <c r="K20" s="196">
        <v>14598</v>
      </c>
      <c r="L20" s="196">
        <v>319</v>
      </c>
      <c r="M20" s="196">
        <v>61</v>
      </c>
      <c r="N20" s="196">
        <v>6209</v>
      </c>
      <c r="O20" s="196">
        <v>34083</v>
      </c>
      <c r="P20" s="196">
        <v>55</v>
      </c>
      <c r="Q20" s="196">
        <v>23</v>
      </c>
      <c r="R20" s="196">
        <v>884</v>
      </c>
      <c r="S20" s="196">
        <v>347</v>
      </c>
      <c r="T20" s="196">
        <v>1</v>
      </c>
      <c r="U20" s="196">
        <v>65</v>
      </c>
      <c r="V20" s="196">
        <v>16787</v>
      </c>
      <c r="W20" s="196">
        <v>342</v>
      </c>
      <c r="X20" s="196">
        <v>62</v>
      </c>
      <c r="Y20" s="196">
        <v>40292</v>
      </c>
      <c r="Z20" s="196">
        <v>939</v>
      </c>
      <c r="AA20" s="196">
        <v>370</v>
      </c>
      <c r="AB20" s="196">
        <v>66</v>
      </c>
      <c r="AC20" s="196">
        <v>0</v>
      </c>
      <c r="AD20" s="196">
        <v>0</v>
      </c>
      <c r="AE20" s="196">
        <v>0</v>
      </c>
      <c r="AF20" s="196">
        <v>17984</v>
      </c>
      <c r="AG20" s="196">
        <v>17984</v>
      </c>
      <c r="AH20" s="196">
        <v>0</v>
      </c>
      <c r="AI20" s="196">
        <v>5174061</v>
      </c>
      <c r="AJ20" s="196">
        <v>44087</v>
      </c>
      <c r="AK20" s="197">
        <v>5218148</v>
      </c>
    </row>
    <row r="21" spans="1:37">
      <c r="A21" s="249">
        <v>42917</v>
      </c>
      <c r="B21" s="192" t="s">
        <v>35</v>
      </c>
      <c r="C21" s="193"/>
      <c r="D21" s="194" t="s">
        <v>179</v>
      </c>
      <c r="E21" s="192" t="s">
        <v>271</v>
      </c>
      <c r="F21" s="192">
        <v>2017</v>
      </c>
      <c r="G21" s="195">
        <v>42917</v>
      </c>
      <c r="H21" s="196">
        <v>77</v>
      </c>
      <c r="I21" s="196">
        <v>0</v>
      </c>
      <c r="J21" s="196">
        <v>0</v>
      </c>
      <c r="K21" s="196">
        <v>926</v>
      </c>
      <c r="L21" s="196">
        <v>7</v>
      </c>
      <c r="M21" s="196">
        <v>2</v>
      </c>
      <c r="N21" s="196">
        <v>201</v>
      </c>
      <c r="O21" s="196">
        <v>1712</v>
      </c>
      <c r="P21" s="196">
        <v>0</v>
      </c>
      <c r="Q21" s="196">
        <v>0</v>
      </c>
      <c r="R21" s="196">
        <v>14</v>
      </c>
      <c r="S21" s="196">
        <v>7</v>
      </c>
      <c r="T21" s="196">
        <v>0</v>
      </c>
      <c r="U21" s="196">
        <v>2</v>
      </c>
      <c r="V21" s="196">
        <v>1003</v>
      </c>
      <c r="W21" s="196">
        <v>7</v>
      </c>
      <c r="X21" s="196">
        <v>2</v>
      </c>
      <c r="Y21" s="196">
        <v>1913</v>
      </c>
      <c r="Z21" s="196">
        <v>14</v>
      </c>
      <c r="AA21" s="196">
        <v>7</v>
      </c>
      <c r="AB21" s="196">
        <v>2</v>
      </c>
      <c r="AC21" s="196">
        <v>0</v>
      </c>
      <c r="AD21" s="196">
        <v>0</v>
      </c>
      <c r="AE21" s="196">
        <v>0</v>
      </c>
      <c r="AF21" s="196">
        <v>1055</v>
      </c>
      <c r="AG21" s="196">
        <v>1055</v>
      </c>
      <c r="AH21" s="196">
        <v>0</v>
      </c>
      <c r="AI21" s="196">
        <v>247530</v>
      </c>
      <c r="AJ21" s="196">
        <v>720</v>
      </c>
      <c r="AK21" s="197">
        <v>248250</v>
      </c>
    </row>
    <row r="22" spans="1:37">
      <c r="A22" s="249">
        <v>42917</v>
      </c>
      <c r="B22" s="192" t="s">
        <v>38</v>
      </c>
      <c r="C22" s="193"/>
      <c r="D22" s="194" t="s">
        <v>180</v>
      </c>
      <c r="E22" s="192" t="s">
        <v>271</v>
      </c>
      <c r="F22" s="192">
        <v>2017</v>
      </c>
      <c r="G22" s="195">
        <v>42917</v>
      </c>
      <c r="H22" s="196">
        <v>9328</v>
      </c>
      <c r="I22" s="196">
        <v>32</v>
      </c>
      <c r="J22" s="196">
        <v>3</v>
      </c>
      <c r="K22" s="196">
        <v>58650</v>
      </c>
      <c r="L22" s="196">
        <v>418</v>
      </c>
      <c r="M22" s="196">
        <v>270</v>
      </c>
      <c r="N22" s="196">
        <v>24897</v>
      </c>
      <c r="O22" s="196">
        <v>132502</v>
      </c>
      <c r="P22" s="196">
        <v>75</v>
      </c>
      <c r="Q22" s="196">
        <v>36</v>
      </c>
      <c r="R22" s="196">
        <v>1189</v>
      </c>
      <c r="S22" s="196">
        <v>469</v>
      </c>
      <c r="T22" s="196">
        <v>3</v>
      </c>
      <c r="U22" s="196">
        <v>414</v>
      </c>
      <c r="V22" s="196">
        <v>67978</v>
      </c>
      <c r="W22" s="196">
        <v>450</v>
      </c>
      <c r="X22" s="196">
        <v>273</v>
      </c>
      <c r="Y22" s="196">
        <v>157399</v>
      </c>
      <c r="Z22" s="196">
        <v>1264</v>
      </c>
      <c r="AA22" s="196">
        <v>505</v>
      </c>
      <c r="AB22" s="196">
        <v>417</v>
      </c>
      <c r="AC22" s="196">
        <v>0</v>
      </c>
      <c r="AD22" s="196">
        <v>0</v>
      </c>
      <c r="AE22" s="196">
        <v>0</v>
      </c>
      <c r="AF22" s="196">
        <v>72593</v>
      </c>
      <c r="AG22" s="196">
        <v>72593</v>
      </c>
      <c r="AH22" s="196">
        <v>0</v>
      </c>
      <c r="AI22" s="196">
        <v>20912484</v>
      </c>
      <c r="AJ22" s="196">
        <v>119304</v>
      </c>
      <c r="AK22" s="197">
        <v>21031788</v>
      </c>
    </row>
    <row r="23" spans="1:37">
      <c r="A23" s="249">
        <v>42917</v>
      </c>
      <c r="B23" s="192" t="s">
        <v>41</v>
      </c>
      <c r="C23" s="193"/>
      <c r="D23" s="194" t="s">
        <v>181</v>
      </c>
      <c r="E23" s="192" t="s">
        <v>271</v>
      </c>
      <c r="F23" s="192">
        <v>2017</v>
      </c>
      <c r="G23" s="195">
        <v>42917</v>
      </c>
      <c r="H23" s="196">
        <v>1405</v>
      </c>
      <c r="I23" s="196">
        <v>15</v>
      </c>
      <c r="J23" s="196">
        <v>0</v>
      </c>
      <c r="K23" s="196">
        <v>8939</v>
      </c>
      <c r="L23" s="196">
        <v>107</v>
      </c>
      <c r="M23" s="196">
        <v>27</v>
      </c>
      <c r="N23" s="196">
        <v>3868</v>
      </c>
      <c r="O23" s="196">
        <v>19341</v>
      </c>
      <c r="P23" s="196">
        <v>40</v>
      </c>
      <c r="Q23" s="196">
        <v>15</v>
      </c>
      <c r="R23" s="196">
        <v>324</v>
      </c>
      <c r="S23" s="196">
        <v>114</v>
      </c>
      <c r="T23" s="196">
        <v>0</v>
      </c>
      <c r="U23" s="196">
        <v>32</v>
      </c>
      <c r="V23" s="196">
        <v>10344</v>
      </c>
      <c r="W23" s="196">
        <v>122</v>
      </c>
      <c r="X23" s="196">
        <v>27</v>
      </c>
      <c r="Y23" s="196">
        <v>23209</v>
      </c>
      <c r="Z23" s="196">
        <v>364</v>
      </c>
      <c r="AA23" s="196">
        <v>129</v>
      </c>
      <c r="AB23" s="196">
        <v>32</v>
      </c>
      <c r="AC23" s="196">
        <v>0</v>
      </c>
      <c r="AD23" s="196">
        <v>0</v>
      </c>
      <c r="AE23" s="196">
        <v>0</v>
      </c>
      <c r="AF23" s="196">
        <v>11012</v>
      </c>
      <c r="AG23" s="196">
        <v>11012</v>
      </c>
      <c r="AH23" s="196">
        <v>0</v>
      </c>
      <c r="AI23" s="196">
        <v>2963708</v>
      </c>
      <c r="AJ23" s="196">
        <v>16662</v>
      </c>
      <c r="AK23" s="197">
        <v>2980370</v>
      </c>
    </row>
    <row r="24" spans="1:37">
      <c r="A24" s="249">
        <v>42917</v>
      </c>
      <c r="B24" s="192" t="s">
        <v>44</v>
      </c>
      <c r="C24" s="193"/>
      <c r="D24" s="194" t="s">
        <v>182</v>
      </c>
      <c r="E24" s="192" t="s">
        <v>271</v>
      </c>
      <c r="F24" s="192">
        <v>2017</v>
      </c>
      <c r="G24" s="195">
        <v>42917</v>
      </c>
      <c r="H24" s="196">
        <v>538</v>
      </c>
      <c r="I24" s="196">
        <v>3</v>
      </c>
      <c r="J24" s="196">
        <v>0</v>
      </c>
      <c r="K24" s="196">
        <v>5786</v>
      </c>
      <c r="L24" s="196">
        <v>22</v>
      </c>
      <c r="M24" s="196">
        <v>2</v>
      </c>
      <c r="N24" s="196">
        <v>1382</v>
      </c>
      <c r="O24" s="196">
        <v>10295</v>
      </c>
      <c r="P24" s="196">
        <v>6</v>
      </c>
      <c r="Q24" s="196">
        <v>3</v>
      </c>
      <c r="R24" s="196">
        <v>50</v>
      </c>
      <c r="S24" s="196">
        <v>25</v>
      </c>
      <c r="T24" s="196">
        <v>0</v>
      </c>
      <c r="U24" s="196">
        <v>4</v>
      </c>
      <c r="V24" s="196">
        <v>6324</v>
      </c>
      <c r="W24" s="196">
        <v>25</v>
      </c>
      <c r="X24" s="196">
        <v>2</v>
      </c>
      <c r="Y24" s="196">
        <v>11677</v>
      </c>
      <c r="Z24" s="196">
        <v>56</v>
      </c>
      <c r="AA24" s="196">
        <v>28</v>
      </c>
      <c r="AB24" s="196">
        <v>4</v>
      </c>
      <c r="AC24" s="196">
        <v>0</v>
      </c>
      <c r="AD24" s="196">
        <v>0</v>
      </c>
      <c r="AE24" s="196">
        <v>0</v>
      </c>
      <c r="AF24" s="196">
        <v>6691</v>
      </c>
      <c r="AG24" s="196">
        <v>6691</v>
      </c>
      <c r="AH24" s="196">
        <v>0</v>
      </c>
      <c r="AI24" s="196">
        <v>1562282</v>
      </c>
      <c r="AJ24" s="196">
        <v>2417</v>
      </c>
      <c r="AK24" s="197">
        <v>1564699</v>
      </c>
    </row>
    <row r="25" spans="1:37">
      <c r="A25" s="249">
        <v>42917</v>
      </c>
      <c r="B25" s="192" t="s">
        <v>47</v>
      </c>
      <c r="C25" s="193"/>
      <c r="D25" s="194" t="s">
        <v>183</v>
      </c>
      <c r="E25" s="192" t="s">
        <v>271</v>
      </c>
      <c r="F25" s="192">
        <v>2017</v>
      </c>
      <c r="G25" s="195">
        <v>42917</v>
      </c>
      <c r="H25" s="196">
        <v>222</v>
      </c>
      <c r="I25" s="196">
        <v>0</v>
      </c>
      <c r="J25" s="196">
        <v>0</v>
      </c>
      <c r="K25" s="196">
        <v>1361</v>
      </c>
      <c r="L25" s="196">
        <v>1</v>
      </c>
      <c r="M25" s="196">
        <v>0</v>
      </c>
      <c r="N25" s="196">
        <v>618</v>
      </c>
      <c r="O25" s="196">
        <v>2542</v>
      </c>
      <c r="P25" s="196">
        <v>0</v>
      </c>
      <c r="Q25" s="196">
        <v>0</v>
      </c>
      <c r="R25" s="196">
        <v>3</v>
      </c>
      <c r="S25" s="196">
        <v>1</v>
      </c>
      <c r="T25" s="196">
        <v>0</v>
      </c>
      <c r="U25" s="196">
        <v>0</v>
      </c>
      <c r="V25" s="196">
        <v>1583</v>
      </c>
      <c r="W25" s="196">
        <v>1</v>
      </c>
      <c r="X25" s="196">
        <v>0</v>
      </c>
      <c r="Y25" s="196">
        <v>3160</v>
      </c>
      <c r="Z25" s="196">
        <v>3</v>
      </c>
      <c r="AA25" s="196">
        <v>1</v>
      </c>
      <c r="AB25" s="196">
        <v>0</v>
      </c>
      <c r="AC25" s="196">
        <v>0</v>
      </c>
      <c r="AD25" s="196">
        <v>0</v>
      </c>
      <c r="AE25" s="196">
        <v>0</v>
      </c>
      <c r="AF25" s="196">
        <v>1692</v>
      </c>
      <c r="AG25" s="196">
        <v>1692</v>
      </c>
      <c r="AH25" s="196">
        <v>0</v>
      </c>
      <c r="AI25" s="196">
        <v>438358</v>
      </c>
      <c r="AJ25" s="196">
        <v>138</v>
      </c>
      <c r="AK25" s="197">
        <v>438496</v>
      </c>
    </row>
    <row r="26" spans="1:37">
      <c r="A26" s="249">
        <v>42917</v>
      </c>
      <c r="B26" s="192" t="s">
        <v>50</v>
      </c>
      <c r="C26" s="193"/>
      <c r="D26" s="194" t="s">
        <v>184</v>
      </c>
      <c r="E26" s="192" t="s">
        <v>271</v>
      </c>
      <c r="F26" s="192">
        <v>2017</v>
      </c>
      <c r="G26" s="195">
        <v>42917</v>
      </c>
      <c r="H26" s="196">
        <v>79152</v>
      </c>
      <c r="I26" s="196">
        <v>2162</v>
      </c>
      <c r="J26" s="196">
        <v>190</v>
      </c>
      <c r="K26" s="196">
        <v>441061</v>
      </c>
      <c r="L26" s="196">
        <v>5172</v>
      </c>
      <c r="M26" s="196">
        <v>3278</v>
      </c>
      <c r="N26" s="196">
        <v>192829</v>
      </c>
      <c r="O26" s="196">
        <v>843026</v>
      </c>
      <c r="P26" s="196">
        <v>4511</v>
      </c>
      <c r="Q26" s="196">
        <v>3013</v>
      </c>
      <c r="R26" s="196">
        <v>11988</v>
      </c>
      <c r="S26" s="196">
        <v>6437</v>
      </c>
      <c r="T26" s="196">
        <v>236</v>
      </c>
      <c r="U26" s="196">
        <v>4179</v>
      </c>
      <c r="V26" s="196">
        <v>520213</v>
      </c>
      <c r="W26" s="196">
        <v>7334</v>
      </c>
      <c r="X26" s="196">
        <v>3468</v>
      </c>
      <c r="Y26" s="196">
        <v>1035855</v>
      </c>
      <c r="Z26" s="196">
        <v>16499</v>
      </c>
      <c r="AA26" s="196">
        <v>9450</v>
      </c>
      <c r="AB26" s="196">
        <v>4415</v>
      </c>
      <c r="AC26" s="196">
        <v>0</v>
      </c>
      <c r="AD26" s="196">
        <v>0</v>
      </c>
      <c r="AE26" s="196">
        <v>0</v>
      </c>
      <c r="AF26" s="196">
        <v>562389</v>
      </c>
      <c r="AG26" s="196">
        <v>562389</v>
      </c>
      <c r="AH26" s="196">
        <v>0</v>
      </c>
      <c r="AI26" s="196">
        <v>150219998</v>
      </c>
      <c r="AJ26" s="196">
        <v>1708322</v>
      </c>
      <c r="AK26" s="197">
        <v>151928320</v>
      </c>
    </row>
    <row r="27" spans="1:37">
      <c r="A27" s="249">
        <v>42917</v>
      </c>
      <c r="B27" s="192" t="s">
        <v>53</v>
      </c>
      <c r="C27" s="193"/>
      <c r="D27" s="194" t="s">
        <v>185</v>
      </c>
      <c r="E27" s="192" t="s">
        <v>271</v>
      </c>
      <c r="F27" s="192">
        <v>2017</v>
      </c>
      <c r="G27" s="195">
        <v>42917</v>
      </c>
      <c r="H27" s="196">
        <v>1591</v>
      </c>
      <c r="I27" s="196">
        <v>15</v>
      </c>
      <c r="J27" s="196">
        <v>1</v>
      </c>
      <c r="K27" s="196">
        <v>9733</v>
      </c>
      <c r="L27" s="196">
        <v>62</v>
      </c>
      <c r="M27" s="196">
        <v>6</v>
      </c>
      <c r="N27" s="196">
        <v>4352</v>
      </c>
      <c r="O27" s="196">
        <v>23030</v>
      </c>
      <c r="P27" s="196">
        <v>37</v>
      </c>
      <c r="Q27" s="196">
        <v>15</v>
      </c>
      <c r="R27" s="196">
        <v>187</v>
      </c>
      <c r="S27" s="196">
        <v>67</v>
      </c>
      <c r="T27" s="196">
        <v>1</v>
      </c>
      <c r="U27" s="196">
        <v>12</v>
      </c>
      <c r="V27" s="196">
        <v>11324</v>
      </c>
      <c r="W27" s="196">
        <v>77</v>
      </c>
      <c r="X27" s="196">
        <v>7</v>
      </c>
      <c r="Y27" s="196">
        <v>27382</v>
      </c>
      <c r="Z27" s="196">
        <v>224</v>
      </c>
      <c r="AA27" s="196">
        <v>82</v>
      </c>
      <c r="AB27" s="196">
        <v>13</v>
      </c>
      <c r="AC27" s="196">
        <v>0</v>
      </c>
      <c r="AD27" s="196">
        <v>0</v>
      </c>
      <c r="AE27" s="196">
        <v>0</v>
      </c>
      <c r="AF27" s="196">
        <v>8578</v>
      </c>
      <c r="AG27" s="196">
        <v>8578</v>
      </c>
      <c r="AH27" s="196">
        <v>0</v>
      </c>
      <c r="AI27" s="196">
        <v>3630844</v>
      </c>
      <c r="AJ27" s="196">
        <v>8215</v>
      </c>
      <c r="AK27" s="197">
        <v>3639059</v>
      </c>
    </row>
    <row r="28" spans="1:37">
      <c r="A28" s="249">
        <v>42917</v>
      </c>
      <c r="B28" s="192" t="s">
        <v>55</v>
      </c>
      <c r="C28" s="193"/>
      <c r="D28" s="194" t="s">
        <v>186</v>
      </c>
      <c r="E28" s="192" t="s">
        <v>271</v>
      </c>
      <c r="F28" s="192">
        <v>2017</v>
      </c>
      <c r="G28" s="195">
        <v>42917</v>
      </c>
      <c r="H28" s="196">
        <v>502</v>
      </c>
      <c r="I28" s="196">
        <v>37</v>
      </c>
      <c r="J28" s="196">
        <v>2</v>
      </c>
      <c r="K28" s="196">
        <v>5088</v>
      </c>
      <c r="L28" s="196">
        <v>241</v>
      </c>
      <c r="M28" s="196">
        <v>69</v>
      </c>
      <c r="N28" s="196">
        <v>1114</v>
      </c>
      <c r="O28" s="196">
        <v>7756</v>
      </c>
      <c r="P28" s="196">
        <v>74</v>
      </c>
      <c r="Q28" s="196">
        <v>42</v>
      </c>
      <c r="R28" s="196">
        <v>488</v>
      </c>
      <c r="S28" s="196">
        <v>286</v>
      </c>
      <c r="T28" s="196">
        <v>2</v>
      </c>
      <c r="U28" s="196">
        <v>82</v>
      </c>
      <c r="V28" s="196">
        <v>5590</v>
      </c>
      <c r="W28" s="196">
        <v>278</v>
      </c>
      <c r="X28" s="196">
        <v>71</v>
      </c>
      <c r="Y28" s="196">
        <v>8870</v>
      </c>
      <c r="Z28" s="196">
        <v>562</v>
      </c>
      <c r="AA28" s="196">
        <v>328</v>
      </c>
      <c r="AB28" s="196">
        <v>84</v>
      </c>
      <c r="AC28" s="196">
        <v>0</v>
      </c>
      <c r="AD28" s="196">
        <v>0</v>
      </c>
      <c r="AE28" s="196">
        <v>0</v>
      </c>
      <c r="AF28" s="196">
        <v>6172</v>
      </c>
      <c r="AG28" s="196">
        <v>6172</v>
      </c>
      <c r="AH28" s="196">
        <v>0</v>
      </c>
      <c r="AI28" s="196">
        <v>1336703</v>
      </c>
      <c r="AJ28" s="196">
        <v>36618</v>
      </c>
      <c r="AK28" s="197">
        <v>1373321</v>
      </c>
    </row>
    <row r="29" spans="1:37">
      <c r="A29" s="249">
        <v>42917</v>
      </c>
      <c r="B29" s="192" t="s">
        <v>58</v>
      </c>
      <c r="C29" s="193"/>
      <c r="D29" s="194" t="s">
        <v>187</v>
      </c>
      <c r="E29" s="192" t="s">
        <v>271</v>
      </c>
      <c r="F29" s="192">
        <v>2017</v>
      </c>
      <c r="G29" s="195">
        <v>42917</v>
      </c>
      <c r="H29" s="196">
        <v>78</v>
      </c>
      <c r="I29" s="196">
        <v>1</v>
      </c>
      <c r="J29" s="196">
        <v>0</v>
      </c>
      <c r="K29" s="196">
        <v>933</v>
      </c>
      <c r="L29" s="196">
        <v>1</v>
      </c>
      <c r="M29" s="196">
        <v>1</v>
      </c>
      <c r="N29" s="196">
        <v>204</v>
      </c>
      <c r="O29" s="196">
        <v>1614</v>
      </c>
      <c r="P29" s="196">
        <v>1</v>
      </c>
      <c r="Q29" s="196">
        <v>1</v>
      </c>
      <c r="R29" s="196">
        <v>4</v>
      </c>
      <c r="S29" s="196">
        <v>1</v>
      </c>
      <c r="T29" s="196">
        <v>0</v>
      </c>
      <c r="U29" s="196">
        <v>1</v>
      </c>
      <c r="V29" s="196">
        <v>1011</v>
      </c>
      <c r="W29" s="196">
        <v>2</v>
      </c>
      <c r="X29" s="196">
        <v>1</v>
      </c>
      <c r="Y29" s="196">
        <v>1818</v>
      </c>
      <c r="Z29" s="196">
        <v>5</v>
      </c>
      <c r="AA29" s="196">
        <v>2</v>
      </c>
      <c r="AB29" s="196">
        <v>1</v>
      </c>
      <c r="AC29" s="196">
        <v>0</v>
      </c>
      <c r="AD29" s="196">
        <v>0</v>
      </c>
      <c r="AE29" s="196">
        <v>0</v>
      </c>
      <c r="AF29" s="196">
        <v>1259</v>
      </c>
      <c r="AG29" s="196">
        <v>1259</v>
      </c>
      <c r="AH29" s="196">
        <v>0</v>
      </c>
      <c r="AI29" s="196">
        <v>271736</v>
      </c>
      <c r="AJ29" s="196">
        <v>302</v>
      </c>
      <c r="AK29" s="197">
        <v>272038</v>
      </c>
    </row>
    <row r="30" spans="1:37">
      <c r="A30" s="249">
        <v>42917</v>
      </c>
      <c r="B30" s="192" t="s">
        <v>61</v>
      </c>
      <c r="C30" s="193"/>
      <c r="D30" s="194" t="s">
        <v>188</v>
      </c>
      <c r="E30" s="192" t="s">
        <v>271</v>
      </c>
      <c r="F30" s="192">
        <v>2017</v>
      </c>
      <c r="G30" s="195">
        <v>42917</v>
      </c>
      <c r="H30" s="196">
        <v>520</v>
      </c>
      <c r="I30" s="196">
        <v>3</v>
      </c>
      <c r="J30" s="196">
        <v>0</v>
      </c>
      <c r="K30" s="196">
        <v>5687</v>
      </c>
      <c r="L30" s="196">
        <v>39</v>
      </c>
      <c r="M30" s="196">
        <v>11</v>
      </c>
      <c r="N30" s="196">
        <v>1294</v>
      </c>
      <c r="O30" s="196">
        <v>10257</v>
      </c>
      <c r="P30" s="196">
        <v>10</v>
      </c>
      <c r="Q30" s="196">
        <v>3</v>
      </c>
      <c r="R30" s="196">
        <v>95</v>
      </c>
      <c r="S30" s="196">
        <v>44</v>
      </c>
      <c r="T30" s="196">
        <v>0</v>
      </c>
      <c r="U30" s="196">
        <v>13</v>
      </c>
      <c r="V30" s="196">
        <v>6207</v>
      </c>
      <c r="W30" s="196">
        <v>42</v>
      </c>
      <c r="X30" s="196">
        <v>11</v>
      </c>
      <c r="Y30" s="196">
        <v>11551</v>
      </c>
      <c r="Z30" s="196">
        <v>105</v>
      </c>
      <c r="AA30" s="196">
        <v>47</v>
      </c>
      <c r="AB30" s="196">
        <v>13</v>
      </c>
      <c r="AC30" s="196">
        <v>0</v>
      </c>
      <c r="AD30" s="196">
        <v>0</v>
      </c>
      <c r="AE30" s="196">
        <v>0</v>
      </c>
      <c r="AF30" s="196">
        <v>6560</v>
      </c>
      <c r="AG30" s="196">
        <v>6560</v>
      </c>
      <c r="AH30" s="196">
        <v>0</v>
      </c>
      <c r="AI30" s="196">
        <v>1620996</v>
      </c>
      <c r="AJ30" s="196">
        <v>6465</v>
      </c>
      <c r="AK30" s="197">
        <v>1627461</v>
      </c>
    </row>
    <row r="31" spans="1:37">
      <c r="A31" s="249">
        <v>42917</v>
      </c>
      <c r="B31" s="192" t="s">
        <v>64</v>
      </c>
      <c r="C31" s="193"/>
      <c r="D31" s="194" t="s">
        <v>189</v>
      </c>
      <c r="E31" s="192" t="s">
        <v>271</v>
      </c>
      <c r="F31" s="192">
        <v>2017</v>
      </c>
      <c r="G31" s="195">
        <v>42917</v>
      </c>
      <c r="H31" s="196">
        <v>3426</v>
      </c>
      <c r="I31" s="196">
        <v>20</v>
      </c>
      <c r="J31" s="196">
        <v>0</v>
      </c>
      <c r="K31" s="196">
        <v>19964</v>
      </c>
      <c r="L31" s="196">
        <v>82</v>
      </c>
      <c r="M31" s="196">
        <v>15</v>
      </c>
      <c r="N31" s="196">
        <v>9308</v>
      </c>
      <c r="O31" s="196">
        <v>44739</v>
      </c>
      <c r="P31" s="196">
        <v>50</v>
      </c>
      <c r="Q31" s="196">
        <v>20</v>
      </c>
      <c r="R31" s="196">
        <v>224</v>
      </c>
      <c r="S31" s="196">
        <v>91</v>
      </c>
      <c r="T31" s="196">
        <v>0</v>
      </c>
      <c r="U31" s="196">
        <v>15</v>
      </c>
      <c r="V31" s="196">
        <v>23390</v>
      </c>
      <c r="W31" s="196">
        <v>102</v>
      </c>
      <c r="X31" s="196">
        <v>15</v>
      </c>
      <c r="Y31" s="196">
        <v>54047</v>
      </c>
      <c r="Z31" s="196">
        <v>274</v>
      </c>
      <c r="AA31" s="196">
        <v>111</v>
      </c>
      <c r="AB31" s="196">
        <v>15</v>
      </c>
      <c r="AC31" s="196">
        <v>0</v>
      </c>
      <c r="AD31" s="196">
        <v>0</v>
      </c>
      <c r="AE31" s="196">
        <v>0</v>
      </c>
      <c r="AF31" s="196">
        <v>24597</v>
      </c>
      <c r="AG31" s="196">
        <v>24597</v>
      </c>
      <c r="AH31" s="196">
        <v>0</v>
      </c>
      <c r="AI31" s="196">
        <v>7083527</v>
      </c>
      <c r="AJ31" s="196">
        <v>11047</v>
      </c>
      <c r="AK31" s="197">
        <v>7094574</v>
      </c>
    </row>
    <row r="32" spans="1:37">
      <c r="A32" s="249">
        <v>42917</v>
      </c>
      <c r="B32" s="192" t="s">
        <v>67</v>
      </c>
      <c r="C32" s="193"/>
      <c r="D32" s="194" t="s">
        <v>190</v>
      </c>
      <c r="E32" s="192" t="s">
        <v>271</v>
      </c>
      <c r="F32" s="192">
        <v>2017</v>
      </c>
      <c r="G32" s="195">
        <v>42917</v>
      </c>
      <c r="H32" s="196">
        <v>77</v>
      </c>
      <c r="I32" s="196">
        <v>1</v>
      </c>
      <c r="J32" s="196">
        <v>0</v>
      </c>
      <c r="K32" s="196">
        <v>461</v>
      </c>
      <c r="L32" s="196">
        <v>0</v>
      </c>
      <c r="M32" s="196">
        <v>1</v>
      </c>
      <c r="N32" s="196">
        <v>206</v>
      </c>
      <c r="O32" s="196">
        <v>942</v>
      </c>
      <c r="P32" s="196">
        <v>1</v>
      </c>
      <c r="Q32" s="196">
        <v>1</v>
      </c>
      <c r="R32" s="196">
        <v>0</v>
      </c>
      <c r="S32" s="196">
        <v>0</v>
      </c>
      <c r="T32" s="196">
        <v>0</v>
      </c>
      <c r="U32" s="196">
        <v>2</v>
      </c>
      <c r="V32" s="196">
        <v>538</v>
      </c>
      <c r="W32" s="196">
        <v>1</v>
      </c>
      <c r="X32" s="196">
        <v>1</v>
      </c>
      <c r="Y32" s="196">
        <v>1148</v>
      </c>
      <c r="Z32" s="196">
        <v>1</v>
      </c>
      <c r="AA32" s="196">
        <v>1</v>
      </c>
      <c r="AB32" s="196">
        <v>2</v>
      </c>
      <c r="AC32" s="196">
        <v>0</v>
      </c>
      <c r="AD32" s="196">
        <v>0</v>
      </c>
      <c r="AE32" s="196">
        <v>0</v>
      </c>
      <c r="AF32" s="196">
        <v>568</v>
      </c>
      <c r="AG32" s="196">
        <v>568</v>
      </c>
      <c r="AH32" s="196">
        <v>0</v>
      </c>
      <c r="AI32" s="196">
        <v>153954</v>
      </c>
      <c r="AJ32" s="196">
        <v>493</v>
      </c>
      <c r="AK32" s="197">
        <v>154447</v>
      </c>
    </row>
    <row r="33" spans="1:37">
      <c r="A33" s="249">
        <v>42917</v>
      </c>
      <c r="B33" s="192" t="s">
        <v>70</v>
      </c>
      <c r="C33" s="193"/>
      <c r="D33" s="194" t="s">
        <v>191</v>
      </c>
      <c r="E33" s="192" t="s">
        <v>271</v>
      </c>
      <c r="F33" s="192">
        <v>2017</v>
      </c>
      <c r="G33" s="195">
        <v>42917</v>
      </c>
      <c r="H33" s="196">
        <v>9</v>
      </c>
      <c r="I33" s="196">
        <v>0</v>
      </c>
      <c r="J33" s="196">
        <v>0</v>
      </c>
      <c r="K33" s="196">
        <v>381</v>
      </c>
      <c r="L33" s="196">
        <v>3</v>
      </c>
      <c r="M33" s="196">
        <v>0</v>
      </c>
      <c r="N33" s="196">
        <v>30</v>
      </c>
      <c r="O33" s="196">
        <v>635</v>
      </c>
      <c r="P33" s="196">
        <v>0</v>
      </c>
      <c r="Q33" s="196">
        <v>0</v>
      </c>
      <c r="R33" s="196">
        <v>8</v>
      </c>
      <c r="S33" s="196">
        <v>3</v>
      </c>
      <c r="T33" s="196">
        <v>0</v>
      </c>
      <c r="U33" s="196">
        <v>0</v>
      </c>
      <c r="V33" s="196">
        <v>390</v>
      </c>
      <c r="W33" s="196">
        <v>3</v>
      </c>
      <c r="X33" s="196">
        <v>0</v>
      </c>
      <c r="Y33" s="196">
        <v>665</v>
      </c>
      <c r="Z33" s="196">
        <v>8</v>
      </c>
      <c r="AA33" s="196">
        <v>3</v>
      </c>
      <c r="AB33" s="196">
        <v>0</v>
      </c>
      <c r="AC33" s="196">
        <v>0</v>
      </c>
      <c r="AD33" s="196">
        <v>0</v>
      </c>
      <c r="AE33" s="196">
        <v>0</v>
      </c>
      <c r="AF33" s="196">
        <v>420</v>
      </c>
      <c r="AG33" s="196">
        <v>420</v>
      </c>
      <c r="AH33" s="196">
        <v>0</v>
      </c>
      <c r="AI33" s="196">
        <v>93909</v>
      </c>
      <c r="AJ33" s="196">
        <v>317</v>
      </c>
      <c r="AK33" s="197">
        <v>94226</v>
      </c>
    </row>
    <row r="34" spans="1:37">
      <c r="A34" s="249">
        <v>42917</v>
      </c>
      <c r="B34" s="192" t="s">
        <v>192</v>
      </c>
      <c r="C34" s="193"/>
      <c r="D34" s="194" t="s">
        <v>193</v>
      </c>
      <c r="E34" s="192" t="s">
        <v>271</v>
      </c>
      <c r="F34" s="192">
        <v>2017</v>
      </c>
      <c r="G34" s="195">
        <v>42917</v>
      </c>
      <c r="H34" s="196">
        <v>2072</v>
      </c>
      <c r="I34" s="196">
        <v>22</v>
      </c>
      <c r="J34" s="196">
        <v>0</v>
      </c>
      <c r="K34" s="196">
        <v>17835</v>
      </c>
      <c r="L34" s="196">
        <v>178</v>
      </c>
      <c r="M34" s="196">
        <v>30</v>
      </c>
      <c r="N34" s="196">
        <v>5291</v>
      </c>
      <c r="O34" s="196">
        <v>37884</v>
      </c>
      <c r="P34" s="196">
        <v>53</v>
      </c>
      <c r="Q34" s="196">
        <v>25</v>
      </c>
      <c r="R34" s="196">
        <v>488</v>
      </c>
      <c r="S34" s="196">
        <v>198</v>
      </c>
      <c r="T34" s="196">
        <v>0</v>
      </c>
      <c r="U34" s="196">
        <v>43</v>
      </c>
      <c r="V34" s="196">
        <v>19907</v>
      </c>
      <c r="W34" s="196">
        <v>200</v>
      </c>
      <c r="X34" s="196">
        <v>30</v>
      </c>
      <c r="Y34" s="196">
        <v>43175</v>
      </c>
      <c r="Z34" s="196">
        <v>541</v>
      </c>
      <c r="AA34" s="196">
        <v>223</v>
      </c>
      <c r="AB34" s="196">
        <v>43</v>
      </c>
      <c r="AC34" s="196">
        <v>0</v>
      </c>
      <c r="AD34" s="196">
        <v>0</v>
      </c>
      <c r="AE34" s="196">
        <v>0</v>
      </c>
      <c r="AF34" s="196">
        <v>21098</v>
      </c>
      <c r="AG34" s="196">
        <v>21098</v>
      </c>
      <c r="AH34" s="196">
        <v>0</v>
      </c>
      <c r="AI34" s="196">
        <v>5626198</v>
      </c>
      <c r="AJ34" s="196">
        <v>22912</v>
      </c>
      <c r="AK34" s="197">
        <v>5649110</v>
      </c>
    </row>
    <row r="35" spans="1:37">
      <c r="A35" s="249">
        <v>42917</v>
      </c>
      <c r="B35" s="192" t="s">
        <v>194</v>
      </c>
      <c r="C35" s="193"/>
      <c r="D35" s="194" t="s">
        <v>195</v>
      </c>
      <c r="E35" s="192" t="s">
        <v>271</v>
      </c>
      <c r="F35" s="192">
        <v>2017</v>
      </c>
      <c r="G35" s="195">
        <v>42917</v>
      </c>
      <c r="H35" s="196">
        <v>260</v>
      </c>
      <c r="I35" s="196">
        <v>3</v>
      </c>
      <c r="J35" s="196">
        <v>0</v>
      </c>
      <c r="K35" s="196">
        <v>2801</v>
      </c>
      <c r="L35" s="196">
        <v>53</v>
      </c>
      <c r="M35" s="196">
        <v>6</v>
      </c>
      <c r="N35" s="196">
        <v>607</v>
      </c>
      <c r="O35" s="196">
        <v>5362</v>
      </c>
      <c r="P35" s="196">
        <v>9</v>
      </c>
      <c r="Q35" s="196">
        <v>3</v>
      </c>
      <c r="R35" s="196">
        <v>118</v>
      </c>
      <c r="S35" s="196">
        <v>62</v>
      </c>
      <c r="T35" s="196">
        <v>0</v>
      </c>
      <c r="U35" s="196">
        <v>7</v>
      </c>
      <c r="V35" s="196">
        <v>3061</v>
      </c>
      <c r="W35" s="196">
        <v>56</v>
      </c>
      <c r="X35" s="196">
        <v>6</v>
      </c>
      <c r="Y35" s="196">
        <v>5969</v>
      </c>
      <c r="Z35" s="196">
        <v>127</v>
      </c>
      <c r="AA35" s="196">
        <v>65</v>
      </c>
      <c r="AB35" s="196">
        <v>7</v>
      </c>
      <c r="AC35" s="196">
        <v>0</v>
      </c>
      <c r="AD35" s="196">
        <v>0</v>
      </c>
      <c r="AE35" s="196">
        <v>0</v>
      </c>
      <c r="AF35" s="196">
        <v>3255</v>
      </c>
      <c r="AG35" s="196">
        <v>3255</v>
      </c>
      <c r="AH35" s="196">
        <v>0</v>
      </c>
      <c r="AI35" s="196">
        <v>752217</v>
      </c>
      <c r="AJ35" s="196">
        <v>4796</v>
      </c>
      <c r="AK35" s="197">
        <v>757013</v>
      </c>
    </row>
    <row r="36" spans="1:37">
      <c r="A36" s="249">
        <v>42917</v>
      </c>
      <c r="B36" s="192" t="s">
        <v>196</v>
      </c>
      <c r="C36" s="193"/>
      <c r="D36" s="194" t="s">
        <v>197</v>
      </c>
      <c r="E36" s="192" t="s">
        <v>271</v>
      </c>
      <c r="F36" s="192">
        <v>2017</v>
      </c>
      <c r="G36" s="195">
        <v>42917</v>
      </c>
      <c r="H36" s="196">
        <v>241</v>
      </c>
      <c r="I36" s="196">
        <v>1</v>
      </c>
      <c r="J36" s="196">
        <v>0</v>
      </c>
      <c r="K36" s="196">
        <v>3859</v>
      </c>
      <c r="L36" s="196">
        <v>9</v>
      </c>
      <c r="M36" s="196">
        <v>1</v>
      </c>
      <c r="N36" s="196">
        <v>609</v>
      </c>
      <c r="O36" s="196">
        <v>6455</v>
      </c>
      <c r="P36" s="196">
        <v>2</v>
      </c>
      <c r="Q36" s="196">
        <v>1</v>
      </c>
      <c r="R36" s="196">
        <v>22</v>
      </c>
      <c r="S36" s="196">
        <v>9</v>
      </c>
      <c r="T36" s="196">
        <v>0</v>
      </c>
      <c r="U36" s="196">
        <v>1</v>
      </c>
      <c r="V36" s="196">
        <v>4100</v>
      </c>
      <c r="W36" s="196">
        <v>10</v>
      </c>
      <c r="X36" s="196">
        <v>1</v>
      </c>
      <c r="Y36" s="196">
        <v>7064</v>
      </c>
      <c r="Z36" s="196">
        <v>24</v>
      </c>
      <c r="AA36" s="196">
        <v>10</v>
      </c>
      <c r="AB36" s="196">
        <v>1</v>
      </c>
      <c r="AC36" s="196">
        <v>0</v>
      </c>
      <c r="AD36" s="196">
        <v>0</v>
      </c>
      <c r="AE36" s="196">
        <v>0</v>
      </c>
      <c r="AF36" s="196">
        <v>4315</v>
      </c>
      <c r="AG36" s="196">
        <v>4315</v>
      </c>
      <c r="AH36" s="196">
        <v>0</v>
      </c>
      <c r="AI36" s="196">
        <v>967227</v>
      </c>
      <c r="AJ36" s="196">
        <v>767</v>
      </c>
      <c r="AK36" s="197">
        <v>967994</v>
      </c>
    </row>
    <row r="37" spans="1:37">
      <c r="A37" s="249">
        <v>42917</v>
      </c>
      <c r="B37" s="192" t="s">
        <v>198</v>
      </c>
      <c r="C37" s="193"/>
      <c r="D37" s="194" t="s">
        <v>199</v>
      </c>
      <c r="E37" s="192" t="s">
        <v>271</v>
      </c>
      <c r="F37" s="192">
        <v>2017</v>
      </c>
      <c r="G37" s="195">
        <v>42917</v>
      </c>
      <c r="H37" s="196">
        <v>9388</v>
      </c>
      <c r="I37" s="196">
        <v>185</v>
      </c>
      <c r="J37" s="196">
        <v>3</v>
      </c>
      <c r="K37" s="196">
        <v>102454</v>
      </c>
      <c r="L37" s="196">
        <v>2042</v>
      </c>
      <c r="M37" s="196">
        <v>1077</v>
      </c>
      <c r="N37" s="196">
        <v>24078</v>
      </c>
      <c r="O37" s="196">
        <v>199877</v>
      </c>
      <c r="P37" s="196">
        <v>406</v>
      </c>
      <c r="Q37" s="196">
        <v>266</v>
      </c>
      <c r="R37" s="196">
        <v>4395</v>
      </c>
      <c r="S37" s="196">
        <v>2586</v>
      </c>
      <c r="T37" s="196">
        <v>5</v>
      </c>
      <c r="U37" s="196">
        <v>1443</v>
      </c>
      <c r="V37" s="196">
        <v>111842</v>
      </c>
      <c r="W37" s="196">
        <v>2227</v>
      </c>
      <c r="X37" s="196">
        <v>1080</v>
      </c>
      <c r="Y37" s="196">
        <v>223955</v>
      </c>
      <c r="Z37" s="196">
        <v>4801</v>
      </c>
      <c r="AA37" s="196">
        <v>2852</v>
      </c>
      <c r="AB37" s="196">
        <v>1448</v>
      </c>
      <c r="AC37" s="196">
        <v>0</v>
      </c>
      <c r="AD37" s="196">
        <v>0</v>
      </c>
      <c r="AE37" s="196">
        <v>0</v>
      </c>
      <c r="AF37" s="196">
        <v>120297</v>
      </c>
      <c r="AG37" s="196">
        <v>120297</v>
      </c>
      <c r="AH37" s="196">
        <v>0</v>
      </c>
      <c r="AI37" s="196">
        <v>30685715</v>
      </c>
      <c r="AJ37" s="196">
        <v>486283</v>
      </c>
      <c r="AK37" s="197">
        <v>31171998</v>
      </c>
    </row>
    <row r="38" spans="1:37">
      <c r="A38" s="249">
        <v>42917</v>
      </c>
      <c r="B38" s="192" t="s">
        <v>200</v>
      </c>
      <c r="C38" s="193"/>
      <c r="D38" s="194" t="s">
        <v>201</v>
      </c>
      <c r="E38" s="192" t="s">
        <v>271</v>
      </c>
      <c r="F38" s="192">
        <v>2017</v>
      </c>
      <c r="G38" s="195">
        <v>42917</v>
      </c>
      <c r="H38" s="196">
        <v>621</v>
      </c>
      <c r="I38" s="196">
        <v>12</v>
      </c>
      <c r="J38" s="196">
        <v>1</v>
      </c>
      <c r="K38" s="196">
        <v>7972</v>
      </c>
      <c r="L38" s="196">
        <v>38</v>
      </c>
      <c r="M38" s="196">
        <v>40</v>
      </c>
      <c r="N38" s="196">
        <v>1568</v>
      </c>
      <c r="O38" s="196">
        <v>14346</v>
      </c>
      <c r="P38" s="196">
        <v>22</v>
      </c>
      <c r="Q38" s="196">
        <v>17</v>
      </c>
      <c r="R38" s="196">
        <v>87</v>
      </c>
      <c r="S38" s="196">
        <v>42</v>
      </c>
      <c r="T38" s="196">
        <v>3</v>
      </c>
      <c r="U38" s="196">
        <v>57</v>
      </c>
      <c r="V38" s="196">
        <v>8593</v>
      </c>
      <c r="W38" s="196">
        <v>50</v>
      </c>
      <c r="X38" s="196">
        <v>41</v>
      </c>
      <c r="Y38" s="196">
        <v>15914</v>
      </c>
      <c r="Z38" s="196">
        <v>109</v>
      </c>
      <c r="AA38" s="196">
        <v>59</v>
      </c>
      <c r="AB38" s="196">
        <v>60</v>
      </c>
      <c r="AC38" s="196">
        <v>0</v>
      </c>
      <c r="AD38" s="196">
        <v>0</v>
      </c>
      <c r="AE38" s="196">
        <v>0</v>
      </c>
      <c r="AF38" s="196">
        <v>9102</v>
      </c>
      <c r="AG38" s="196">
        <v>9102</v>
      </c>
      <c r="AH38" s="196">
        <v>0</v>
      </c>
      <c r="AI38" s="196">
        <v>2042247</v>
      </c>
      <c r="AJ38" s="196">
        <v>15102</v>
      </c>
      <c r="AK38" s="197">
        <v>2057349</v>
      </c>
    </row>
    <row r="39" spans="1:37">
      <c r="A39" s="249">
        <v>42917</v>
      </c>
      <c r="B39" s="192" t="s">
        <v>202</v>
      </c>
      <c r="C39" s="193"/>
      <c r="D39" s="194" t="s">
        <v>203</v>
      </c>
      <c r="E39" s="192" t="s">
        <v>271</v>
      </c>
      <c r="F39" s="192">
        <v>2017</v>
      </c>
      <c r="G39" s="195">
        <v>42917</v>
      </c>
      <c r="H39" s="196">
        <v>67</v>
      </c>
      <c r="I39" s="196">
        <v>0</v>
      </c>
      <c r="J39" s="196">
        <v>0</v>
      </c>
      <c r="K39" s="196">
        <v>1040</v>
      </c>
      <c r="L39" s="196">
        <v>1</v>
      </c>
      <c r="M39" s="196">
        <v>0</v>
      </c>
      <c r="N39" s="196">
        <v>164</v>
      </c>
      <c r="O39" s="196">
        <v>1783</v>
      </c>
      <c r="P39" s="196">
        <v>0</v>
      </c>
      <c r="Q39" s="196">
        <v>0</v>
      </c>
      <c r="R39" s="196">
        <v>3</v>
      </c>
      <c r="S39" s="196">
        <v>0</v>
      </c>
      <c r="T39" s="196">
        <v>0</v>
      </c>
      <c r="U39" s="196">
        <v>0</v>
      </c>
      <c r="V39" s="196">
        <v>1107</v>
      </c>
      <c r="W39" s="196">
        <v>1</v>
      </c>
      <c r="X39" s="196">
        <v>0</v>
      </c>
      <c r="Y39" s="196">
        <v>1947</v>
      </c>
      <c r="Z39" s="196">
        <v>3</v>
      </c>
      <c r="AA39" s="196">
        <v>0</v>
      </c>
      <c r="AB39" s="196">
        <v>0</v>
      </c>
      <c r="AC39" s="196">
        <v>0</v>
      </c>
      <c r="AD39" s="196">
        <v>0</v>
      </c>
      <c r="AE39" s="196">
        <v>0</v>
      </c>
      <c r="AF39" s="196">
        <v>1152</v>
      </c>
      <c r="AG39" s="196">
        <v>1152</v>
      </c>
      <c r="AH39" s="196">
        <v>0</v>
      </c>
      <c r="AI39" s="196">
        <v>271813</v>
      </c>
      <c r="AJ39" s="196">
        <v>0</v>
      </c>
      <c r="AK39" s="197">
        <v>271813</v>
      </c>
    </row>
    <row r="40" spans="1:37">
      <c r="A40" s="249">
        <v>42917</v>
      </c>
      <c r="B40" s="192" t="s">
        <v>73</v>
      </c>
      <c r="C40" s="193"/>
      <c r="D40" s="194" t="s">
        <v>204</v>
      </c>
      <c r="E40" s="192" t="s">
        <v>271</v>
      </c>
      <c r="F40" s="192">
        <v>2017</v>
      </c>
      <c r="G40" s="195">
        <v>42917</v>
      </c>
      <c r="H40" s="196">
        <v>13999</v>
      </c>
      <c r="I40" s="196">
        <v>98</v>
      </c>
      <c r="J40" s="196">
        <v>2</v>
      </c>
      <c r="K40" s="196">
        <v>106781</v>
      </c>
      <c r="L40" s="196">
        <v>714</v>
      </c>
      <c r="M40" s="196">
        <v>159</v>
      </c>
      <c r="N40" s="196">
        <v>38000</v>
      </c>
      <c r="O40" s="196">
        <v>227342</v>
      </c>
      <c r="P40" s="196">
        <v>261</v>
      </c>
      <c r="Q40" s="196">
        <v>123</v>
      </c>
      <c r="R40" s="196">
        <v>1953</v>
      </c>
      <c r="S40" s="196">
        <v>814</v>
      </c>
      <c r="T40" s="196">
        <v>2</v>
      </c>
      <c r="U40" s="196">
        <v>208</v>
      </c>
      <c r="V40" s="196">
        <v>120780</v>
      </c>
      <c r="W40" s="196">
        <v>812</v>
      </c>
      <c r="X40" s="196">
        <v>161</v>
      </c>
      <c r="Y40" s="196">
        <v>265342</v>
      </c>
      <c r="Z40" s="196">
        <v>2214</v>
      </c>
      <c r="AA40" s="196">
        <v>937</v>
      </c>
      <c r="AB40" s="196">
        <v>210</v>
      </c>
      <c r="AC40" s="196">
        <v>0</v>
      </c>
      <c r="AD40" s="196">
        <v>0</v>
      </c>
      <c r="AE40" s="196">
        <v>0</v>
      </c>
      <c r="AF40" s="196">
        <v>127155</v>
      </c>
      <c r="AG40" s="196">
        <v>127155</v>
      </c>
      <c r="AH40" s="196">
        <v>0</v>
      </c>
      <c r="AI40" s="196">
        <v>35249686</v>
      </c>
      <c r="AJ40" s="196">
        <v>116211</v>
      </c>
      <c r="AK40" s="197">
        <v>35365897</v>
      </c>
    </row>
    <row r="41" spans="1:37">
      <c r="A41" s="249">
        <v>42917</v>
      </c>
      <c r="B41" s="192" t="s">
        <v>76</v>
      </c>
      <c r="C41" s="193"/>
      <c r="D41" s="194" t="s">
        <v>205</v>
      </c>
      <c r="E41" s="192" t="s">
        <v>271</v>
      </c>
      <c r="F41" s="192">
        <v>2017</v>
      </c>
      <c r="G41" s="195">
        <v>42917</v>
      </c>
      <c r="H41" s="196">
        <v>13366</v>
      </c>
      <c r="I41" s="196">
        <v>559</v>
      </c>
      <c r="J41" s="196">
        <v>6</v>
      </c>
      <c r="K41" s="196">
        <v>82390</v>
      </c>
      <c r="L41" s="196">
        <v>1128</v>
      </c>
      <c r="M41" s="196">
        <v>548</v>
      </c>
      <c r="N41" s="196">
        <v>35240</v>
      </c>
      <c r="O41" s="196">
        <v>162338</v>
      </c>
      <c r="P41" s="196">
        <v>1396</v>
      </c>
      <c r="Q41" s="196">
        <v>940</v>
      </c>
      <c r="R41" s="196">
        <v>2645</v>
      </c>
      <c r="S41" s="196">
        <v>1660</v>
      </c>
      <c r="T41" s="196">
        <v>9</v>
      </c>
      <c r="U41" s="196">
        <v>718</v>
      </c>
      <c r="V41" s="196">
        <v>95756</v>
      </c>
      <c r="W41" s="196">
        <v>1687</v>
      </c>
      <c r="X41" s="196">
        <v>554</v>
      </c>
      <c r="Y41" s="196">
        <v>197578</v>
      </c>
      <c r="Z41" s="196">
        <v>4041</v>
      </c>
      <c r="AA41" s="196">
        <v>2600</v>
      </c>
      <c r="AB41" s="196">
        <v>727</v>
      </c>
      <c r="AC41" s="196">
        <v>0</v>
      </c>
      <c r="AD41" s="196">
        <v>0</v>
      </c>
      <c r="AE41" s="196">
        <v>0</v>
      </c>
      <c r="AF41" s="196">
        <v>111936</v>
      </c>
      <c r="AG41" s="196">
        <v>111936</v>
      </c>
      <c r="AH41" s="196">
        <v>0</v>
      </c>
      <c r="AI41" s="196">
        <v>28489106</v>
      </c>
      <c r="AJ41" s="196">
        <v>375677</v>
      </c>
      <c r="AK41" s="197">
        <v>28864783</v>
      </c>
    </row>
    <row r="42" spans="1:37">
      <c r="A42" s="249">
        <v>42917</v>
      </c>
      <c r="B42" s="192" t="s">
        <v>79</v>
      </c>
      <c r="C42" s="193"/>
      <c r="D42" s="194" t="s">
        <v>206</v>
      </c>
      <c r="E42" s="192" t="s">
        <v>271</v>
      </c>
      <c r="F42" s="192">
        <v>2017</v>
      </c>
      <c r="G42" s="195">
        <v>42917</v>
      </c>
      <c r="H42" s="196">
        <v>229</v>
      </c>
      <c r="I42" s="196">
        <v>1</v>
      </c>
      <c r="J42" s="196">
        <v>0</v>
      </c>
      <c r="K42" s="196">
        <v>1929</v>
      </c>
      <c r="L42" s="196">
        <v>20</v>
      </c>
      <c r="M42" s="196">
        <v>1</v>
      </c>
      <c r="N42" s="196">
        <v>612</v>
      </c>
      <c r="O42" s="196">
        <v>4162</v>
      </c>
      <c r="P42" s="196">
        <v>5</v>
      </c>
      <c r="Q42" s="196">
        <v>1</v>
      </c>
      <c r="R42" s="196">
        <v>50</v>
      </c>
      <c r="S42" s="196">
        <v>22</v>
      </c>
      <c r="T42" s="196">
        <v>0</v>
      </c>
      <c r="U42" s="196">
        <v>1</v>
      </c>
      <c r="V42" s="196">
        <v>2158</v>
      </c>
      <c r="W42" s="196">
        <v>21</v>
      </c>
      <c r="X42" s="196">
        <v>1</v>
      </c>
      <c r="Y42" s="196">
        <v>4774</v>
      </c>
      <c r="Z42" s="196">
        <v>55</v>
      </c>
      <c r="AA42" s="196">
        <v>23</v>
      </c>
      <c r="AB42" s="196">
        <v>1</v>
      </c>
      <c r="AC42" s="196">
        <v>0</v>
      </c>
      <c r="AD42" s="196">
        <v>0</v>
      </c>
      <c r="AE42" s="196">
        <v>0</v>
      </c>
      <c r="AF42" s="196">
        <v>2258</v>
      </c>
      <c r="AG42" s="196">
        <v>2258</v>
      </c>
      <c r="AH42" s="196">
        <v>0</v>
      </c>
      <c r="AI42" s="196">
        <v>620337</v>
      </c>
      <c r="AJ42" s="196">
        <v>1705</v>
      </c>
      <c r="AK42" s="197">
        <v>622042</v>
      </c>
    </row>
    <row r="43" spans="1:37">
      <c r="A43" s="249">
        <v>42917</v>
      </c>
      <c r="B43" s="192" t="s">
        <v>82</v>
      </c>
      <c r="C43" s="193"/>
      <c r="D43" s="194" t="s">
        <v>207</v>
      </c>
      <c r="E43" s="192" t="s">
        <v>271</v>
      </c>
      <c r="F43" s="192">
        <v>2017</v>
      </c>
      <c r="G43" s="195">
        <v>42917</v>
      </c>
      <c r="H43" s="196">
        <v>22485</v>
      </c>
      <c r="I43" s="196">
        <v>133</v>
      </c>
      <c r="J43" s="196">
        <v>7</v>
      </c>
      <c r="K43" s="196">
        <v>141783</v>
      </c>
      <c r="L43" s="196">
        <v>892</v>
      </c>
      <c r="M43" s="196">
        <v>309</v>
      </c>
      <c r="N43" s="196">
        <v>59308</v>
      </c>
      <c r="O43" s="196">
        <v>297500</v>
      </c>
      <c r="P43" s="196">
        <v>324</v>
      </c>
      <c r="Q43" s="196">
        <v>152</v>
      </c>
      <c r="R43" s="196">
        <v>2374</v>
      </c>
      <c r="S43" s="196">
        <v>1035</v>
      </c>
      <c r="T43" s="196">
        <v>9</v>
      </c>
      <c r="U43" s="196">
        <v>430</v>
      </c>
      <c r="V43" s="196">
        <v>164268</v>
      </c>
      <c r="W43" s="196">
        <v>1025</v>
      </c>
      <c r="X43" s="196">
        <v>316</v>
      </c>
      <c r="Y43" s="196">
        <v>356808</v>
      </c>
      <c r="Z43" s="196">
        <v>2698</v>
      </c>
      <c r="AA43" s="196">
        <v>1187</v>
      </c>
      <c r="AB43" s="196">
        <v>439</v>
      </c>
      <c r="AC43" s="196">
        <v>0</v>
      </c>
      <c r="AD43" s="196">
        <v>0</v>
      </c>
      <c r="AE43" s="196">
        <v>0</v>
      </c>
      <c r="AF43" s="196">
        <v>173110</v>
      </c>
      <c r="AG43" s="196">
        <v>173110</v>
      </c>
      <c r="AH43" s="196">
        <v>0</v>
      </c>
      <c r="AI43" s="196">
        <v>48601153</v>
      </c>
      <c r="AJ43" s="196">
        <v>170005</v>
      </c>
      <c r="AK43" s="197">
        <v>48771158</v>
      </c>
    </row>
    <row r="44" spans="1:37">
      <c r="A44" s="249">
        <v>42917</v>
      </c>
      <c r="B44" s="192" t="s">
        <v>85</v>
      </c>
      <c r="C44" s="193"/>
      <c r="D44" s="194" t="s">
        <v>208</v>
      </c>
      <c r="E44" s="192" t="s">
        <v>271</v>
      </c>
      <c r="F44" s="192">
        <v>2017</v>
      </c>
      <c r="G44" s="195">
        <v>42917</v>
      </c>
      <c r="H44" s="196">
        <v>11567</v>
      </c>
      <c r="I44" s="196">
        <v>314</v>
      </c>
      <c r="J44" s="196">
        <v>9</v>
      </c>
      <c r="K44" s="196">
        <v>118471</v>
      </c>
      <c r="L44" s="196">
        <v>1645</v>
      </c>
      <c r="M44" s="196">
        <v>674</v>
      </c>
      <c r="N44" s="196">
        <v>31705</v>
      </c>
      <c r="O44" s="196">
        <v>226931</v>
      </c>
      <c r="P44" s="196">
        <v>716</v>
      </c>
      <c r="Q44" s="196">
        <v>415</v>
      </c>
      <c r="R44" s="196">
        <v>3910</v>
      </c>
      <c r="S44" s="196">
        <v>1945</v>
      </c>
      <c r="T44" s="196">
        <v>14</v>
      </c>
      <c r="U44" s="196">
        <v>855</v>
      </c>
      <c r="V44" s="196">
        <v>130038</v>
      </c>
      <c r="W44" s="196">
        <v>1959</v>
      </c>
      <c r="X44" s="196">
        <v>683</v>
      </c>
      <c r="Y44" s="196">
        <v>258636</v>
      </c>
      <c r="Z44" s="196">
        <v>4626</v>
      </c>
      <c r="AA44" s="196">
        <v>2360</v>
      </c>
      <c r="AB44" s="196">
        <v>869</v>
      </c>
      <c r="AC44" s="196">
        <v>0</v>
      </c>
      <c r="AD44" s="196">
        <v>0</v>
      </c>
      <c r="AE44" s="196">
        <v>0</v>
      </c>
      <c r="AF44" s="196">
        <v>155445</v>
      </c>
      <c r="AG44" s="196">
        <v>155445</v>
      </c>
      <c r="AH44" s="196">
        <v>0</v>
      </c>
      <c r="AI44" s="196">
        <v>35022159</v>
      </c>
      <c r="AJ44" s="196">
        <v>345875</v>
      </c>
      <c r="AK44" s="197">
        <v>35368034</v>
      </c>
    </row>
    <row r="45" spans="1:37">
      <c r="A45" s="249">
        <v>42917</v>
      </c>
      <c r="B45" s="192" t="s">
        <v>86</v>
      </c>
      <c r="C45" s="193"/>
      <c r="D45" s="194" t="s">
        <v>209</v>
      </c>
      <c r="E45" s="192" t="s">
        <v>271</v>
      </c>
      <c r="F45" s="192">
        <v>2017</v>
      </c>
      <c r="G45" s="195">
        <v>42917</v>
      </c>
      <c r="H45" s="196">
        <v>1894</v>
      </c>
      <c r="I45" s="196">
        <v>122</v>
      </c>
      <c r="J45" s="196">
        <v>11</v>
      </c>
      <c r="K45" s="196">
        <v>30207</v>
      </c>
      <c r="L45" s="196">
        <v>705</v>
      </c>
      <c r="M45" s="196">
        <v>1069</v>
      </c>
      <c r="N45" s="196">
        <v>4024</v>
      </c>
      <c r="O45" s="196">
        <v>43056</v>
      </c>
      <c r="P45" s="196">
        <v>229</v>
      </c>
      <c r="Q45" s="196">
        <v>143</v>
      </c>
      <c r="R45" s="196">
        <v>1312</v>
      </c>
      <c r="S45" s="196">
        <v>867</v>
      </c>
      <c r="T45" s="196">
        <v>15</v>
      </c>
      <c r="U45" s="196">
        <v>1113</v>
      </c>
      <c r="V45" s="196">
        <v>32101</v>
      </c>
      <c r="W45" s="196">
        <v>827</v>
      </c>
      <c r="X45" s="196">
        <v>1080</v>
      </c>
      <c r="Y45" s="196">
        <v>47080</v>
      </c>
      <c r="Z45" s="196">
        <v>1541</v>
      </c>
      <c r="AA45" s="196">
        <v>1010</v>
      </c>
      <c r="AB45" s="196">
        <v>1128</v>
      </c>
      <c r="AC45" s="196">
        <v>0</v>
      </c>
      <c r="AD45" s="196">
        <v>0</v>
      </c>
      <c r="AE45" s="196">
        <v>0</v>
      </c>
      <c r="AF45" s="196">
        <v>36963</v>
      </c>
      <c r="AG45" s="196">
        <v>36963</v>
      </c>
      <c r="AH45" s="196">
        <v>0</v>
      </c>
      <c r="AI45" s="196">
        <v>6984501</v>
      </c>
      <c r="AJ45" s="196">
        <v>279620</v>
      </c>
      <c r="AK45" s="197">
        <v>7264121</v>
      </c>
    </row>
    <row r="46" spans="1:37">
      <c r="A46" s="249">
        <v>42917</v>
      </c>
      <c r="B46" s="192" t="s">
        <v>87</v>
      </c>
      <c r="C46" s="193"/>
      <c r="D46" s="194" t="s">
        <v>210</v>
      </c>
      <c r="E46" s="192" t="s">
        <v>271</v>
      </c>
      <c r="F46" s="192">
        <v>2017</v>
      </c>
      <c r="G46" s="195">
        <v>42917</v>
      </c>
      <c r="H46" s="196">
        <v>6408</v>
      </c>
      <c r="I46" s="196">
        <v>55</v>
      </c>
      <c r="J46" s="196">
        <v>1</v>
      </c>
      <c r="K46" s="196">
        <v>41105</v>
      </c>
      <c r="L46" s="196">
        <v>408</v>
      </c>
      <c r="M46" s="196">
        <v>146</v>
      </c>
      <c r="N46" s="196">
        <v>15776</v>
      </c>
      <c r="O46" s="196">
        <v>88794</v>
      </c>
      <c r="P46" s="196">
        <v>130</v>
      </c>
      <c r="Q46" s="196">
        <v>67</v>
      </c>
      <c r="R46" s="196">
        <v>1151</v>
      </c>
      <c r="S46" s="196">
        <v>518</v>
      </c>
      <c r="T46" s="196">
        <v>1</v>
      </c>
      <c r="U46" s="196">
        <v>205</v>
      </c>
      <c r="V46" s="196">
        <v>47513</v>
      </c>
      <c r="W46" s="196">
        <v>463</v>
      </c>
      <c r="X46" s="196">
        <v>147</v>
      </c>
      <c r="Y46" s="196">
        <v>104570</v>
      </c>
      <c r="Z46" s="196">
        <v>1281</v>
      </c>
      <c r="AA46" s="196">
        <v>585</v>
      </c>
      <c r="AB46" s="196">
        <v>206</v>
      </c>
      <c r="AC46" s="196">
        <v>0</v>
      </c>
      <c r="AD46" s="196">
        <v>0</v>
      </c>
      <c r="AE46" s="196">
        <v>0</v>
      </c>
      <c r="AF46" s="196">
        <v>50356</v>
      </c>
      <c r="AG46" s="196">
        <v>50356</v>
      </c>
      <c r="AH46" s="196">
        <v>0</v>
      </c>
      <c r="AI46" s="196">
        <v>13934765</v>
      </c>
      <c r="AJ46" s="196">
        <v>85922</v>
      </c>
      <c r="AK46" s="197">
        <v>14020687</v>
      </c>
    </row>
    <row r="47" spans="1:37">
      <c r="A47" s="249">
        <v>42917</v>
      </c>
      <c r="B47" s="192" t="s">
        <v>88</v>
      </c>
      <c r="C47" s="193"/>
      <c r="D47" s="194" t="s">
        <v>211</v>
      </c>
      <c r="E47" s="192" t="s">
        <v>271</v>
      </c>
      <c r="F47" s="192">
        <v>2017</v>
      </c>
      <c r="G47" s="195">
        <v>42917</v>
      </c>
      <c r="H47" s="196">
        <v>793</v>
      </c>
      <c r="I47" s="196">
        <v>7</v>
      </c>
      <c r="J47" s="196">
        <v>0</v>
      </c>
      <c r="K47" s="196">
        <v>8653</v>
      </c>
      <c r="L47" s="196">
        <v>25</v>
      </c>
      <c r="M47" s="196">
        <v>7</v>
      </c>
      <c r="N47" s="196">
        <v>1963</v>
      </c>
      <c r="O47" s="196">
        <v>14757</v>
      </c>
      <c r="P47" s="196">
        <v>23</v>
      </c>
      <c r="Q47" s="196">
        <v>8</v>
      </c>
      <c r="R47" s="196">
        <v>51</v>
      </c>
      <c r="S47" s="196">
        <v>29</v>
      </c>
      <c r="T47" s="196">
        <v>0</v>
      </c>
      <c r="U47" s="196">
        <v>9</v>
      </c>
      <c r="V47" s="196">
        <v>9446</v>
      </c>
      <c r="W47" s="196">
        <v>32</v>
      </c>
      <c r="X47" s="196">
        <v>7</v>
      </c>
      <c r="Y47" s="196">
        <v>16720</v>
      </c>
      <c r="Z47" s="196">
        <v>74</v>
      </c>
      <c r="AA47" s="196">
        <v>37</v>
      </c>
      <c r="AB47" s="196">
        <v>9</v>
      </c>
      <c r="AC47" s="196">
        <v>0</v>
      </c>
      <c r="AD47" s="196">
        <v>0</v>
      </c>
      <c r="AE47" s="196">
        <v>0</v>
      </c>
      <c r="AF47" s="196">
        <v>9803</v>
      </c>
      <c r="AG47" s="196">
        <v>9803</v>
      </c>
      <c r="AH47" s="196">
        <v>0</v>
      </c>
      <c r="AI47" s="196">
        <v>2237329</v>
      </c>
      <c r="AJ47" s="196">
        <v>3583</v>
      </c>
      <c r="AK47" s="197">
        <v>2240912</v>
      </c>
    </row>
    <row r="48" spans="1:37">
      <c r="A48" s="249">
        <v>42917</v>
      </c>
      <c r="B48" s="192" t="s">
        <v>89</v>
      </c>
      <c r="C48" s="193"/>
      <c r="D48" s="194" t="s">
        <v>212</v>
      </c>
      <c r="E48" s="192" t="s">
        <v>271</v>
      </c>
      <c r="F48" s="192">
        <v>2017</v>
      </c>
      <c r="G48" s="195">
        <v>42917</v>
      </c>
      <c r="H48" s="196">
        <v>654</v>
      </c>
      <c r="I48" s="196">
        <v>19</v>
      </c>
      <c r="J48" s="196">
        <v>0</v>
      </c>
      <c r="K48" s="196">
        <v>12317</v>
      </c>
      <c r="L48" s="196">
        <v>387</v>
      </c>
      <c r="M48" s="196">
        <v>135</v>
      </c>
      <c r="N48" s="196">
        <v>1570</v>
      </c>
      <c r="O48" s="196">
        <v>22722</v>
      </c>
      <c r="P48" s="196">
        <v>41</v>
      </c>
      <c r="Q48" s="196">
        <v>20</v>
      </c>
      <c r="R48" s="196">
        <v>951</v>
      </c>
      <c r="S48" s="196">
        <v>473</v>
      </c>
      <c r="T48" s="196">
        <v>0</v>
      </c>
      <c r="U48" s="196">
        <v>177</v>
      </c>
      <c r="V48" s="196">
        <v>12971</v>
      </c>
      <c r="W48" s="196">
        <v>406</v>
      </c>
      <c r="X48" s="196">
        <v>135</v>
      </c>
      <c r="Y48" s="196">
        <v>24292</v>
      </c>
      <c r="Z48" s="196">
        <v>992</v>
      </c>
      <c r="AA48" s="196">
        <v>493</v>
      </c>
      <c r="AB48" s="196">
        <v>177</v>
      </c>
      <c r="AC48" s="196">
        <v>0</v>
      </c>
      <c r="AD48" s="196">
        <v>0</v>
      </c>
      <c r="AE48" s="196">
        <v>0</v>
      </c>
      <c r="AF48" s="196">
        <v>15472</v>
      </c>
      <c r="AG48" s="196">
        <v>15472</v>
      </c>
      <c r="AH48" s="196">
        <v>0</v>
      </c>
      <c r="AI48" s="196">
        <v>3288092</v>
      </c>
      <c r="AJ48" s="196">
        <v>59747</v>
      </c>
      <c r="AK48" s="197">
        <v>3347839</v>
      </c>
    </row>
    <row r="49" spans="1:37">
      <c r="A49" s="249">
        <v>42917</v>
      </c>
      <c r="B49" s="192" t="s">
        <v>90</v>
      </c>
      <c r="C49" s="193"/>
      <c r="D49" s="194" t="s">
        <v>213</v>
      </c>
      <c r="E49" s="192" t="s">
        <v>271</v>
      </c>
      <c r="F49" s="192">
        <v>2017</v>
      </c>
      <c r="G49" s="195">
        <v>42917</v>
      </c>
      <c r="H49" s="196">
        <v>1861</v>
      </c>
      <c r="I49" s="196">
        <v>16</v>
      </c>
      <c r="J49" s="196">
        <v>0</v>
      </c>
      <c r="K49" s="196">
        <v>16084</v>
      </c>
      <c r="L49" s="196">
        <v>131</v>
      </c>
      <c r="M49" s="196">
        <v>58</v>
      </c>
      <c r="N49" s="196">
        <v>4920</v>
      </c>
      <c r="O49" s="196">
        <v>31372</v>
      </c>
      <c r="P49" s="196">
        <v>36</v>
      </c>
      <c r="Q49" s="196">
        <v>16</v>
      </c>
      <c r="R49" s="196">
        <v>375</v>
      </c>
      <c r="S49" s="196">
        <v>144</v>
      </c>
      <c r="T49" s="196">
        <v>0</v>
      </c>
      <c r="U49" s="196">
        <v>70</v>
      </c>
      <c r="V49" s="196">
        <v>17945</v>
      </c>
      <c r="W49" s="196">
        <v>147</v>
      </c>
      <c r="X49" s="196">
        <v>58</v>
      </c>
      <c r="Y49" s="196">
        <v>36292</v>
      </c>
      <c r="Z49" s="196">
        <v>411</v>
      </c>
      <c r="AA49" s="196">
        <v>160</v>
      </c>
      <c r="AB49" s="196">
        <v>70</v>
      </c>
      <c r="AC49" s="196">
        <v>0</v>
      </c>
      <c r="AD49" s="196">
        <v>0</v>
      </c>
      <c r="AE49" s="196">
        <v>0</v>
      </c>
      <c r="AF49" s="196">
        <v>20908</v>
      </c>
      <c r="AG49" s="196">
        <v>20908</v>
      </c>
      <c r="AH49" s="196">
        <v>0</v>
      </c>
      <c r="AI49" s="196">
        <v>4929891</v>
      </c>
      <c r="AJ49" s="196">
        <v>23520</v>
      </c>
      <c r="AK49" s="197">
        <v>4953411</v>
      </c>
    </row>
    <row r="50" spans="1:37">
      <c r="A50" s="249">
        <v>42917</v>
      </c>
      <c r="B50" s="192" t="s">
        <v>91</v>
      </c>
      <c r="C50" s="198" t="s">
        <v>276</v>
      </c>
      <c r="D50" s="194" t="s">
        <v>214</v>
      </c>
      <c r="E50" s="192" t="s">
        <v>271</v>
      </c>
      <c r="F50" s="192">
        <v>2017</v>
      </c>
      <c r="G50" s="195">
        <v>42917</v>
      </c>
      <c r="H50" s="196">
        <v>3659</v>
      </c>
      <c r="I50" s="196">
        <v>85</v>
      </c>
      <c r="J50" s="196">
        <v>2</v>
      </c>
      <c r="K50" s="196">
        <v>41495</v>
      </c>
      <c r="L50" s="196">
        <v>773</v>
      </c>
      <c r="M50" s="196">
        <v>554</v>
      </c>
      <c r="N50" s="196">
        <v>8860</v>
      </c>
      <c r="O50" s="196">
        <v>78123</v>
      </c>
      <c r="P50" s="196">
        <v>173</v>
      </c>
      <c r="Q50" s="196">
        <v>106</v>
      </c>
      <c r="R50" s="196">
        <v>1662</v>
      </c>
      <c r="S50" s="196">
        <v>995</v>
      </c>
      <c r="T50" s="196">
        <v>3</v>
      </c>
      <c r="U50" s="196">
        <v>783</v>
      </c>
      <c r="V50" s="196">
        <v>45154</v>
      </c>
      <c r="W50" s="196">
        <v>858</v>
      </c>
      <c r="X50" s="196">
        <v>556</v>
      </c>
      <c r="Y50" s="196">
        <v>86983</v>
      </c>
      <c r="Z50" s="196">
        <v>1835</v>
      </c>
      <c r="AA50" s="196">
        <v>1101</v>
      </c>
      <c r="AB50" s="196">
        <v>786</v>
      </c>
      <c r="AC50" s="196">
        <v>0</v>
      </c>
      <c r="AD50" s="196">
        <v>0</v>
      </c>
      <c r="AE50" s="196">
        <v>0</v>
      </c>
      <c r="AF50" s="196">
        <v>48472</v>
      </c>
      <c r="AG50" s="196">
        <v>48472</v>
      </c>
      <c r="AH50" s="196">
        <v>0</v>
      </c>
      <c r="AI50" s="196">
        <v>11881862</v>
      </c>
      <c r="AJ50" s="196">
        <v>213483</v>
      </c>
      <c r="AK50" s="197">
        <v>12095345</v>
      </c>
    </row>
    <row r="51" spans="1:37">
      <c r="A51" s="249">
        <v>42917</v>
      </c>
      <c r="B51" s="192" t="s">
        <v>92</v>
      </c>
      <c r="C51" s="193"/>
      <c r="D51" s="194" t="s">
        <v>215</v>
      </c>
      <c r="E51" s="192" t="s">
        <v>271</v>
      </c>
      <c r="F51" s="192">
        <v>2017</v>
      </c>
      <c r="G51" s="195">
        <v>42917</v>
      </c>
      <c r="H51" s="196">
        <v>988</v>
      </c>
      <c r="I51" s="196">
        <v>2</v>
      </c>
      <c r="J51" s="196">
        <v>0</v>
      </c>
      <c r="K51" s="196">
        <v>13204</v>
      </c>
      <c r="L51" s="196">
        <v>48</v>
      </c>
      <c r="M51" s="196">
        <v>10</v>
      </c>
      <c r="N51" s="196">
        <v>2454</v>
      </c>
      <c r="O51" s="196">
        <v>22706</v>
      </c>
      <c r="P51" s="196">
        <v>5</v>
      </c>
      <c r="Q51" s="196">
        <v>2</v>
      </c>
      <c r="R51" s="196">
        <v>123</v>
      </c>
      <c r="S51" s="196">
        <v>60</v>
      </c>
      <c r="T51" s="196">
        <v>0</v>
      </c>
      <c r="U51" s="196">
        <v>12</v>
      </c>
      <c r="V51" s="196">
        <v>14192</v>
      </c>
      <c r="W51" s="196">
        <v>50</v>
      </c>
      <c r="X51" s="196">
        <v>10</v>
      </c>
      <c r="Y51" s="196">
        <v>25160</v>
      </c>
      <c r="Z51" s="196">
        <v>128</v>
      </c>
      <c r="AA51" s="196">
        <v>62</v>
      </c>
      <c r="AB51" s="196">
        <v>12</v>
      </c>
      <c r="AC51" s="196">
        <v>0</v>
      </c>
      <c r="AD51" s="196">
        <v>0</v>
      </c>
      <c r="AE51" s="196">
        <v>0</v>
      </c>
      <c r="AF51" s="196">
        <v>16041</v>
      </c>
      <c r="AG51" s="196">
        <v>16041</v>
      </c>
      <c r="AH51" s="196">
        <v>0</v>
      </c>
      <c r="AI51" s="196">
        <v>3397670</v>
      </c>
      <c r="AJ51" s="196">
        <v>7380</v>
      </c>
      <c r="AK51" s="197">
        <v>3405050</v>
      </c>
    </row>
    <row r="52" spans="1:37">
      <c r="A52" s="249">
        <v>42917</v>
      </c>
      <c r="B52" s="192" t="s">
        <v>93</v>
      </c>
      <c r="C52" s="193"/>
      <c r="D52" s="194" t="s">
        <v>216</v>
      </c>
      <c r="E52" s="192" t="s">
        <v>271</v>
      </c>
      <c r="F52" s="192">
        <v>2017</v>
      </c>
      <c r="G52" s="195">
        <v>42917</v>
      </c>
      <c r="H52" s="196">
        <v>1159</v>
      </c>
      <c r="I52" s="196">
        <v>4</v>
      </c>
      <c r="J52" s="196">
        <v>0</v>
      </c>
      <c r="K52" s="196">
        <v>11128</v>
      </c>
      <c r="L52" s="196">
        <v>25</v>
      </c>
      <c r="M52" s="196">
        <v>16</v>
      </c>
      <c r="N52" s="196">
        <v>2808</v>
      </c>
      <c r="O52" s="196">
        <v>20205</v>
      </c>
      <c r="P52" s="196">
        <v>8</v>
      </c>
      <c r="Q52" s="196">
        <v>4</v>
      </c>
      <c r="R52" s="196">
        <v>63</v>
      </c>
      <c r="S52" s="196">
        <v>27</v>
      </c>
      <c r="T52" s="196">
        <v>0</v>
      </c>
      <c r="U52" s="196">
        <v>20</v>
      </c>
      <c r="V52" s="196">
        <v>12287</v>
      </c>
      <c r="W52" s="196">
        <v>29</v>
      </c>
      <c r="X52" s="196">
        <v>16</v>
      </c>
      <c r="Y52" s="196">
        <v>23013</v>
      </c>
      <c r="Z52" s="196">
        <v>71</v>
      </c>
      <c r="AA52" s="196">
        <v>31</v>
      </c>
      <c r="AB52" s="196">
        <v>20</v>
      </c>
      <c r="AC52" s="196">
        <v>0</v>
      </c>
      <c r="AD52" s="196">
        <v>0</v>
      </c>
      <c r="AE52" s="196">
        <v>0</v>
      </c>
      <c r="AF52" s="196">
        <v>13006</v>
      </c>
      <c r="AG52" s="196">
        <v>13006</v>
      </c>
      <c r="AH52" s="196">
        <v>0</v>
      </c>
      <c r="AI52" s="196">
        <v>3041797</v>
      </c>
      <c r="AJ52" s="196">
        <v>6909</v>
      </c>
      <c r="AK52" s="197">
        <v>3048706</v>
      </c>
    </row>
    <row r="53" spans="1:37">
      <c r="A53" s="249">
        <v>42917</v>
      </c>
      <c r="B53" s="192" t="s">
        <v>94</v>
      </c>
      <c r="C53" s="193"/>
      <c r="D53" s="194" t="s">
        <v>217</v>
      </c>
      <c r="E53" s="192" t="s">
        <v>271</v>
      </c>
      <c r="F53" s="192">
        <v>2017</v>
      </c>
      <c r="G53" s="195">
        <v>42917</v>
      </c>
      <c r="H53" s="196">
        <v>11</v>
      </c>
      <c r="I53" s="196">
        <v>0</v>
      </c>
      <c r="J53" s="196">
        <v>0</v>
      </c>
      <c r="K53" s="196">
        <v>144</v>
      </c>
      <c r="L53" s="196">
        <v>0</v>
      </c>
      <c r="M53" s="196">
        <v>0</v>
      </c>
      <c r="N53" s="196">
        <v>27</v>
      </c>
      <c r="O53" s="196">
        <v>232</v>
      </c>
      <c r="P53" s="196">
        <v>0</v>
      </c>
      <c r="Q53" s="196">
        <v>0</v>
      </c>
      <c r="R53" s="196">
        <v>0</v>
      </c>
      <c r="S53" s="196">
        <v>0</v>
      </c>
      <c r="T53" s="196">
        <v>0</v>
      </c>
      <c r="U53" s="196">
        <v>0</v>
      </c>
      <c r="V53" s="196">
        <v>155</v>
      </c>
      <c r="W53" s="196">
        <v>0</v>
      </c>
      <c r="X53" s="196">
        <v>0</v>
      </c>
      <c r="Y53" s="196">
        <v>259</v>
      </c>
      <c r="Z53" s="196">
        <v>0</v>
      </c>
      <c r="AA53" s="196">
        <v>0</v>
      </c>
      <c r="AB53" s="196">
        <v>0</v>
      </c>
      <c r="AC53" s="196">
        <v>0</v>
      </c>
      <c r="AD53" s="196">
        <v>0</v>
      </c>
      <c r="AE53" s="196">
        <v>0</v>
      </c>
      <c r="AF53" s="196">
        <v>161</v>
      </c>
      <c r="AG53" s="196">
        <v>161</v>
      </c>
      <c r="AH53" s="196">
        <v>0</v>
      </c>
      <c r="AI53" s="196">
        <v>36559</v>
      </c>
      <c r="AJ53" s="196">
        <v>0</v>
      </c>
      <c r="AK53" s="197">
        <v>36559</v>
      </c>
    </row>
    <row r="54" spans="1:37">
      <c r="A54" s="249">
        <v>42917</v>
      </c>
      <c r="B54" s="192" t="s">
        <v>95</v>
      </c>
      <c r="C54" s="193"/>
      <c r="D54" s="194" t="s">
        <v>218</v>
      </c>
      <c r="E54" s="192" t="s">
        <v>271</v>
      </c>
      <c r="F54" s="192">
        <v>2017</v>
      </c>
      <c r="G54" s="195">
        <v>42917</v>
      </c>
      <c r="H54" s="196">
        <v>345</v>
      </c>
      <c r="I54" s="196">
        <v>0</v>
      </c>
      <c r="J54" s="196">
        <v>0</v>
      </c>
      <c r="K54" s="196">
        <v>2717</v>
      </c>
      <c r="L54" s="196">
        <v>7</v>
      </c>
      <c r="M54" s="196">
        <v>2</v>
      </c>
      <c r="N54" s="196">
        <v>910</v>
      </c>
      <c r="O54" s="196">
        <v>5385</v>
      </c>
      <c r="P54" s="196">
        <v>0</v>
      </c>
      <c r="Q54" s="196">
        <v>0</v>
      </c>
      <c r="R54" s="196">
        <v>18</v>
      </c>
      <c r="S54" s="196">
        <v>9</v>
      </c>
      <c r="T54" s="196">
        <v>0</v>
      </c>
      <c r="U54" s="196">
        <v>3</v>
      </c>
      <c r="V54" s="196">
        <v>3062</v>
      </c>
      <c r="W54" s="196">
        <v>7</v>
      </c>
      <c r="X54" s="196">
        <v>2</v>
      </c>
      <c r="Y54" s="196">
        <v>6295</v>
      </c>
      <c r="Z54" s="196">
        <v>18</v>
      </c>
      <c r="AA54" s="196">
        <v>9</v>
      </c>
      <c r="AB54" s="196">
        <v>3</v>
      </c>
      <c r="AC54" s="196">
        <v>0</v>
      </c>
      <c r="AD54" s="196">
        <v>0</v>
      </c>
      <c r="AE54" s="196">
        <v>0</v>
      </c>
      <c r="AF54" s="196">
        <v>3283</v>
      </c>
      <c r="AG54" s="196">
        <v>3283</v>
      </c>
      <c r="AH54" s="196">
        <v>0</v>
      </c>
      <c r="AI54" s="196">
        <v>834580</v>
      </c>
      <c r="AJ54" s="196">
        <v>821</v>
      </c>
      <c r="AK54" s="197">
        <v>835401</v>
      </c>
    </row>
    <row r="55" spans="1:37">
      <c r="A55" s="249">
        <v>42917</v>
      </c>
      <c r="B55" s="192" t="s">
        <v>96</v>
      </c>
      <c r="C55" s="193"/>
      <c r="D55" s="194" t="s">
        <v>219</v>
      </c>
      <c r="E55" s="192" t="s">
        <v>271</v>
      </c>
      <c r="F55" s="192">
        <v>2017</v>
      </c>
      <c r="G55" s="195">
        <v>42917</v>
      </c>
      <c r="H55" s="196">
        <v>2294</v>
      </c>
      <c r="I55" s="196">
        <v>21</v>
      </c>
      <c r="J55" s="196">
        <v>0</v>
      </c>
      <c r="K55" s="196">
        <v>18390</v>
      </c>
      <c r="L55" s="196">
        <v>149</v>
      </c>
      <c r="M55" s="196">
        <v>64</v>
      </c>
      <c r="N55" s="196">
        <v>5475</v>
      </c>
      <c r="O55" s="196">
        <v>33121</v>
      </c>
      <c r="P55" s="196">
        <v>55</v>
      </c>
      <c r="Q55" s="196">
        <v>23</v>
      </c>
      <c r="R55" s="196">
        <v>353</v>
      </c>
      <c r="S55" s="196">
        <v>177</v>
      </c>
      <c r="T55" s="196">
        <v>0</v>
      </c>
      <c r="U55" s="196">
        <v>85</v>
      </c>
      <c r="V55" s="196">
        <v>20684</v>
      </c>
      <c r="W55" s="196">
        <v>170</v>
      </c>
      <c r="X55" s="196">
        <v>64</v>
      </c>
      <c r="Y55" s="196">
        <v>38596</v>
      </c>
      <c r="Z55" s="196">
        <v>408</v>
      </c>
      <c r="AA55" s="196">
        <v>200</v>
      </c>
      <c r="AB55" s="196">
        <v>85</v>
      </c>
      <c r="AC55" s="196">
        <v>0</v>
      </c>
      <c r="AD55" s="196">
        <v>0</v>
      </c>
      <c r="AE55" s="196">
        <v>0</v>
      </c>
      <c r="AF55" s="196">
        <v>22071</v>
      </c>
      <c r="AG55" s="196">
        <v>22071</v>
      </c>
      <c r="AH55" s="196">
        <v>0</v>
      </c>
      <c r="AI55" s="196">
        <v>5440829</v>
      </c>
      <c r="AJ55" s="196">
        <v>30041</v>
      </c>
      <c r="AK55" s="197">
        <v>5470870</v>
      </c>
    </row>
    <row r="56" spans="1:37">
      <c r="A56" s="249">
        <v>42917</v>
      </c>
      <c r="B56" s="192" t="s">
        <v>97</v>
      </c>
      <c r="C56" s="193"/>
      <c r="D56" s="194" t="s">
        <v>220</v>
      </c>
      <c r="E56" s="192" t="s">
        <v>271</v>
      </c>
      <c r="F56" s="192">
        <v>2017</v>
      </c>
      <c r="G56" s="195">
        <v>42917</v>
      </c>
      <c r="H56" s="196">
        <v>1194</v>
      </c>
      <c r="I56" s="196">
        <v>36</v>
      </c>
      <c r="J56" s="196">
        <v>0</v>
      </c>
      <c r="K56" s="196">
        <v>15617</v>
      </c>
      <c r="L56" s="196">
        <v>222</v>
      </c>
      <c r="M56" s="196">
        <v>45</v>
      </c>
      <c r="N56" s="196">
        <v>2905</v>
      </c>
      <c r="O56" s="196">
        <v>26132</v>
      </c>
      <c r="P56" s="196">
        <v>92</v>
      </c>
      <c r="Q56" s="196">
        <v>41</v>
      </c>
      <c r="R56" s="196">
        <v>546</v>
      </c>
      <c r="S56" s="196">
        <v>242</v>
      </c>
      <c r="T56" s="196">
        <v>0</v>
      </c>
      <c r="U56" s="196">
        <v>60</v>
      </c>
      <c r="V56" s="196">
        <v>16811</v>
      </c>
      <c r="W56" s="196">
        <v>258</v>
      </c>
      <c r="X56" s="196">
        <v>45</v>
      </c>
      <c r="Y56" s="196">
        <v>29037</v>
      </c>
      <c r="Z56" s="196">
        <v>638</v>
      </c>
      <c r="AA56" s="196">
        <v>283</v>
      </c>
      <c r="AB56" s="196">
        <v>60</v>
      </c>
      <c r="AC56" s="196">
        <v>0</v>
      </c>
      <c r="AD56" s="196">
        <v>0</v>
      </c>
      <c r="AE56" s="196">
        <v>0</v>
      </c>
      <c r="AF56" s="196">
        <v>19206</v>
      </c>
      <c r="AG56" s="196">
        <v>19206</v>
      </c>
      <c r="AH56" s="196">
        <v>0</v>
      </c>
      <c r="AI56" s="196">
        <v>3933247</v>
      </c>
      <c r="AJ56" s="196">
        <v>30290</v>
      </c>
      <c r="AK56" s="197">
        <v>3963537</v>
      </c>
    </row>
    <row r="57" spans="1:37">
      <c r="A57" s="249">
        <v>42917</v>
      </c>
      <c r="B57" s="192" t="s">
        <v>98</v>
      </c>
      <c r="C57" s="193"/>
      <c r="D57" s="194" t="s">
        <v>221</v>
      </c>
      <c r="E57" s="192" t="s">
        <v>271</v>
      </c>
      <c r="F57" s="192">
        <v>2017</v>
      </c>
      <c r="G57" s="195">
        <v>42917</v>
      </c>
      <c r="H57" s="196">
        <v>5050</v>
      </c>
      <c r="I57" s="196">
        <v>32</v>
      </c>
      <c r="J57" s="196">
        <v>0</v>
      </c>
      <c r="K57" s="196">
        <v>34361</v>
      </c>
      <c r="L57" s="196">
        <v>170</v>
      </c>
      <c r="M57" s="196">
        <v>27</v>
      </c>
      <c r="N57" s="196">
        <v>13109</v>
      </c>
      <c r="O57" s="196">
        <v>68672</v>
      </c>
      <c r="P57" s="196">
        <v>87</v>
      </c>
      <c r="Q57" s="196">
        <v>38</v>
      </c>
      <c r="R57" s="196">
        <v>494</v>
      </c>
      <c r="S57" s="196">
        <v>195</v>
      </c>
      <c r="T57" s="196">
        <v>0</v>
      </c>
      <c r="U57" s="196">
        <v>34</v>
      </c>
      <c r="V57" s="196">
        <v>39411</v>
      </c>
      <c r="W57" s="196">
        <v>202</v>
      </c>
      <c r="X57" s="196">
        <v>27</v>
      </c>
      <c r="Y57" s="196">
        <v>81781</v>
      </c>
      <c r="Z57" s="196">
        <v>581</v>
      </c>
      <c r="AA57" s="196">
        <v>233</v>
      </c>
      <c r="AB57" s="196">
        <v>34</v>
      </c>
      <c r="AC57" s="196">
        <v>0</v>
      </c>
      <c r="AD57" s="196">
        <v>0</v>
      </c>
      <c r="AE57" s="196">
        <v>0</v>
      </c>
      <c r="AF57" s="196">
        <v>41192</v>
      </c>
      <c r="AG57" s="196">
        <v>41192</v>
      </c>
      <c r="AH57" s="196">
        <v>0</v>
      </c>
      <c r="AI57" s="196">
        <v>10970623</v>
      </c>
      <c r="AJ57" s="196">
        <v>23893</v>
      </c>
      <c r="AK57" s="197">
        <v>10994516</v>
      </c>
    </row>
    <row r="58" spans="1:37">
      <c r="A58" s="249">
        <v>42917</v>
      </c>
      <c r="B58" s="192" t="s">
        <v>99</v>
      </c>
      <c r="C58" s="193"/>
      <c r="D58" s="194" t="s">
        <v>222</v>
      </c>
      <c r="E58" s="192" t="s">
        <v>271</v>
      </c>
      <c r="F58" s="192">
        <v>2017</v>
      </c>
      <c r="G58" s="195">
        <v>42917</v>
      </c>
      <c r="H58" s="196">
        <v>673</v>
      </c>
      <c r="I58" s="196">
        <v>14</v>
      </c>
      <c r="J58" s="196">
        <v>1</v>
      </c>
      <c r="K58" s="196">
        <v>4715</v>
      </c>
      <c r="L58" s="196">
        <v>38</v>
      </c>
      <c r="M58" s="196">
        <v>11</v>
      </c>
      <c r="N58" s="196">
        <v>1905</v>
      </c>
      <c r="O58" s="196">
        <v>10407</v>
      </c>
      <c r="P58" s="196">
        <v>32</v>
      </c>
      <c r="Q58" s="196">
        <v>14</v>
      </c>
      <c r="R58" s="196">
        <v>107</v>
      </c>
      <c r="S58" s="196">
        <v>48</v>
      </c>
      <c r="T58" s="196">
        <v>1</v>
      </c>
      <c r="U58" s="196">
        <v>15</v>
      </c>
      <c r="V58" s="196">
        <v>5388</v>
      </c>
      <c r="W58" s="196">
        <v>52</v>
      </c>
      <c r="X58" s="196">
        <v>12</v>
      </c>
      <c r="Y58" s="196">
        <v>12312</v>
      </c>
      <c r="Z58" s="196">
        <v>139</v>
      </c>
      <c r="AA58" s="196">
        <v>62</v>
      </c>
      <c r="AB58" s="196">
        <v>16</v>
      </c>
      <c r="AC58" s="196">
        <v>0</v>
      </c>
      <c r="AD58" s="196">
        <v>0</v>
      </c>
      <c r="AE58" s="196">
        <v>0</v>
      </c>
      <c r="AF58" s="196">
        <v>5714</v>
      </c>
      <c r="AG58" s="196">
        <v>5714</v>
      </c>
      <c r="AH58" s="196">
        <v>0</v>
      </c>
      <c r="AI58" s="196">
        <v>1631305</v>
      </c>
      <c r="AJ58" s="196">
        <v>8128</v>
      </c>
      <c r="AK58" s="197">
        <v>1639433</v>
      </c>
    </row>
    <row r="59" spans="1:37">
      <c r="A59" s="249">
        <v>42917</v>
      </c>
      <c r="B59" s="192" t="s">
        <v>100</v>
      </c>
      <c r="C59" s="193"/>
      <c r="D59" s="194" t="s">
        <v>223</v>
      </c>
      <c r="E59" s="192" t="s">
        <v>271</v>
      </c>
      <c r="F59" s="192">
        <v>2017</v>
      </c>
      <c r="G59" s="195">
        <v>42917</v>
      </c>
      <c r="H59" s="196">
        <v>439</v>
      </c>
      <c r="I59" s="196">
        <v>0</v>
      </c>
      <c r="J59" s="196">
        <v>0</v>
      </c>
      <c r="K59" s="196">
        <v>3819</v>
      </c>
      <c r="L59" s="196">
        <v>10</v>
      </c>
      <c r="M59" s="196">
        <v>1</v>
      </c>
      <c r="N59" s="196">
        <v>1145</v>
      </c>
      <c r="O59" s="196">
        <v>8047</v>
      </c>
      <c r="P59" s="196">
        <v>0</v>
      </c>
      <c r="Q59" s="196">
        <v>0</v>
      </c>
      <c r="R59" s="196">
        <v>24</v>
      </c>
      <c r="S59" s="196">
        <v>10</v>
      </c>
      <c r="T59" s="196">
        <v>0</v>
      </c>
      <c r="U59" s="196">
        <v>1</v>
      </c>
      <c r="V59" s="196">
        <v>4258</v>
      </c>
      <c r="W59" s="196">
        <v>10</v>
      </c>
      <c r="X59" s="196">
        <v>1</v>
      </c>
      <c r="Y59" s="196">
        <v>9192</v>
      </c>
      <c r="Z59" s="196">
        <v>24</v>
      </c>
      <c r="AA59" s="196">
        <v>10</v>
      </c>
      <c r="AB59" s="196">
        <v>1</v>
      </c>
      <c r="AC59" s="196">
        <v>0</v>
      </c>
      <c r="AD59" s="196">
        <v>0</v>
      </c>
      <c r="AE59" s="196">
        <v>0</v>
      </c>
      <c r="AF59" s="196">
        <v>4507</v>
      </c>
      <c r="AG59" s="196">
        <v>4507</v>
      </c>
      <c r="AH59" s="196">
        <v>0</v>
      </c>
      <c r="AI59" s="196">
        <v>1170420</v>
      </c>
      <c r="AJ59" s="196">
        <v>1599</v>
      </c>
      <c r="AK59" s="197">
        <v>1172019</v>
      </c>
    </row>
    <row r="60" spans="1:37">
      <c r="A60" s="249">
        <v>42917</v>
      </c>
      <c r="B60" s="192" t="s">
        <v>101</v>
      </c>
      <c r="C60" s="193"/>
      <c r="D60" s="194" t="s">
        <v>224</v>
      </c>
      <c r="E60" s="192" t="s">
        <v>271</v>
      </c>
      <c r="F60" s="192">
        <v>2017</v>
      </c>
      <c r="G60" s="195">
        <v>42917</v>
      </c>
      <c r="H60" s="196">
        <v>62</v>
      </c>
      <c r="I60" s="196">
        <v>0</v>
      </c>
      <c r="J60" s="196">
        <v>0</v>
      </c>
      <c r="K60" s="196">
        <v>873</v>
      </c>
      <c r="L60" s="196">
        <v>2</v>
      </c>
      <c r="M60" s="196">
        <v>0</v>
      </c>
      <c r="N60" s="196">
        <v>147</v>
      </c>
      <c r="O60" s="196">
        <v>1492</v>
      </c>
      <c r="P60" s="196">
        <v>0</v>
      </c>
      <c r="Q60" s="196">
        <v>0</v>
      </c>
      <c r="R60" s="196">
        <v>4</v>
      </c>
      <c r="S60" s="196">
        <v>2</v>
      </c>
      <c r="T60" s="196">
        <v>0</v>
      </c>
      <c r="U60" s="196">
        <v>0</v>
      </c>
      <c r="V60" s="196">
        <v>935</v>
      </c>
      <c r="W60" s="196">
        <v>2</v>
      </c>
      <c r="X60" s="196">
        <v>0</v>
      </c>
      <c r="Y60" s="196">
        <v>1639</v>
      </c>
      <c r="Z60" s="196">
        <v>4</v>
      </c>
      <c r="AA60" s="196">
        <v>2</v>
      </c>
      <c r="AB60" s="196">
        <v>0</v>
      </c>
      <c r="AC60" s="196">
        <v>0</v>
      </c>
      <c r="AD60" s="196">
        <v>0</v>
      </c>
      <c r="AE60" s="196">
        <v>0</v>
      </c>
      <c r="AF60" s="196">
        <v>981</v>
      </c>
      <c r="AG60" s="196">
        <v>981</v>
      </c>
      <c r="AH60" s="196">
        <v>0</v>
      </c>
      <c r="AI60" s="196">
        <v>227335</v>
      </c>
      <c r="AJ60" s="196">
        <v>207</v>
      </c>
      <c r="AK60" s="197">
        <v>227542</v>
      </c>
    </row>
    <row r="61" spans="1:37">
      <c r="A61" s="249">
        <v>42917</v>
      </c>
      <c r="B61" s="192" t="s">
        <v>102</v>
      </c>
      <c r="C61" s="193"/>
      <c r="D61" s="194" t="s">
        <v>225</v>
      </c>
      <c r="E61" s="192" t="s">
        <v>271</v>
      </c>
      <c r="F61" s="192">
        <v>2017</v>
      </c>
      <c r="G61" s="195">
        <v>42917</v>
      </c>
      <c r="H61" s="196">
        <v>6982</v>
      </c>
      <c r="I61" s="196">
        <v>65</v>
      </c>
      <c r="J61" s="196">
        <v>1</v>
      </c>
      <c r="K61" s="196">
        <v>42640</v>
      </c>
      <c r="L61" s="196">
        <v>719</v>
      </c>
      <c r="M61" s="196">
        <v>205</v>
      </c>
      <c r="N61" s="196">
        <v>19011</v>
      </c>
      <c r="O61" s="196">
        <v>94754</v>
      </c>
      <c r="P61" s="196">
        <v>157</v>
      </c>
      <c r="Q61" s="196">
        <v>76</v>
      </c>
      <c r="R61" s="196">
        <v>1998</v>
      </c>
      <c r="S61" s="196">
        <v>795</v>
      </c>
      <c r="T61" s="196">
        <v>1</v>
      </c>
      <c r="U61" s="196">
        <v>246</v>
      </c>
      <c r="V61" s="196">
        <v>49622</v>
      </c>
      <c r="W61" s="196">
        <v>784</v>
      </c>
      <c r="X61" s="196">
        <v>206</v>
      </c>
      <c r="Y61" s="196">
        <v>113765</v>
      </c>
      <c r="Z61" s="196">
        <v>2155</v>
      </c>
      <c r="AA61" s="196">
        <v>871</v>
      </c>
      <c r="AB61" s="196">
        <v>247</v>
      </c>
      <c r="AC61" s="196">
        <v>0</v>
      </c>
      <c r="AD61" s="196">
        <v>0</v>
      </c>
      <c r="AE61" s="196">
        <v>0</v>
      </c>
      <c r="AF61" s="196">
        <v>58707</v>
      </c>
      <c r="AG61" s="196">
        <v>58707</v>
      </c>
      <c r="AH61" s="196">
        <v>0</v>
      </c>
      <c r="AI61" s="196">
        <v>15690356</v>
      </c>
      <c r="AJ61" s="196">
        <v>124040</v>
      </c>
      <c r="AK61" s="197">
        <v>15814396</v>
      </c>
    </row>
    <row r="62" spans="1:37">
      <c r="A62" s="249">
        <v>42917</v>
      </c>
      <c r="B62" s="192" t="s">
        <v>103</v>
      </c>
      <c r="C62" s="193"/>
      <c r="D62" s="194" t="s">
        <v>226</v>
      </c>
      <c r="E62" s="192" t="s">
        <v>271</v>
      </c>
      <c r="F62" s="192">
        <v>2017</v>
      </c>
      <c r="G62" s="195">
        <v>42917</v>
      </c>
      <c r="H62" s="196">
        <v>245</v>
      </c>
      <c r="I62" s="196">
        <v>1</v>
      </c>
      <c r="J62" s="196">
        <v>0</v>
      </c>
      <c r="K62" s="196">
        <v>2558</v>
      </c>
      <c r="L62" s="196">
        <v>1</v>
      </c>
      <c r="M62" s="196">
        <v>2</v>
      </c>
      <c r="N62" s="196">
        <v>614</v>
      </c>
      <c r="O62" s="196">
        <v>4330</v>
      </c>
      <c r="P62" s="196">
        <v>4</v>
      </c>
      <c r="Q62" s="196">
        <v>2</v>
      </c>
      <c r="R62" s="196">
        <v>1</v>
      </c>
      <c r="S62" s="196">
        <v>1</v>
      </c>
      <c r="T62" s="196">
        <v>0</v>
      </c>
      <c r="U62" s="196">
        <v>3</v>
      </c>
      <c r="V62" s="196">
        <v>2803</v>
      </c>
      <c r="W62" s="196">
        <v>2</v>
      </c>
      <c r="X62" s="196">
        <v>2</v>
      </c>
      <c r="Y62" s="196">
        <v>4944</v>
      </c>
      <c r="Z62" s="196">
        <v>5</v>
      </c>
      <c r="AA62" s="196">
        <v>3</v>
      </c>
      <c r="AB62" s="196">
        <v>3</v>
      </c>
      <c r="AC62" s="196">
        <v>0</v>
      </c>
      <c r="AD62" s="196">
        <v>0</v>
      </c>
      <c r="AE62" s="196">
        <v>0</v>
      </c>
      <c r="AF62" s="196">
        <v>2935</v>
      </c>
      <c r="AG62" s="196">
        <v>2935</v>
      </c>
      <c r="AH62" s="196">
        <v>0</v>
      </c>
      <c r="AI62" s="196">
        <v>641341</v>
      </c>
      <c r="AJ62" s="196">
        <v>551</v>
      </c>
      <c r="AK62" s="197">
        <v>641892</v>
      </c>
    </row>
    <row r="63" spans="1:37">
      <c r="A63" s="249">
        <v>42917</v>
      </c>
      <c r="B63" s="192" t="s">
        <v>104</v>
      </c>
      <c r="C63" s="193"/>
      <c r="D63" s="194" t="s">
        <v>227</v>
      </c>
      <c r="E63" s="192" t="s">
        <v>271</v>
      </c>
      <c r="F63" s="192">
        <v>2017</v>
      </c>
      <c r="G63" s="195">
        <v>42917</v>
      </c>
      <c r="H63" s="196">
        <v>2575</v>
      </c>
      <c r="I63" s="196">
        <v>23</v>
      </c>
      <c r="J63" s="196">
        <v>0</v>
      </c>
      <c r="K63" s="196">
        <v>31580</v>
      </c>
      <c r="L63" s="196">
        <v>311</v>
      </c>
      <c r="M63" s="196">
        <v>222</v>
      </c>
      <c r="N63" s="196">
        <v>6456</v>
      </c>
      <c r="O63" s="196">
        <v>60670</v>
      </c>
      <c r="P63" s="196">
        <v>53</v>
      </c>
      <c r="Q63" s="196">
        <v>32</v>
      </c>
      <c r="R63" s="196">
        <v>714</v>
      </c>
      <c r="S63" s="196">
        <v>356</v>
      </c>
      <c r="T63" s="196">
        <v>0</v>
      </c>
      <c r="U63" s="196">
        <v>279</v>
      </c>
      <c r="V63" s="196">
        <v>34155</v>
      </c>
      <c r="W63" s="196">
        <v>334</v>
      </c>
      <c r="X63" s="196">
        <v>222</v>
      </c>
      <c r="Y63" s="196">
        <v>67126</v>
      </c>
      <c r="Z63" s="196">
        <v>767</v>
      </c>
      <c r="AA63" s="196">
        <v>388</v>
      </c>
      <c r="AB63" s="196">
        <v>279</v>
      </c>
      <c r="AC63" s="196">
        <v>0</v>
      </c>
      <c r="AD63" s="196">
        <v>0</v>
      </c>
      <c r="AE63" s="196">
        <v>0</v>
      </c>
      <c r="AF63" s="196">
        <v>40160</v>
      </c>
      <c r="AG63" s="196">
        <v>40160</v>
      </c>
      <c r="AH63" s="196">
        <v>0</v>
      </c>
      <c r="AI63" s="196">
        <v>9119348</v>
      </c>
      <c r="AJ63" s="196">
        <v>116593</v>
      </c>
      <c r="AK63" s="197">
        <v>9235941</v>
      </c>
    </row>
    <row r="64" spans="1:37">
      <c r="A64" s="249">
        <v>42917</v>
      </c>
      <c r="B64" s="192" t="s">
        <v>105</v>
      </c>
      <c r="C64" s="193"/>
      <c r="D64" s="194" t="s">
        <v>228</v>
      </c>
      <c r="E64" s="192" t="s">
        <v>271</v>
      </c>
      <c r="F64" s="192">
        <v>2017</v>
      </c>
      <c r="G64" s="195">
        <v>42917</v>
      </c>
      <c r="H64" s="196">
        <v>763</v>
      </c>
      <c r="I64" s="196">
        <v>51</v>
      </c>
      <c r="J64" s="196">
        <v>0</v>
      </c>
      <c r="K64" s="196">
        <v>8869</v>
      </c>
      <c r="L64" s="196">
        <v>149</v>
      </c>
      <c r="M64" s="196">
        <v>55</v>
      </c>
      <c r="N64" s="196">
        <v>1941</v>
      </c>
      <c r="O64" s="196">
        <v>16103</v>
      </c>
      <c r="P64" s="196">
        <v>126</v>
      </c>
      <c r="Q64" s="196">
        <v>81</v>
      </c>
      <c r="R64" s="196">
        <v>374</v>
      </c>
      <c r="S64" s="196">
        <v>224</v>
      </c>
      <c r="T64" s="196">
        <v>0</v>
      </c>
      <c r="U64" s="196">
        <v>75</v>
      </c>
      <c r="V64" s="196">
        <v>9632</v>
      </c>
      <c r="W64" s="196">
        <v>200</v>
      </c>
      <c r="X64" s="196">
        <v>55</v>
      </c>
      <c r="Y64" s="196">
        <v>18044</v>
      </c>
      <c r="Z64" s="196">
        <v>500</v>
      </c>
      <c r="AA64" s="196">
        <v>305</v>
      </c>
      <c r="AB64" s="196">
        <v>75</v>
      </c>
      <c r="AC64" s="196">
        <v>0</v>
      </c>
      <c r="AD64" s="196">
        <v>0</v>
      </c>
      <c r="AE64" s="196">
        <v>0</v>
      </c>
      <c r="AF64" s="196">
        <v>11407</v>
      </c>
      <c r="AG64" s="196">
        <v>11407</v>
      </c>
      <c r="AH64" s="196">
        <v>0</v>
      </c>
      <c r="AI64" s="196">
        <v>2486666</v>
      </c>
      <c r="AJ64" s="196">
        <v>43619</v>
      </c>
      <c r="AK64" s="197">
        <v>2530285</v>
      </c>
    </row>
    <row r="65" spans="1:37">
      <c r="A65" s="249">
        <v>42917</v>
      </c>
      <c r="B65" s="192" t="s">
        <v>106</v>
      </c>
      <c r="C65" s="193"/>
      <c r="D65" s="194" t="s">
        <v>229</v>
      </c>
      <c r="E65" s="192" t="s">
        <v>271</v>
      </c>
      <c r="F65" s="192">
        <v>2017</v>
      </c>
      <c r="G65" s="195">
        <v>42917</v>
      </c>
      <c r="H65" s="196">
        <v>797</v>
      </c>
      <c r="I65" s="196">
        <v>4</v>
      </c>
      <c r="J65" s="196">
        <v>0</v>
      </c>
      <c r="K65" s="196">
        <v>5194</v>
      </c>
      <c r="L65" s="196">
        <v>28</v>
      </c>
      <c r="M65" s="196">
        <v>8</v>
      </c>
      <c r="N65" s="196">
        <v>2145</v>
      </c>
      <c r="O65" s="196">
        <v>10788</v>
      </c>
      <c r="P65" s="196">
        <v>12</v>
      </c>
      <c r="Q65" s="196">
        <v>6</v>
      </c>
      <c r="R65" s="196">
        <v>80</v>
      </c>
      <c r="S65" s="196">
        <v>36</v>
      </c>
      <c r="T65" s="196">
        <v>0</v>
      </c>
      <c r="U65" s="196">
        <v>8</v>
      </c>
      <c r="V65" s="196">
        <v>5991</v>
      </c>
      <c r="W65" s="196">
        <v>32</v>
      </c>
      <c r="X65" s="196">
        <v>8</v>
      </c>
      <c r="Y65" s="196">
        <v>12933</v>
      </c>
      <c r="Z65" s="196">
        <v>92</v>
      </c>
      <c r="AA65" s="196">
        <v>42</v>
      </c>
      <c r="AB65" s="196">
        <v>8</v>
      </c>
      <c r="AC65" s="196">
        <v>0</v>
      </c>
      <c r="AD65" s="196">
        <v>0</v>
      </c>
      <c r="AE65" s="196">
        <v>0</v>
      </c>
      <c r="AF65" s="196">
        <v>6400</v>
      </c>
      <c r="AG65" s="196">
        <v>6400</v>
      </c>
      <c r="AH65" s="196">
        <v>0</v>
      </c>
      <c r="AI65" s="196">
        <v>1736822</v>
      </c>
      <c r="AJ65" s="196">
        <v>5422</v>
      </c>
      <c r="AK65" s="197">
        <v>1742244</v>
      </c>
    </row>
    <row r="66" spans="1:37">
      <c r="A66" s="249">
        <v>42948</v>
      </c>
      <c r="B66" s="192" t="s">
        <v>1</v>
      </c>
      <c r="C66" s="193"/>
      <c r="D66" s="194" t="s">
        <v>165</v>
      </c>
      <c r="E66" s="192" t="s">
        <v>271</v>
      </c>
      <c r="F66" s="192">
        <v>2017</v>
      </c>
      <c r="G66" s="195">
        <v>42948</v>
      </c>
      <c r="H66" s="196">
        <v>235073</v>
      </c>
      <c r="I66" s="196">
        <v>4677</v>
      </c>
      <c r="J66" s="196">
        <v>259</v>
      </c>
      <c r="K66" s="196">
        <v>1714868</v>
      </c>
      <c r="L66" s="196">
        <v>20168</v>
      </c>
      <c r="M66" s="196">
        <v>10387</v>
      </c>
      <c r="N66" s="196">
        <v>599996</v>
      </c>
      <c r="O66" s="196">
        <v>3382335</v>
      </c>
      <c r="P66" s="196">
        <v>10507</v>
      </c>
      <c r="Q66" s="196">
        <v>6426</v>
      </c>
      <c r="R66" s="196">
        <v>48130</v>
      </c>
      <c r="S66" s="196">
        <v>24824</v>
      </c>
      <c r="T66" s="196">
        <v>339</v>
      </c>
      <c r="U66" s="196">
        <v>13308</v>
      </c>
      <c r="V66" s="196">
        <v>1949941</v>
      </c>
      <c r="W66" s="196">
        <v>24845</v>
      </c>
      <c r="X66" s="196">
        <v>10646</v>
      </c>
      <c r="Y66" s="196">
        <v>3982331</v>
      </c>
      <c r="Z66" s="196">
        <v>58637</v>
      </c>
      <c r="AA66" s="196">
        <v>31250</v>
      </c>
      <c r="AB66" s="196">
        <v>13647</v>
      </c>
      <c r="AC66" s="196">
        <v>0</v>
      </c>
      <c r="AD66" s="196">
        <v>0</v>
      </c>
      <c r="AE66" s="196">
        <v>0</v>
      </c>
      <c r="AF66" s="196">
        <v>2151628</v>
      </c>
      <c r="AG66" s="196">
        <v>2151628</v>
      </c>
      <c r="AH66" s="196">
        <v>0</v>
      </c>
      <c r="AI66" s="196">
        <v>555182835</v>
      </c>
      <c r="AJ66" s="196">
        <v>5231520</v>
      </c>
      <c r="AK66" s="196">
        <v>560414355</v>
      </c>
    </row>
    <row r="67" spans="1:37">
      <c r="A67" s="249">
        <v>42948</v>
      </c>
      <c r="B67" s="192" t="s">
        <v>3</v>
      </c>
      <c r="C67" s="193"/>
      <c r="D67" s="194" t="s">
        <v>166</v>
      </c>
      <c r="E67" s="192" t="s">
        <v>271</v>
      </c>
      <c r="F67" s="192">
        <v>2017</v>
      </c>
      <c r="G67" s="195">
        <v>42948</v>
      </c>
      <c r="H67" s="196">
        <v>4963</v>
      </c>
      <c r="I67" s="196">
        <v>195</v>
      </c>
      <c r="J67" s="196">
        <v>8</v>
      </c>
      <c r="K67" s="196">
        <v>50104</v>
      </c>
      <c r="L67" s="196">
        <v>1412</v>
      </c>
      <c r="M67" s="196">
        <v>700</v>
      </c>
      <c r="N67" s="196">
        <v>11407</v>
      </c>
      <c r="O67" s="196">
        <v>89635</v>
      </c>
      <c r="P67" s="196">
        <v>463</v>
      </c>
      <c r="Q67" s="196">
        <v>271</v>
      </c>
      <c r="R67" s="196">
        <v>3134</v>
      </c>
      <c r="S67" s="196">
        <v>1848</v>
      </c>
      <c r="T67" s="196">
        <v>14</v>
      </c>
      <c r="U67" s="196">
        <v>922</v>
      </c>
      <c r="V67" s="196">
        <v>55067</v>
      </c>
      <c r="W67" s="196">
        <v>1607</v>
      </c>
      <c r="X67" s="196">
        <v>708</v>
      </c>
      <c r="Y67" s="196">
        <v>101042</v>
      </c>
      <c r="Z67" s="196">
        <v>3597</v>
      </c>
      <c r="AA67" s="196">
        <v>2119</v>
      </c>
      <c r="AB67" s="196">
        <v>936</v>
      </c>
      <c r="AC67" s="196">
        <v>0</v>
      </c>
      <c r="AD67" s="196">
        <v>0</v>
      </c>
      <c r="AE67" s="196">
        <v>0</v>
      </c>
      <c r="AF67" s="196">
        <v>57382</v>
      </c>
      <c r="AG67" s="196">
        <v>57382</v>
      </c>
      <c r="AH67" s="196">
        <v>0</v>
      </c>
      <c r="AI67" s="196">
        <v>14855580</v>
      </c>
      <c r="AJ67" s="196">
        <v>345370</v>
      </c>
      <c r="AK67" s="197">
        <v>15200950</v>
      </c>
    </row>
    <row r="68" spans="1:37">
      <c r="A68" s="249">
        <v>42948</v>
      </c>
      <c r="B68" s="192" t="s">
        <v>5</v>
      </c>
      <c r="C68" s="193"/>
      <c r="D68" s="194" t="s">
        <v>167</v>
      </c>
      <c r="E68" s="192" t="s">
        <v>271</v>
      </c>
      <c r="F68" s="192">
        <v>2017</v>
      </c>
      <c r="G68" s="195">
        <v>42948</v>
      </c>
      <c r="H68" s="196">
        <v>3</v>
      </c>
      <c r="I68" s="196">
        <v>0</v>
      </c>
      <c r="J68" s="196">
        <v>0</v>
      </c>
      <c r="K68" s="196">
        <v>75</v>
      </c>
      <c r="L68" s="196">
        <v>0</v>
      </c>
      <c r="M68" s="196">
        <v>0</v>
      </c>
      <c r="N68" s="196">
        <v>3</v>
      </c>
      <c r="O68" s="196">
        <v>134</v>
      </c>
      <c r="P68" s="196">
        <v>0</v>
      </c>
      <c r="Q68" s="196">
        <v>0</v>
      </c>
      <c r="R68" s="196">
        <v>0</v>
      </c>
      <c r="S68" s="196">
        <v>0</v>
      </c>
      <c r="T68" s="196">
        <v>0</v>
      </c>
      <c r="U68" s="196">
        <v>0</v>
      </c>
      <c r="V68" s="196">
        <v>78</v>
      </c>
      <c r="W68" s="196">
        <v>0</v>
      </c>
      <c r="X68" s="196">
        <v>0</v>
      </c>
      <c r="Y68" s="196">
        <v>137</v>
      </c>
      <c r="Z68" s="196">
        <v>0</v>
      </c>
      <c r="AA68" s="196">
        <v>0</v>
      </c>
      <c r="AB68" s="196">
        <v>0</v>
      </c>
      <c r="AC68" s="196">
        <v>0</v>
      </c>
      <c r="AD68" s="196">
        <v>0</v>
      </c>
      <c r="AE68" s="196">
        <v>0</v>
      </c>
      <c r="AF68" s="196">
        <v>83</v>
      </c>
      <c r="AG68" s="196">
        <v>83</v>
      </c>
      <c r="AH68" s="196">
        <v>0</v>
      </c>
      <c r="AI68" s="196">
        <v>17084</v>
      </c>
      <c r="AJ68" s="196">
        <v>0</v>
      </c>
      <c r="AK68" s="197">
        <v>17084</v>
      </c>
    </row>
    <row r="69" spans="1:37">
      <c r="A69" s="249">
        <v>42948</v>
      </c>
      <c r="B69" s="192" t="s">
        <v>6</v>
      </c>
      <c r="C69" s="193"/>
      <c r="D69" s="194" t="s">
        <v>168</v>
      </c>
      <c r="E69" s="192" t="s">
        <v>271</v>
      </c>
      <c r="F69" s="192">
        <v>2017</v>
      </c>
      <c r="G69" s="195">
        <v>42948</v>
      </c>
      <c r="H69" s="196">
        <v>118</v>
      </c>
      <c r="I69" s="196">
        <v>0</v>
      </c>
      <c r="J69" s="196">
        <v>0</v>
      </c>
      <c r="K69" s="196">
        <v>1547</v>
      </c>
      <c r="L69" s="196">
        <v>1</v>
      </c>
      <c r="M69" s="196">
        <v>0</v>
      </c>
      <c r="N69" s="196">
        <v>298</v>
      </c>
      <c r="O69" s="196">
        <v>2709</v>
      </c>
      <c r="P69" s="196">
        <v>0</v>
      </c>
      <c r="Q69" s="196">
        <v>0</v>
      </c>
      <c r="R69" s="196">
        <v>5</v>
      </c>
      <c r="S69" s="196">
        <v>1</v>
      </c>
      <c r="T69" s="196">
        <v>0</v>
      </c>
      <c r="U69" s="196">
        <v>0</v>
      </c>
      <c r="V69" s="196">
        <v>1665</v>
      </c>
      <c r="W69" s="196">
        <v>1</v>
      </c>
      <c r="X69" s="196">
        <v>0</v>
      </c>
      <c r="Y69" s="196">
        <v>3007</v>
      </c>
      <c r="Z69" s="196">
        <v>5</v>
      </c>
      <c r="AA69" s="196">
        <v>1</v>
      </c>
      <c r="AB69" s="196">
        <v>0</v>
      </c>
      <c r="AC69" s="196">
        <v>0</v>
      </c>
      <c r="AD69" s="196">
        <v>0</v>
      </c>
      <c r="AE69" s="196">
        <v>0</v>
      </c>
      <c r="AF69" s="196">
        <v>1732</v>
      </c>
      <c r="AG69" s="196">
        <v>1732</v>
      </c>
      <c r="AH69" s="196">
        <v>0</v>
      </c>
      <c r="AI69" s="196">
        <v>396478</v>
      </c>
      <c r="AJ69" s="196">
        <v>308</v>
      </c>
      <c r="AK69" s="197">
        <v>396786</v>
      </c>
    </row>
    <row r="70" spans="1:37">
      <c r="A70" s="249">
        <v>42948</v>
      </c>
      <c r="B70" s="192" t="s">
        <v>7</v>
      </c>
      <c r="C70" s="193"/>
      <c r="D70" s="194" t="s">
        <v>169</v>
      </c>
      <c r="E70" s="192" t="s">
        <v>271</v>
      </c>
      <c r="F70" s="192">
        <v>2017</v>
      </c>
      <c r="G70" s="195">
        <v>42948</v>
      </c>
      <c r="H70" s="196">
        <v>1540</v>
      </c>
      <c r="I70" s="196">
        <v>7</v>
      </c>
      <c r="J70" s="196">
        <v>0</v>
      </c>
      <c r="K70" s="196">
        <v>14934</v>
      </c>
      <c r="L70" s="196">
        <v>38</v>
      </c>
      <c r="M70" s="196">
        <v>25</v>
      </c>
      <c r="N70" s="196">
        <v>3851</v>
      </c>
      <c r="O70" s="196">
        <v>26812</v>
      </c>
      <c r="P70" s="196">
        <v>19</v>
      </c>
      <c r="Q70" s="196">
        <v>8</v>
      </c>
      <c r="R70" s="196">
        <v>99</v>
      </c>
      <c r="S70" s="196">
        <v>39</v>
      </c>
      <c r="T70" s="196">
        <v>0</v>
      </c>
      <c r="U70" s="196">
        <v>30</v>
      </c>
      <c r="V70" s="196">
        <v>16474</v>
      </c>
      <c r="W70" s="196">
        <v>45</v>
      </c>
      <c r="X70" s="196">
        <v>25</v>
      </c>
      <c r="Y70" s="196">
        <v>30663</v>
      </c>
      <c r="Z70" s="196">
        <v>118</v>
      </c>
      <c r="AA70" s="196">
        <v>47</v>
      </c>
      <c r="AB70" s="196">
        <v>30</v>
      </c>
      <c r="AC70" s="196">
        <v>0</v>
      </c>
      <c r="AD70" s="196">
        <v>0</v>
      </c>
      <c r="AE70" s="196">
        <v>0</v>
      </c>
      <c r="AF70" s="196">
        <v>17603</v>
      </c>
      <c r="AG70" s="196">
        <v>17603</v>
      </c>
      <c r="AH70" s="196">
        <v>0</v>
      </c>
      <c r="AI70" s="196">
        <v>4176162</v>
      </c>
      <c r="AJ70" s="196">
        <v>10355</v>
      </c>
      <c r="AK70" s="197">
        <v>4186517</v>
      </c>
    </row>
    <row r="71" spans="1:37">
      <c r="A71" s="249">
        <v>42948</v>
      </c>
      <c r="B71" s="192" t="s">
        <v>8</v>
      </c>
      <c r="C71" s="193"/>
      <c r="D71" s="194" t="s">
        <v>170</v>
      </c>
      <c r="E71" s="192" t="s">
        <v>271</v>
      </c>
      <c r="F71" s="192">
        <v>2017</v>
      </c>
      <c r="G71" s="195">
        <v>42948</v>
      </c>
      <c r="H71" s="196">
        <v>205</v>
      </c>
      <c r="I71" s="196">
        <v>0</v>
      </c>
      <c r="J71" s="196">
        <v>0</v>
      </c>
      <c r="K71" s="196">
        <v>2592</v>
      </c>
      <c r="L71" s="196">
        <v>4</v>
      </c>
      <c r="M71" s="196">
        <v>3</v>
      </c>
      <c r="N71" s="196">
        <v>536</v>
      </c>
      <c r="O71" s="196">
        <v>4473</v>
      </c>
      <c r="P71" s="196">
        <v>0</v>
      </c>
      <c r="Q71" s="196">
        <v>0</v>
      </c>
      <c r="R71" s="196">
        <v>7</v>
      </c>
      <c r="S71" s="196">
        <v>5</v>
      </c>
      <c r="T71" s="196">
        <v>0</v>
      </c>
      <c r="U71" s="196">
        <v>4</v>
      </c>
      <c r="V71" s="196">
        <v>2797</v>
      </c>
      <c r="W71" s="196">
        <v>4</v>
      </c>
      <c r="X71" s="196">
        <v>3</v>
      </c>
      <c r="Y71" s="196">
        <v>5009</v>
      </c>
      <c r="Z71" s="196">
        <v>7</v>
      </c>
      <c r="AA71" s="196">
        <v>5</v>
      </c>
      <c r="AB71" s="196">
        <v>4</v>
      </c>
      <c r="AC71" s="196">
        <v>0</v>
      </c>
      <c r="AD71" s="196">
        <v>0</v>
      </c>
      <c r="AE71" s="196">
        <v>0</v>
      </c>
      <c r="AF71" s="196">
        <v>2937</v>
      </c>
      <c r="AG71" s="196">
        <v>2937</v>
      </c>
      <c r="AH71" s="196">
        <v>0</v>
      </c>
      <c r="AI71" s="196">
        <v>665330</v>
      </c>
      <c r="AJ71" s="196">
        <v>1146</v>
      </c>
      <c r="AK71" s="197">
        <v>666476</v>
      </c>
    </row>
    <row r="72" spans="1:37">
      <c r="A72" s="249">
        <v>42948</v>
      </c>
      <c r="B72" s="192" t="s">
        <v>10</v>
      </c>
      <c r="C72" s="193"/>
      <c r="D72" s="194" t="s">
        <v>171</v>
      </c>
      <c r="E72" s="192" t="s">
        <v>271</v>
      </c>
      <c r="F72" s="192">
        <v>2017</v>
      </c>
      <c r="G72" s="195">
        <v>42948</v>
      </c>
      <c r="H72" s="196">
        <v>75</v>
      </c>
      <c r="I72" s="196">
        <v>2</v>
      </c>
      <c r="J72" s="196">
        <v>0</v>
      </c>
      <c r="K72" s="196">
        <v>610</v>
      </c>
      <c r="L72" s="196">
        <v>3</v>
      </c>
      <c r="M72" s="196">
        <v>2</v>
      </c>
      <c r="N72" s="196">
        <v>179</v>
      </c>
      <c r="O72" s="196">
        <v>1331</v>
      </c>
      <c r="P72" s="196">
        <v>5</v>
      </c>
      <c r="Q72" s="196">
        <v>2</v>
      </c>
      <c r="R72" s="196">
        <v>12</v>
      </c>
      <c r="S72" s="196">
        <v>4</v>
      </c>
      <c r="T72" s="196">
        <v>0</v>
      </c>
      <c r="U72" s="196">
        <v>2</v>
      </c>
      <c r="V72" s="196">
        <v>685</v>
      </c>
      <c r="W72" s="196">
        <v>5</v>
      </c>
      <c r="X72" s="196">
        <v>2</v>
      </c>
      <c r="Y72" s="196">
        <v>1510</v>
      </c>
      <c r="Z72" s="196">
        <v>17</v>
      </c>
      <c r="AA72" s="196">
        <v>6</v>
      </c>
      <c r="AB72" s="196">
        <v>2</v>
      </c>
      <c r="AC72" s="196">
        <v>0</v>
      </c>
      <c r="AD72" s="196">
        <v>0</v>
      </c>
      <c r="AE72" s="196">
        <v>0</v>
      </c>
      <c r="AF72" s="196">
        <v>749</v>
      </c>
      <c r="AG72" s="196">
        <v>749</v>
      </c>
      <c r="AH72" s="196">
        <v>0</v>
      </c>
      <c r="AI72" s="196">
        <v>186792</v>
      </c>
      <c r="AJ72" s="196">
        <v>589</v>
      </c>
      <c r="AK72" s="197">
        <v>187381</v>
      </c>
    </row>
    <row r="73" spans="1:37">
      <c r="A73" s="249">
        <v>42948</v>
      </c>
      <c r="B73" s="192" t="s">
        <v>13</v>
      </c>
      <c r="C73" s="193"/>
      <c r="D73" s="194" t="s">
        <v>172</v>
      </c>
      <c r="E73" s="192" t="s">
        <v>271</v>
      </c>
      <c r="F73" s="192">
        <v>2017</v>
      </c>
      <c r="G73" s="195">
        <v>42948</v>
      </c>
      <c r="H73" s="196">
        <v>3532</v>
      </c>
      <c r="I73" s="196">
        <v>109</v>
      </c>
      <c r="J73" s="196">
        <v>2</v>
      </c>
      <c r="K73" s="196">
        <v>27423</v>
      </c>
      <c r="L73" s="196">
        <v>411</v>
      </c>
      <c r="M73" s="196">
        <v>129</v>
      </c>
      <c r="N73" s="196">
        <v>8259</v>
      </c>
      <c r="O73" s="196">
        <v>52241</v>
      </c>
      <c r="P73" s="196">
        <v>259</v>
      </c>
      <c r="Q73" s="196">
        <v>163</v>
      </c>
      <c r="R73" s="196">
        <v>988</v>
      </c>
      <c r="S73" s="196">
        <v>549</v>
      </c>
      <c r="T73" s="196">
        <v>4</v>
      </c>
      <c r="U73" s="196">
        <v>164</v>
      </c>
      <c r="V73" s="196">
        <v>30955</v>
      </c>
      <c r="W73" s="196">
        <v>520</v>
      </c>
      <c r="X73" s="196">
        <v>131</v>
      </c>
      <c r="Y73" s="196">
        <v>60500</v>
      </c>
      <c r="Z73" s="196">
        <v>1247</v>
      </c>
      <c r="AA73" s="196">
        <v>712</v>
      </c>
      <c r="AB73" s="196">
        <v>168</v>
      </c>
      <c r="AC73" s="196">
        <v>0</v>
      </c>
      <c r="AD73" s="196">
        <v>0</v>
      </c>
      <c r="AE73" s="196">
        <v>0</v>
      </c>
      <c r="AF73" s="196">
        <v>36841</v>
      </c>
      <c r="AG73" s="196">
        <v>36841</v>
      </c>
      <c r="AH73" s="196">
        <v>0</v>
      </c>
      <c r="AI73" s="196">
        <v>8742634</v>
      </c>
      <c r="AJ73" s="196">
        <v>88318</v>
      </c>
      <c r="AK73" s="197">
        <v>8830952</v>
      </c>
    </row>
    <row r="74" spans="1:37">
      <c r="A74" s="249">
        <v>42948</v>
      </c>
      <c r="B74" s="192" t="s">
        <v>16</v>
      </c>
      <c r="C74" s="193"/>
      <c r="D74" s="194" t="s">
        <v>173</v>
      </c>
      <c r="E74" s="192" t="s">
        <v>271</v>
      </c>
      <c r="F74" s="192">
        <v>2017</v>
      </c>
      <c r="G74" s="195">
        <v>42948</v>
      </c>
      <c r="H74" s="196">
        <v>356</v>
      </c>
      <c r="I74" s="196">
        <v>0</v>
      </c>
      <c r="J74" s="196">
        <v>0</v>
      </c>
      <c r="K74" s="196">
        <v>2218</v>
      </c>
      <c r="L74" s="196">
        <v>1</v>
      </c>
      <c r="M74" s="196">
        <v>2</v>
      </c>
      <c r="N74" s="196">
        <v>1001</v>
      </c>
      <c r="O74" s="196">
        <v>4271</v>
      </c>
      <c r="P74" s="196">
        <v>0</v>
      </c>
      <c r="Q74" s="196">
        <v>0</v>
      </c>
      <c r="R74" s="196">
        <v>2</v>
      </c>
      <c r="S74" s="196">
        <v>1</v>
      </c>
      <c r="T74" s="196">
        <v>0</v>
      </c>
      <c r="U74" s="196">
        <v>5</v>
      </c>
      <c r="V74" s="196">
        <v>2574</v>
      </c>
      <c r="W74" s="196">
        <v>1</v>
      </c>
      <c r="X74" s="196">
        <v>2</v>
      </c>
      <c r="Y74" s="196">
        <v>5272</v>
      </c>
      <c r="Z74" s="196">
        <v>2</v>
      </c>
      <c r="AA74" s="196">
        <v>1</v>
      </c>
      <c r="AB74" s="196">
        <v>5</v>
      </c>
      <c r="AC74" s="196">
        <v>0</v>
      </c>
      <c r="AD74" s="196">
        <v>0</v>
      </c>
      <c r="AE74" s="196">
        <v>0</v>
      </c>
      <c r="AF74" s="196">
        <v>2697</v>
      </c>
      <c r="AG74" s="196">
        <v>2697</v>
      </c>
      <c r="AH74" s="196">
        <v>0</v>
      </c>
      <c r="AI74" s="196">
        <v>692545</v>
      </c>
      <c r="AJ74" s="196">
        <v>511</v>
      </c>
      <c r="AK74" s="197">
        <v>693056</v>
      </c>
    </row>
    <row r="75" spans="1:37">
      <c r="A75" s="249">
        <v>42948</v>
      </c>
      <c r="B75" s="192" t="s">
        <v>20</v>
      </c>
      <c r="C75" s="193"/>
      <c r="D75" s="194" t="s">
        <v>174</v>
      </c>
      <c r="E75" s="192" t="s">
        <v>271</v>
      </c>
      <c r="F75" s="192">
        <v>2017</v>
      </c>
      <c r="G75" s="195">
        <v>42948</v>
      </c>
      <c r="H75" s="196">
        <v>495</v>
      </c>
      <c r="I75" s="196">
        <v>2</v>
      </c>
      <c r="J75" s="196">
        <v>0</v>
      </c>
      <c r="K75" s="196">
        <v>6262</v>
      </c>
      <c r="L75" s="196">
        <v>23</v>
      </c>
      <c r="M75" s="196">
        <v>7</v>
      </c>
      <c r="N75" s="196">
        <v>1170</v>
      </c>
      <c r="O75" s="196">
        <v>10691</v>
      </c>
      <c r="P75" s="196">
        <v>2</v>
      </c>
      <c r="Q75" s="196">
        <v>2</v>
      </c>
      <c r="R75" s="196">
        <v>64</v>
      </c>
      <c r="S75" s="196">
        <v>30</v>
      </c>
      <c r="T75" s="196">
        <v>0</v>
      </c>
      <c r="U75" s="196">
        <v>7</v>
      </c>
      <c r="V75" s="196">
        <v>6757</v>
      </c>
      <c r="W75" s="196">
        <v>25</v>
      </c>
      <c r="X75" s="196">
        <v>7</v>
      </c>
      <c r="Y75" s="196">
        <v>11861</v>
      </c>
      <c r="Z75" s="196">
        <v>66</v>
      </c>
      <c r="AA75" s="196">
        <v>32</v>
      </c>
      <c r="AB75" s="196">
        <v>7</v>
      </c>
      <c r="AC75" s="196">
        <v>0</v>
      </c>
      <c r="AD75" s="196">
        <v>0</v>
      </c>
      <c r="AE75" s="196">
        <v>0</v>
      </c>
      <c r="AF75" s="196">
        <v>7093</v>
      </c>
      <c r="AG75" s="196">
        <v>7093</v>
      </c>
      <c r="AH75" s="196">
        <v>0</v>
      </c>
      <c r="AI75" s="196">
        <v>1573888</v>
      </c>
      <c r="AJ75" s="196">
        <v>3010</v>
      </c>
      <c r="AK75" s="197">
        <v>1576898</v>
      </c>
    </row>
    <row r="76" spans="1:37">
      <c r="A76" s="249">
        <v>42948</v>
      </c>
      <c r="B76" s="192" t="s">
        <v>23</v>
      </c>
      <c r="C76" s="198"/>
      <c r="D76" s="194" t="s">
        <v>175</v>
      </c>
      <c r="E76" s="192" t="s">
        <v>271</v>
      </c>
      <c r="F76" s="192">
        <v>2017</v>
      </c>
      <c r="G76" s="195">
        <v>42948</v>
      </c>
      <c r="H76" s="196">
        <v>11282</v>
      </c>
      <c r="I76" s="196">
        <v>169</v>
      </c>
      <c r="J76" s="196">
        <v>8</v>
      </c>
      <c r="K76" s="196">
        <v>76327</v>
      </c>
      <c r="L76" s="196">
        <v>639</v>
      </c>
      <c r="M76" s="196">
        <v>240</v>
      </c>
      <c r="N76" s="196">
        <v>30532</v>
      </c>
      <c r="O76" s="196">
        <v>170997</v>
      </c>
      <c r="P76" s="196">
        <v>426</v>
      </c>
      <c r="Q76" s="196">
        <v>211</v>
      </c>
      <c r="R76" s="196">
        <v>1776</v>
      </c>
      <c r="S76" s="196">
        <v>738</v>
      </c>
      <c r="T76" s="196">
        <v>10</v>
      </c>
      <c r="U76" s="196">
        <v>302</v>
      </c>
      <c r="V76" s="196">
        <v>87609</v>
      </c>
      <c r="W76" s="196">
        <v>808</v>
      </c>
      <c r="X76" s="196">
        <v>248</v>
      </c>
      <c r="Y76" s="196">
        <v>201529</v>
      </c>
      <c r="Z76" s="196">
        <v>2202</v>
      </c>
      <c r="AA76" s="196">
        <v>949</v>
      </c>
      <c r="AB76" s="196">
        <v>312</v>
      </c>
      <c r="AC76" s="196">
        <v>0</v>
      </c>
      <c r="AD76" s="196">
        <v>0</v>
      </c>
      <c r="AE76" s="196">
        <v>0</v>
      </c>
      <c r="AF76" s="196">
        <v>102153</v>
      </c>
      <c r="AG76" s="196">
        <v>102153</v>
      </c>
      <c r="AH76" s="196">
        <v>0</v>
      </c>
      <c r="AI76" s="196">
        <v>29662115</v>
      </c>
      <c r="AJ76" s="196">
        <v>157508</v>
      </c>
      <c r="AK76" s="197">
        <v>29819623</v>
      </c>
    </row>
    <row r="77" spans="1:37">
      <c r="A77" s="249">
        <v>42948</v>
      </c>
      <c r="B77" s="192" t="s">
        <v>26</v>
      </c>
      <c r="C77" s="193"/>
      <c r="D77" s="194" t="s">
        <v>176</v>
      </c>
      <c r="E77" s="192" t="s">
        <v>271</v>
      </c>
      <c r="F77" s="192">
        <v>2017</v>
      </c>
      <c r="G77" s="195">
        <v>42948</v>
      </c>
      <c r="H77" s="196">
        <v>186</v>
      </c>
      <c r="I77" s="196">
        <v>1</v>
      </c>
      <c r="J77" s="196">
        <v>0</v>
      </c>
      <c r="K77" s="196">
        <v>1313</v>
      </c>
      <c r="L77" s="196">
        <v>8</v>
      </c>
      <c r="M77" s="196">
        <v>0</v>
      </c>
      <c r="N77" s="196">
        <v>473</v>
      </c>
      <c r="O77" s="196">
        <v>2945</v>
      </c>
      <c r="P77" s="196">
        <v>5</v>
      </c>
      <c r="Q77" s="196">
        <v>1</v>
      </c>
      <c r="R77" s="196">
        <v>24</v>
      </c>
      <c r="S77" s="196">
        <v>8</v>
      </c>
      <c r="T77" s="196">
        <v>0</v>
      </c>
      <c r="U77" s="196">
        <v>0</v>
      </c>
      <c r="V77" s="196">
        <v>1499</v>
      </c>
      <c r="W77" s="196">
        <v>9</v>
      </c>
      <c r="X77" s="196">
        <v>0</v>
      </c>
      <c r="Y77" s="196">
        <v>3418</v>
      </c>
      <c r="Z77" s="196">
        <v>29</v>
      </c>
      <c r="AA77" s="196">
        <v>9</v>
      </c>
      <c r="AB77" s="196">
        <v>0</v>
      </c>
      <c r="AC77" s="196">
        <v>0</v>
      </c>
      <c r="AD77" s="196">
        <v>0</v>
      </c>
      <c r="AE77" s="196">
        <v>0</v>
      </c>
      <c r="AF77" s="196">
        <v>1635</v>
      </c>
      <c r="AG77" s="196">
        <v>1635</v>
      </c>
      <c r="AH77" s="196">
        <v>0</v>
      </c>
      <c r="AI77" s="196">
        <v>414206</v>
      </c>
      <c r="AJ77" s="196">
        <v>454</v>
      </c>
      <c r="AK77" s="197">
        <v>414660</v>
      </c>
    </row>
    <row r="78" spans="1:37">
      <c r="A78" s="249">
        <v>42948</v>
      </c>
      <c r="B78" s="192" t="s">
        <v>29</v>
      </c>
      <c r="C78" s="193"/>
      <c r="D78" s="194" t="s">
        <v>177</v>
      </c>
      <c r="E78" s="192" t="s">
        <v>271</v>
      </c>
      <c r="F78" s="192">
        <v>2017</v>
      </c>
      <c r="G78" s="195">
        <v>42948</v>
      </c>
      <c r="H78" s="196">
        <v>824</v>
      </c>
      <c r="I78" s="196">
        <v>1</v>
      </c>
      <c r="J78" s="196">
        <v>0</v>
      </c>
      <c r="K78" s="196">
        <v>11123</v>
      </c>
      <c r="L78" s="196">
        <v>36</v>
      </c>
      <c r="M78" s="196">
        <v>7</v>
      </c>
      <c r="N78" s="196">
        <v>2049</v>
      </c>
      <c r="O78" s="196">
        <v>18174</v>
      </c>
      <c r="P78" s="196">
        <v>1</v>
      </c>
      <c r="Q78" s="196">
        <v>1</v>
      </c>
      <c r="R78" s="196">
        <v>75</v>
      </c>
      <c r="S78" s="196">
        <v>42</v>
      </c>
      <c r="T78" s="196">
        <v>0</v>
      </c>
      <c r="U78" s="196">
        <v>8</v>
      </c>
      <c r="V78" s="196">
        <v>11947</v>
      </c>
      <c r="W78" s="196">
        <v>37</v>
      </c>
      <c r="X78" s="196">
        <v>7</v>
      </c>
      <c r="Y78" s="196">
        <v>20223</v>
      </c>
      <c r="Z78" s="196">
        <v>76</v>
      </c>
      <c r="AA78" s="196">
        <v>43</v>
      </c>
      <c r="AB78" s="196">
        <v>8</v>
      </c>
      <c r="AC78" s="196">
        <v>0</v>
      </c>
      <c r="AD78" s="196">
        <v>0</v>
      </c>
      <c r="AE78" s="196">
        <v>0</v>
      </c>
      <c r="AF78" s="196">
        <v>12696</v>
      </c>
      <c r="AG78" s="196">
        <v>12696</v>
      </c>
      <c r="AH78" s="196">
        <v>0</v>
      </c>
      <c r="AI78" s="196">
        <v>2808312</v>
      </c>
      <c r="AJ78" s="196">
        <v>5165</v>
      </c>
      <c r="AK78" s="197">
        <v>2813477</v>
      </c>
    </row>
    <row r="79" spans="1:37">
      <c r="A79" s="249">
        <v>42948</v>
      </c>
      <c r="B79" s="192" t="s">
        <v>32</v>
      </c>
      <c r="C79" s="193"/>
      <c r="D79" s="194" t="s">
        <v>178</v>
      </c>
      <c r="E79" s="192" t="s">
        <v>271</v>
      </c>
      <c r="F79" s="192">
        <v>2017</v>
      </c>
      <c r="G79" s="195">
        <v>42948</v>
      </c>
      <c r="H79" s="196">
        <v>2184</v>
      </c>
      <c r="I79" s="196">
        <v>23</v>
      </c>
      <c r="J79" s="196">
        <v>0</v>
      </c>
      <c r="K79" s="196">
        <v>14811</v>
      </c>
      <c r="L79" s="196">
        <v>308</v>
      </c>
      <c r="M79" s="196">
        <v>62</v>
      </c>
      <c r="N79" s="196">
        <v>6221</v>
      </c>
      <c r="O79" s="196">
        <v>34583</v>
      </c>
      <c r="P79" s="196">
        <v>56</v>
      </c>
      <c r="Q79" s="196">
        <v>23</v>
      </c>
      <c r="R79" s="196">
        <v>853</v>
      </c>
      <c r="S79" s="196">
        <v>335</v>
      </c>
      <c r="T79" s="196">
        <v>0</v>
      </c>
      <c r="U79" s="196">
        <v>65</v>
      </c>
      <c r="V79" s="196">
        <v>16995</v>
      </c>
      <c r="W79" s="196">
        <v>331</v>
      </c>
      <c r="X79" s="196">
        <v>62</v>
      </c>
      <c r="Y79" s="196">
        <v>40804</v>
      </c>
      <c r="Z79" s="196">
        <v>909</v>
      </c>
      <c r="AA79" s="196">
        <v>358</v>
      </c>
      <c r="AB79" s="196">
        <v>65</v>
      </c>
      <c r="AC79" s="196">
        <v>0</v>
      </c>
      <c r="AD79" s="196">
        <v>0</v>
      </c>
      <c r="AE79" s="196">
        <v>0</v>
      </c>
      <c r="AF79" s="196">
        <v>18469</v>
      </c>
      <c r="AG79" s="196">
        <v>18469</v>
      </c>
      <c r="AH79" s="196">
        <v>0</v>
      </c>
      <c r="AI79" s="196">
        <v>5263933</v>
      </c>
      <c r="AJ79" s="196">
        <v>43934</v>
      </c>
      <c r="AK79" s="197">
        <v>5307867</v>
      </c>
    </row>
    <row r="80" spans="1:37">
      <c r="A80" s="249">
        <v>42948</v>
      </c>
      <c r="B80" s="192" t="s">
        <v>35</v>
      </c>
      <c r="C80" s="193"/>
      <c r="D80" s="194" t="s">
        <v>179</v>
      </c>
      <c r="E80" s="192" t="s">
        <v>271</v>
      </c>
      <c r="F80" s="192">
        <v>2017</v>
      </c>
      <c r="G80" s="195">
        <v>42948</v>
      </c>
      <c r="H80" s="196">
        <v>83</v>
      </c>
      <c r="I80" s="196">
        <v>0</v>
      </c>
      <c r="J80" s="196">
        <v>0</v>
      </c>
      <c r="K80" s="196">
        <v>927</v>
      </c>
      <c r="L80" s="196">
        <v>5</v>
      </c>
      <c r="M80" s="196">
        <v>2</v>
      </c>
      <c r="N80" s="196">
        <v>232</v>
      </c>
      <c r="O80" s="196">
        <v>1714</v>
      </c>
      <c r="P80" s="196">
        <v>0</v>
      </c>
      <c r="Q80" s="196">
        <v>0</v>
      </c>
      <c r="R80" s="196">
        <v>12</v>
      </c>
      <c r="S80" s="196">
        <v>5</v>
      </c>
      <c r="T80" s="196">
        <v>0</v>
      </c>
      <c r="U80" s="196">
        <v>2</v>
      </c>
      <c r="V80" s="196">
        <v>1010</v>
      </c>
      <c r="W80" s="196">
        <v>5</v>
      </c>
      <c r="X80" s="196">
        <v>2</v>
      </c>
      <c r="Y80" s="196">
        <v>1946</v>
      </c>
      <c r="Z80" s="196">
        <v>12</v>
      </c>
      <c r="AA80" s="196">
        <v>5</v>
      </c>
      <c r="AB80" s="196">
        <v>2</v>
      </c>
      <c r="AC80" s="196">
        <v>0</v>
      </c>
      <c r="AD80" s="196">
        <v>0</v>
      </c>
      <c r="AE80" s="196">
        <v>0</v>
      </c>
      <c r="AF80" s="196">
        <v>1047</v>
      </c>
      <c r="AG80" s="196">
        <v>1047</v>
      </c>
      <c r="AH80" s="196">
        <v>0</v>
      </c>
      <c r="AI80" s="196">
        <v>247129</v>
      </c>
      <c r="AJ80" s="196">
        <v>504</v>
      </c>
      <c r="AK80" s="197">
        <v>247633</v>
      </c>
    </row>
    <row r="81" spans="1:37">
      <c r="A81" s="249">
        <v>42948</v>
      </c>
      <c r="B81" s="192" t="s">
        <v>38</v>
      </c>
      <c r="C81" s="193"/>
      <c r="D81" s="194" t="s">
        <v>180</v>
      </c>
      <c r="E81" s="192" t="s">
        <v>271</v>
      </c>
      <c r="F81" s="192">
        <v>2017</v>
      </c>
      <c r="G81" s="195">
        <v>42948</v>
      </c>
      <c r="H81" s="196">
        <v>9340</v>
      </c>
      <c r="I81" s="196">
        <v>30</v>
      </c>
      <c r="J81" s="196">
        <v>3</v>
      </c>
      <c r="K81" s="196">
        <v>58877</v>
      </c>
      <c r="L81" s="196">
        <v>419</v>
      </c>
      <c r="M81" s="196">
        <v>272</v>
      </c>
      <c r="N81" s="196">
        <v>24914</v>
      </c>
      <c r="O81" s="196">
        <v>132612</v>
      </c>
      <c r="P81" s="196">
        <v>69</v>
      </c>
      <c r="Q81" s="196">
        <v>34</v>
      </c>
      <c r="R81" s="196">
        <v>1182</v>
      </c>
      <c r="S81" s="196">
        <v>468</v>
      </c>
      <c r="T81" s="196">
        <v>3</v>
      </c>
      <c r="U81" s="196">
        <v>421</v>
      </c>
      <c r="V81" s="196">
        <v>68217</v>
      </c>
      <c r="W81" s="196">
        <v>449</v>
      </c>
      <c r="X81" s="196">
        <v>275</v>
      </c>
      <c r="Y81" s="196">
        <v>157526</v>
      </c>
      <c r="Z81" s="196">
        <v>1251</v>
      </c>
      <c r="AA81" s="196">
        <v>502</v>
      </c>
      <c r="AB81" s="196">
        <v>424</v>
      </c>
      <c r="AC81" s="196">
        <v>0</v>
      </c>
      <c r="AD81" s="196">
        <v>0</v>
      </c>
      <c r="AE81" s="196">
        <v>0</v>
      </c>
      <c r="AF81" s="196">
        <v>72959</v>
      </c>
      <c r="AG81" s="196">
        <v>72959</v>
      </c>
      <c r="AH81" s="196">
        <v>0</v>
      </c>
      <c r="AI81" s="196">
        <v>20932718</v>
      </c>
      <c r="AJ81" s="196">
        <v>122340</v>
      </c>
      <c r="AK81" s="197">
        <v>21055058</v>
      </c>
    </row>
    <row r="82" spans="1:37">
      <c r="A82" s="249">
        <v>42948</v>
      </c>
      <c r="B82" s="192" t="s">
        <v>41</v>
      </c>
      <c r="C82" s="193"/>
      <c r="D82" s="194" t="s">
        <v>181</v>
      </c>
      <c r="E82" s="192" t="s">
        <v>271</v>
      </c>
      <c r="F82" s="192">
        <v>2017</v>
      </c>
      <c r="G82" s="195">
        <v>42948</v>
      </c>
      <c r="H82" s="196">
        <v>1405</v>
      </c>
      <c r="I82" s="196">
        <v>16</v>
      </c>
      <c r="J82" s="196">
        <v>0</v>
      </c>
      <c r="K82" s="196">
        <v>9023</v>
      </c>
      <c r="L82" s="196">
        <v>112</v>
      </c>
      <c r="M82" s="196">
        <v>29</v>
      </c>
      <c r="N82" s="196">
        <v>3800</v>
      </c>
      <c r="O82" s="196">
        <v>19510</v>
      </c>
      <c r="P82" s="196">
        <v>43</v>
      </c>
      <c r="Q82" s="196">
        <v>16</v>
      </c>
      <c r="R82" s="196">
        <v>341</v>
      </c>
      <c r="S82" s="196">
        <v>121</v>
      </c>
      <c r="T82" s="196">
        <v>0</v>
      </c>
      <c r="U82" s="196">
        <v>35</v>
      </c>
      <c r="V82" s="196">
        <v>10428</v>
      </c>
      <c r="W82" s="196">
        <v>128</v>
      </c>
      <c r="X82" s="196">
        <v>29</v>
      </c>
      <c r="Y82" s="196">
        <v>23310</v>
      </c>
      <c r="Z82" s="196">
        <v>384</v>
      </c>
      <c r="AA82" s="196">
        <v>137</v>
      </c>
      <c r="AB82" s="196">
        <v>35</v>
      </c>
      <c r="AC82" s="196">
        <v>0</v>
      </c>
      <c r="AD82" s="196">
        <v>0</v>
      </c>
      <c r="AE82" s="196">
        <v>0</v>
      </c>
      <c r="AF82" s="196">
        <v>11184</v>
      </c>
      <c r="AG82" s="196">
        <v>11184</v>
      </c>
      <c r="AH82" s="196">
        <v>0</v>
      </c>
      <c r="AI82" s="196">
        <v>2981925</v>
      </c>
      <c r="AJ82" s="196">
        <v>17682</v>
      </c>
      <c r="AK82" s="197">
        <v>2999607</v>
      </c>
    </row>
    <row r="83" spans="1:37">
      <c r="A83" s="249">
        <v>42948</v>
      </c>
      <c r="B83" s="192" t="s">
        <v>44</v>
      </c>
      <c r="C83" s="193"/>
      <c r="D83" s="194" t="s">
        <v>182</v>
      </c>
      <c r="E83" s="192" t="s">
        <v>271</v>
      </c>
      <c r="F83" s="192">
        <v>2017</v>
      </c>
      <c r="G83" s="195">
        <v>42948</v>
      </c>
      <c r="H83" s="196">
        <v>549</v>
      </c>
      <c r="I83" s="196">
        <v>4</v>
      </c>
      <c r="J83" s="196">
        <v>0</v>
      </c>
      <c r="K83" s="196">
        <v>5828</v>
      </c>
      <c r="L83" s="196">
        <v>22</v>
      </c>
      <c r="M83" s="196">
        <v>3</v>
      </c>
      <c r="N83" s="196">
        <v>1393</v>
      </c>
      <c r="O83" s="196">
        <v>10354</v>
      </c>
      <c r="P83" s="196">
        <v>9</v>
      </c>
      <c r="Q83" s="196">
        <v>5</v>
      </c>
      <c r="R83" s="196">
        <v>54</v>
      </c>
      <c r="S83" s="196">
        <v>25</v>
      </c>
      <c r="T83" s="196">
        <v>0</v>
      </c>
      <c r="U83" s="196">
        <v>6</v>
      </c>
      <c r="V83" s="196">
        <v>6377</v>
      </c>
      <c r="W83" s="196">
        <v>26</v>
      </c>
      <c r="X83" s="196">
        <v>3</v>
      </c>
      <c r="Y83" s="196">
        <v>11747</v>
      </c>
      <c r="Z83" s="196">
        <v>63</v>
      </c>
      <c r="AA83" s="196">
        <v>30</v>
      </c>
      <c r="AB83" s="196">
        <v>6</v>
      </c>
      <c r="AC83" s="196">
        <v>0</v>
      </c>
      <c r="AD83" s="196">
        <v>0</v>
      </c>
      <c r="AE83" s="196">
        <v>0</v>
      </c>
      <c r="AF83" s="196">
        <v>6767</v>
      </c>
      <c r="AG83" s="196">
        <v>6767</v>
      </c>
      <c r="AH83" s="196">
        <v>0</v>
      </c>
      <c r="AI83" s="196">
        <v>1585722</v>
      </c>
      <c r="AJ83" s="196">
        <v>3318</v>
      </c>
      <c r="AK83" s="197">
        <v>1589040</v>
      </c>
    </row>
    <row r="84" spans="1:37">
      <c r="A84" s="249">
        <v>42948</v>
      </c>
      <c r="B84" s="192" t="s">
        <v>47</v>
      </c>
      <c r="C84" s="193"/>
      <c r="D84" s="194" t="s">
        <v>183</v>
      </c>
      <c r="E84" s="192" t="s">
        <v>271</v>
      </c>
      <c r="F84" s="192">
        <v>2017</v>
      </c>
      <c r="G84" s="195">
        <v>42948</v>
      </c>
      <c r="H84" s="196">
        <v>229</v>
      </c>
      <c r="I84" s="196">
        <v>0</v>
      </c>
      <c r="J84" s="196">
        <v>0</v>
      </c>
      <c r="K84" s="196">
        <v>1351</v>
      </c>
      <c r="L84" s="196">
        <v>1</v>
      </c>
      <c r="M84" s="196">
        <v>1</v>
      </c>
      <c r="N84" s="196">
        <v>628</v>
      </c>
      <c r="O84" s="196">
        <v>2539</v>
      </c>
      <c r="P84" s="196">
        <v>0</v>
      </c>
      <c r="Q84" s="196">
        <v>0</v>
      </c>
      <c r="R84" s="196">
        <v>3</v>
      </c>
      <c r="S84" s="196">
        <v>1</v>
      </c>
      <c r="T84" s="196">
        <v>0</v>
      </c>
      <c r="U84" s="196">
        <v>1</v>
      </c>
      <c r="V84" s="196">
        <v>1580</v>
      </c>
      <c r="W84" s="196">
        <v>1</v>
      </c>
      <c r="X84" s="196">
        <v>1</v>
      </c>
      <c r="Y84" s="196">
        <v>3167</v>
      </c>
      <c r="Z84" s="196">
        <v>3</v>
      </c>
      <c r="AA84" s="196">
        <v>1</v>
      </c>
      <c r="AB84" s="196">
        <v>1</v>
      </c>
      <c r="AC84" s="196">
        <v>0</v>
      </c>
      <c r="AD84" s="196">
        <v>0</v>
      </c>
      <c r="AE84" s="196">
        <v>0</v>
      </c>
      <c r="AF84" s="196">
        <v>1673</v>
      </c>
      <c r="AG84" s="196">
        <v>1673</v>
      </c>
      <c r="AH84" s="196">
        <v>0</v>
      </c>
      <c r="AI84" s="196">
        <v>434609</v>
      </c>
      <c r="AJ84" s="196">
        <v>68</v>
      </c>
      <c r="AK84" s="197">
        <v>434677</v>
      </c>
    </row>
    <row r="85" spans="1:37">
      <c r="A85" s="249">
        <v>42948</v>
      </c>
      <c r="B85" s="192" t="s">
        <v>50</v>
      </c>
      <c r="C85" s="193"/>
      <c r="D85" s="194" t="s">
        <v>184</v>
      </c>
      <c r="E85" s="192" t="s">
        <v>271</v>
      </c>
      <c r="F85" s="192">
        <v>2017</v>
      </c>
      <c r="G85" s="195">
        <v>42948</v>
      </c>
      <c r="H85" s="196">
        <v>78887</v>
      </c>
      <c r="I85" s="196">
        <v>2184</v>
      </c>
      <c r="J85" s="196">
        <v>184</v>
      </c>
      <c r="K85" s="196">
        <v>449743</v>
      </c>
      <c r="L85" s="196">
        <v>5301</v>
      </c>
      <c r="M85" s="196">
        <v>3359</v>
      </c>
      <c r="N85" s="196">
        <v>192199</v>
      </c>
      <c r="O85" s="196">
        <v>857131</v>
      </c>
      <c r="P85" s="196">
        <v>4568</v>
      </c>
      <c r="Q85" s="196">
        <v>3035</v>
      </c>
      <c r="R85" s="196">
        <v>12264</v>
      </c>
      <c r="S85" s="196">
        <v>6589</v>
      </c>
      <c r="T85" s="196">
        <v>237</v>
      </c>
      <c r="U85" s="196">
        <v>4283</v>
      </c>
      <c r="V85" s="196">
        <v>528630</v>
      </c>
      <c r="W85" s="196">
        <v>7485</v>
      </c>
      <c r="X85" s="196">
        <v>3543</v>
      </c>
      <c r="Y85" s="196">
        <v>1049330</v>
      </c>
      <c r="Z85" s="196">
        <v>16832</v>
      </c>
      <c r="AA85" s="196">
        <v>9624</v>
      </c>
      <c r="AB85" s="196">
        <v>4520</v>
      </c>
      <c r="AC85" s="196">
        <v>0</v>
      </c>
      <c r="AD85" s="196">
        <v>0</v>
      </c>
      <c r="AE85" s="196">
        <v>0</v>
      </c>
      <c r="AF85" s="196">
        <v>578342</v>
      </c>
      <c r="AG85" s="196">
        <v>578342</v>
      </c>
      <c r="AH85" s="196">
        <v>0</v>
      </c>
      <c r="AI85" s="196">
        <v>152442576</v>
      </c>
      <c r="AJ85" s="196">
        <v>1754892</v>
      </c>
      <c r="AK85" s="197">
        <v>154197468</v>
      </c>
    </row>
    <row r="86" spans="1:37">
      <c r="A86" s="249">
        <v>42948</v>
      </c>
      <c r="B86" s="192" t="s">
        <v>53</v>
      </c>
      <c r="C86" s="193"/>
      <c r="D86" s="194" t="s">
        <v>185</v>
      </c>
      <c r="E86" s="192" t="s">
        <v>271</v>
      </c>
      <c r="F86" s="192">
        <v>2017</v>
      </c>
      <c r="G86" s="195">
        <v>42948</v>
      </c>
      <c r="H86" s="196">
        <v>1564</v>
      </c>
      <c r="I86" s="196">
        <v>12</v>
      </c>
      <c r="J86" s="196">
        <v>1</v>
      </c>
      <c r="K86" s="196">
        <v>9665</v>
      </c>
      <c r="L86" s="196">
        <v>64</v>
      </c>
      <c r="M86" s="196">
        <v>6</v>
      </c>
      <c r="N86" s="196">
        <v>4290</v>
      </c>
      <c r="O86" s="196">
        <v>22853</v>
      </c>
      <c r="P86" s="196">
        <v>30</v>
      </c>
      <c r="Q86" s="196">
        <v>12</v>
      </c>
      <c r="R86" s="196">
        <v>180</v>
      </c>
      <c r="S86" s="196">
        <v>67</v>
      </c>
      <c r="T86" s="196">
        <v>1</v>
      </c>
      <c r="U86" s="196">
        <v>12</v>
      </c>
      <c r="V86" s="196">
        <v>11229</v>
      </c>
      <c r="W86" s="196">
        <v>76</v>
      </c>
      <c r="X86" s="196">
        <v>7</v>
      </c>
      <c r="Y86" s="196">
        <v>27143</v>
      </c>
      <c r="Z86" s="196">
        <v>210</v>
      </c>
      <c r="AA86" s="196">
        <v>79</v>
      </c>
      <c r="AB86" s="196">
        <v>13</v>
      </c>
      <c r="AC86" s="196">
        <v>0</v>
      </c>
      <c r="AD86" s="196">
        <v>0</v>
      </c>
      <c r="AE86" s="196">
        <v>0</v>
      </c>
      <c r="AF86" s="196">
        <v>8440</v>
      </c>
      <c r="AG86" s="196">
        <v>8440</v>
      </c>
      <c r="AH86" s="196">
        <v>0</v>
      </c>
      <c r="AI86" s="196">
        <v>3576320</v>
      </c>
      <c r="AJ86" s="196">
        <v>8026</v>
      </c>
      <c r="AK86" s="197">
        <v>3584346</v>
      </c>
    </row>
    <row r="87" spans="1:37">
      <c r="A87" s="249">
        <v>42948</v>
      </c>
      <c r="B87" s="192" t="s">
        <v>55</v>
      </c>
      <c r="C87" s="193"/>
      <c r="D87" s="194" t="s">
        <v>186</v>
      </c>
      <c r="E87" s="192" t="s">
        <v>271</v>
      </c>
      <c r="F87" s="192">
        <v>2017</v>
      </c>
      <c r="G87" s="195">
        <v>42948</v>
      </c>
      <c r="H87" s="196">
        <v>507</v>
      </c>
      <c r="I87" s="196">
        <v>38</v>
      </c>
      <c r="J87" s="196">
        <v>1</v>
      </c>
      <c r="K87" s="196">
        <v>5128</v>
      </c>
      <c r="L87" s="196">
        <v>230</v>
      </c>
      <c r="M87" s="196">
        <v>68</v>
      </c>
      <c r="N87" s="196">
        <v>1148</v>
      </c>
      <c r="O87" s="196">
        <v>7806</v>
      </c>
      <c r="P87" s="196">
        <v>76</v>
      </c>
      <c r="Q87" s="196">
        <v>43</v>
      </c>
      <c r="R87" s="196">
        <v>469</v>
      </c>
      <c r="S87" s="196">
        <v>274</v>
      </c>
      <c r="T87" s="196">
        <v>1</v>
      </c>
      <c r="U87" s="196">
        <v>80</v>
      </c>
      <c r="V87" s="196">
        <v>5635</v>
      </c>
      <c r="W87" s="196">
        <v>268</v>
      </c>
      <c r="X87" s="196">
        <v>69</v>
      </c>
      <c r="Y87" s="196">
        <v>8954</v>
      </c>
      <c r="Z87" s="196">
        <v>545</v>
      </c>
      <c r="AA87" s="196">
        <v>317</v>
      </c>
      <c r="AB87" s="196">
        <v>81</v>
      </c>
      <c r="AC87" s="196">
        <v>0</v>
      </c>
      <c r="AD87" s="196">
        <v>0</v>
      </c>
      <c r="AE87" s="196">
        <v>0</v>
      </c>
      <c r="AF87" s="196">
        <v>6232</v>
      </c>
      <c r="AG87" s="196">
        <v>6232</v>
      </c>
      <c r="AH87" s="196">
        <v>0</v>
      </c>
      <c r="AI87" s="196">
        <v>1343759</v>
      </c>
      <c r="AJ87" s="196">
        <v>33550</v>
      </c>
      <c r="AK87" s="197">
        <v>1377309</v>
      </c>
    </row>
    <row r="88" spans="1:37">
      <c r="A88" s="249">
        <v>42948</v>
      </c>
      <c r="B88" s="192" t="s">
        <v>58</v>
      </c>
      <c r="C88" s="193"/>
      <c r="D88" s="194" t="s">
        <v>187</v>
      </c>
      <c r="E88" s="192" t="s">
        <v>271</v>
      </c>
      <c r="F88" s="192">
        <v>2017</v>
      </c>
      <c r="G88" s="195">
        <v>42948</v>
      </c>
      <c r="H88" s="196">
        <v>80</v>
      </c>
      <c r="I88" s="196">
        <v>1</v>
      </c>
      <c r="J88" s="196">
        <v>0</v>
      </c>
      <c r="K88" s="196">
        <v>940</v>
      </c>
      <c r="L88" s="196">
        <v>1</v>
      </c>
      <c r="M88" s="196">
        <v>1</v>
      </c>
      <c r="N88" s="196">
        <v>211</v>
      </c>
      <c r="O88" s="196">
        <v>1637</v>
      </c>
      <c r="P88" s="196">
        <v>1</v>
      </c>
      <c r="Q88" s="196">
        <v>1</v>
      </c>
      <c r="R88" s="196">
        <v>4</v>
      </c>
      <c r="S88" s="196">
        <v>1</v>
      </c>
      <c r="T88" s="196">
        <v>0</v>
      </c>
      <c r="U88" s="196">
        <v>1</v>
      </c>
      <c r="V88" s="196">
        <v>1020</v>
      </c>
      <c r="W88" s="196">
        <v>2</v>
      </c>
      <c r="X88" s="196">
        <v>1</v>
      </c>
      <c r="Y88" s="196">
        <v>1848</v>
      </c>
      <c r="Z88" s="196">
        <v>5</v>
      </c>
      <c r="AA88" s="196">
        <v>2</v>
      </c>
      <c r="AB88" s="196">
        <v>1</v>
      </c>
      <c r="AC88" s="196">
        <v>0</v>
      </c>
      <c r="AD88" s="196">
        <v>0</v>
      </c>
      <c r="AE88" s="196">
        <v>0</v>
      </c>
      <c r="AF88" s="196">
        <v>1853</v>
      </c>
      <c r="AG88" s="196">
        <v>1853</v>
      </c>
      <c r="AH88" s="196">
        <v>0</v>
      </c>
      <c r="AI88" s="196">
        <v>315432</v>
      </c>
      <c r="AJ88" s="196">
        <v>386</v>
      </c>
      <c r="AK88" s="197">
        <v>315818</v>
      </c>
    </row>
    <row r="89" spans="1:37">
      <c r="A89" s="249">
        <v>42948</v>
      </c>
      <c r="B89" s="192" t="s">
        <v>61</v>
      </c>
      <c r="C89" s="193"/>
      <c r="D89" s="194" t="s">
        <v>188</v>
      </c>
      <c r="E89" s="192" t="s">
        <v>271</v>
      </c>
      <c r="F89" s="192">
        <v>2017</v>
      </c>
      <c r="G89" s="195">
        <v>42948</v>
      </c>
      <c r="H89" s="196">
        <v>506</v>
      </c>
      <c r="I89" s="196">
        <v>3</v>
      </c>
      <c r="J89" s="196">
        <v>0</v>
      </c>
      <c r="K89" s="196">
        <v>5764</v>
      </c>
      <c r="L89" s="196">
        <v>35</v>
      </c>
      <c r="M89" s="196">
        <v>12</v>
      </c>
      <c r="N89" s="196">
        <v>1257</v>
      </c>
      <c r="O89" s="196">
        <v>10331</v>
      </c>
      <c r="P89" s="196">
        <v>10</v>
      </c>
      <c r="Q89" s="196">
        <v>3</v>
      </c>
      <c r="R89" s="196">
        <v>82</v>
      </c>
      <c r="S89" s="196">
        <v>38</v>
      </c>
      <c r="T89" s="196">
        <v>0</v>
      </c>
      <c r="U89" s="196">
        <v>15</v>
      </c>
      <c r="V89" s="196">
        <v>6270</v>
      </c>
      <c r="W89" s="196">
        <v>38</v>
      </c>
      <c r="X89" s="196">
        <v>12</v>
      </c>
      <c r="Y89" s="196">
        <v>11588</v>
      </c>
      <c r="Z89" s="196">
        <v>92</v>
      </c>
      <c r="AA89" s="196">
        <v>41</v>
      </c>
      <c r="AB89" s="196">
        <v>15</v>
      </c>
      <c r="AC89" s="196">
        <v>0</v>
      </c>
      <c r="AD89" s="196">
        <v>0</v>
      </c>
      <c r="AE89" s="196">
        <v>0</v>
      </c>
      <c r="AF89" s="196">
        <v>6740</v>
      </c>
      <c r="AG89" s="196">
        <v>6740</v>
      </c>
      <c r="AH89" s="196">
        <v>0</v>
      </c>
      <c r="AI89" s="196">
        <v>1631818</v>
      </c>
      <c r="AJ89" s="196">
        <v>6286</v>
      </c>
      <c r="AK89" s="197">
        <v>1638104</v>
      </c>
    </row>
    <row r="90" spans="1:37">
      <c r="A90" s="249">
        <v>42948</v>
      </c>
      <c r="B90" s="192" t="s">
        <v>64</v>
      </c>
      <c r="C90" s="193"/>
      <c r="D90" s="194" t="s">
        <v>189</v>
      </c>
      <c r="E90" s="192" t="s">
        <v>271</v>
      </c>
      <c r="F90" s="192">
        <v>2017</v>
      </c>
      <c r="G90" s="195">
        <v>42948</v>
      </c>
      <c r="H90" s="196">
        <v>3380</v>
      </c>
      <c r="I90" s="196">
        <v>20</v>
      </c>
      <c r="J90" s="196">
        <v>0</v>
      </c>
      <c r="K90" s="196">
        <v>19939</v>
      </c>
      <c r="L90" s="196">
        <v>87</v>
      </c>
      <c r="M90" s="196">
        <v>13</v>
      </c>
      <c r="N90" s="196">
        <v>9180</v>
      </c>
      <c r="O90" s="196">
        <v>44595</v>
      </c>
      <c r="P90" s="196">
        <v>51</v>
      </c>
      <c r="Q90" s="196">
        <v>20</v>
      </c>
      <c r="R90" s="196">
        <v>237</v>
      </c>
      <c r="S90" s="196">
        <v>97</v>
      </c>
      <c r="T90" s="196">
        <v>0</v>
      </c>
      <c r="U90" s="196">
        <v>13</v>
      </c>
      <c r="V90" s="196">
        <v>23319</v>
      </c>
      <c r="W90" s="196">
        <v>107</v>
      </c>
      <c r="X90" s="196">
        <v>13</v>
      </c>
      <c r="Y90" s="196">
        <v>53775</v>
      </c>
      <c r="Z90" s="196">
        <v>288</v>
      </c>
      <c r="AA90" s="196">
        <v>117</v>
      </c>
      <c r="AB90" s="196">
        <v>13</v>
      </c>
      <c r="AC90" s="196">
        <v>0</v>
      </c>
      <c r="AD90" s="196">
        <v>0</v>
      </c>
      <c r="AE90" s="196">
        <v>0</v>
      </c>
      <c r="AF90" s="196">
        <v>24579</v>
      </c>
      <c r="AG90" s="196">
        <v>24579</v>
      </c>
      <c r="AH90" s="196">
        <v>0</v>
      </c>
      <c r="AI90" s="196">
        <v>7050003</v>
      </c>
      <c r="AJ90" s="196">
        <v>10870</v>
      </c>
      <c r="AK90" s="197">
        <v>7060873</v>
      </c>
    </row>
    <row r="91" spans="1:37">
      <c r="A91" s="249">
        <v>42948</v>
      </c>
      <c r="B91" s="192" t="s">
        <v>67</v>
      </c>
      <c r="C91" s="193"/>
      <c r="D91" s="194" t="s">
        <v>190</v>
      </c>
      <c r="E91" s="192" t="s">
        <v>271</v>
      </c>
      <c r="F91" s="192">
        <v>2017</v>
      </c>
      <c r="G91" s="195">
        <v>42948</v>
      </c>
      <c r="H91" s="196">
        <v>76</v>
      </c>
      <c r="I91" s="196">
        <v>1</v>
      </c>
      <c r="J91" s="196">
        <v>0</v>
      </c>
      <c r="K91" s="196">
        <v>466</v>
      </c>
      <c r="L91" s="196">
        <v>0</v>
      </c>
      <c r="M91" s="196">
        <v>1</v>
      </c>
      <c r="N91" s="196">
        <v>196</v>
      </c>
      <c r="O91" s="196">
        <v>972</v>
      </c>
      <c r="P91" s="196">
        <v>1</v>
      </c>
      <c r="Q91" s="196">
        <v>1</v>
      </c>
      <c r="R91" s="196">
        <v>0</v>
      </c>
      <c r="S91" s="196">
        <v>0</v>
      </c>
      <c r="T91" s="196">
        <v>0</v>
      </c>
      <c r="U91" s="196">
        <v>2</v>
      </c>
      <c r="V91" s="196">
        <v>542</v>
      </c>
      <c r="W91" s="196">
        <v>1</v>
      </c>
      <c r="X91" s="196">
        <v>1</v>
      </c>
      <c r="Y91" s="196">
        <v>1168</v>
      </c>
      <c r="Z91" s="196">
        <v>1</v>
      </c>
      <c r="AA91" s="196">
        <v>1</v>
      </c>
      <c r="AB91" s="196">
        <v>2</v>
      </c>
      <c r="AC91" s="196">
        <v>0</v>
      </c>
      <c r="AD91" s="196">
        <v>0</v>
      </c>
      <c r="AE91" s="196">
        <v>0</v>
      </c>
      <c r="AF91" s="196">
        <v>580</v>
      </c>
      <c r="AG91" s="196">
        <v>580</v>
      </c>
      <c r="AH91" s="196">
        <v>0</v>
      </c>
      <c r="AI91" s="196">
        <v>155675</v>
      </c>
      <c r="AJ91" s="196">
        <v>493</v>
      </c>
      <c r="AK91" s="197">
        <v>156168</v>
      </c>
    </row>
    <row r="92" spans="1:37">
      <c r="A92" s="249">
        <v>42948</v>
      </c>
      <c r="B92" s="192" t="s">
        <v>70</v>
      </c>
      <c r="C92" s="193"/>
      <c r="D92" s="194" t="s">
        <v>191</v>
      </c>
      <c r="E92" s="192" t="s">
        <v>271</v>
      </c>
      <c r="F92" s="192">
        <v>2017</v>
      </c>
      <c r="G92" s="195">
        <v>42948</v>
      </c>
      <c r="H92" s="196">
        <v>10</v>
      </c>
      <c r="I92" s="196">
        <v>0</v>
      </c>
      <c r="J92" s="196">
        <v>0</v>
      </c>
      <c r="K92" s="196">
        <v>379</v>
      </c>
      <c r="L92" s="196">
        <v>3</v>
      </c>
      <c r="M92" s="196">
        <v>0</v>
      </c>
      <c r="N92" s="196">
        <v>35</v>
      </c>
      <c r="O92" s="196">
        <v>629</v>
      </c>
      <c r="P92" s="196">
        <v>0</v>
      </c>
      <c r="Q92" s="196">
        <v>0</v>
      </c>
      <c r="R92" s="196">
        <v>8</v>
      </c>
      <c r="S92" s="196">
        <v>3</v>
      </c>
      <c r="T92" s="196">
        <v>0</v>
      </c>
      <c r="U92" s="196">
        <v>0</v>
      </c>
      <c r="V92" s="196">
        <v>389</v>
      </c>
      <c r="W92" s="196">
        <v>3</v>
      </c>
      <c r="X92" s="196">
        <v>0</v>
      </c>
      <c r="Y92" s="196">
        <v>664</v>
      </c>
      <c r="Z92" s="196">
        <v>8</v>
      </c>
      <c r="AA92" s="196">
        <v>3</v>
      </c>
      <c r="AB92" s="196">
        <v>0</v>
      </c>
      <c r="AC92" s="196">
        <v>0</v>
      </c>
      <c r="AD92" s="196">
        <v>0</v>
      </c>
      <c r="AE92" s="196">
        <v>0</v>
      </c>
      <c r="AF92" s="196">
        <v>416</v>
      </c>
      <c r="AG92" s="196">
        <v>416</v>
      </c>
      <c r="AH92" s="196">
        <v>0</v>
      </c>
      <c r="AI92" s="196">
        <v>95579</v>
      </c>
      <c r="AJ92" s="196">
        <v>317</v>
      </c>
      <c r="AK92" s="197">
        <v>95896</v>
      </c>
    </row>
    <row r="93" spans="1:37">
      <c r="A93" s="249">
        <v>42948</v>
      </c>
      <c r="B93" s="192" t="s">
        <v>192</v>
      </c>
      <c r="C93" s="193"/>
      <c r="D93" s="194" t="s">
        <v>193</v>
      </c>
      <c r="E93" s="192" t="s">
        <v>271</v>
      </c>
      <c r="F93" s="192">
        <v>2017</v>
      </c>
      <c r="G93" s="195">
        <v>42948</v>
      </c>
      <c r="H93" s="196">
        <v>1982</v>
      </c>
      <c r="I93" s="196">
        <v>19</v>
      </c>
      <c r="J93" s="196">
        <v>0</v>
      </c>
      <c r="K93" s="196">
        <v>17629</v>
      </c>
      <c r="L93" s="196">
        <v>162</v>
      </c>
      <c r="M93" s="196">
        <v>30</v>
      </c>
      <c r="N93" s="196">
        <v>5097</v>
      </c>
      <c r="O93" s="196">
        <v>37379</v>
      </c>
      <c r="P93" s="196">
        <v>44</v>
      </c>
      <c r="Q93" s="196">
        <v>21</v>
      </c>
      <c r="R93" s="196">
        <v>455</v>
      </c>
      <c r="S93" s="196">
        <v>179</v>
      </c>
      <c r="T93" s="196">
        <v>0</v>
      </c>
      <c r="U93" s="196">
        <v>44</v>
      </c>
      <c r="V93" s="196">
        <v>19611</v>
      </c>
      <c r="W93" s="196">
        <v>181</v>
      </c>
      <c r="X93" s="196">
        <v>30</v>
      </c>
      <c r="Y93" s="196">
        <v>42476</v>
      </c>
      <c r="Z93" s="196">
        <v>499</v>
      </c>
      <c r="AA93" s="196">
        <v>200</v>
      </c>
      <c r="AB93" s="196">
        <v>44</v>
      </c>
      <c r="AC93" s="196">
        <v>0</v>
      </c>
      <c r="AD93" s="196">
        <v>0</v>
      </c>
      <c r="AE93" s="196">
        <v>0</v>
      </c>
      <c r="AF93" s="196">
        <v>20907</v>
      </c>
      <c r="AG93" s="196">
        <v>20907</v>
      </c>
      <c r="AH93" s="196">
        <v>0</v>
      </c>
      <c r="AI93" s="196">
        <v>5486364</v>
      </c>
      <c r="AJ93" s="196">
        <v>20838</v>
      </c>
      <c r="AK93" s="197">
        <v>5507202</v>
      </c>
    </row>
    <row r="94" spans="1:37">
      <c r="A94" s="249">
        <v>42948</v>
      </c>
      <c r="B94" s="192" t="s">
        <v>194</v>
      </c>
      <c r="C94" s="193"/>
      <c r="D94" s="194" t="s">
        <v>195</v>
      </c>
      <c r="E94" s="192" t="s">
        <v>271</v>
      </c>
      <c r="F94" s="192">
        <v>2017</v>
      </c>
      <c r="G94" s="195">
        <v>42948</v>
      </c>
      <c r="H94" s="196">
        <v>248</v>
      </c>
      <c r="I94" s="196">
        <v>3</v>
      </c>
      <c r="J94" s="196">
        <v>0</v>
      </c>
      <c r="K94" s="196">
        <v>2824</v>
      </c>
      <c r="L94" s="196">
        <v>48</v>
      </c>
      <c r="M94" s="196">
        <v>4</v>
      </c>
      <c r="N94" s="196">
        <v>590</v>
      </c>
      <c r="O94" s="196">
        <v>5451</v>
      </c>
      <c r="P94" s="196">
        <v>9</v>
      </c>
      <c r="Q94" s="196">
        <v>3</v>
      </c>
      <c r="R94" s="196">
        <v>110</v>
      </c>
      <c r="S94" s="196">
        <v>56</v>
      </c>
      <c r="T94" s="196">
        <v>0</v>
      </c>
      <c r="U94" s="196">
        <v>5</v>
      </c>
      <c r="V94" s="196">
        <v>3072</v>
      </c>
      <c r="W94" s="196">
        <v>51</v>
      </c>
      <c r="X94" s="196">
        <v>4</v>
      </c>
      <c r="Y94" s="196">
        <v>6041</v>
      </c>
      <c r="Z94" s="196">
        <v>119</v>
      </c>
      <c r="AA94" s="196">
        <v>59</v>
      </c>
      <c r="AB94" s="196">
        <v>5</v>
      </c>
      <c r="AC94" s="196">
        <v>0</v>
      </c>
      <c r="AD94" s="196">
        <v>0</v>
      </c>
      <c r="AE94" s="196">
        <v>0</v>
      </c>
      <c r="AF94" s="196">
        <v>3344</v>
      </c>
      <c r="AG94" s="196">
        <v>3344</v>
      </c>
      <c r="AH94" s="196">
        <v>0</v>
      </c>
      <c r="AI94" s="196">
        <v>771411</v>
      </c>
      <c r="AJ94" s="196">
        <v>4289</v>
      </c>
      <c r="AK94" s="197">
        <v>775700</v>
      </c>
    </row>
    <row r="95" spans="1:37">
      <c r="A95" s="249">
        <v>42948</v>
      </c>
      <c r="B95" s="192" t="s">
        <v>196</v>
      </c>
      <c r="C95" s="193"/>
      <c r="D95" s="194" t="s">
        <v>197</v>
      </c>
      <c r="E95" s="192" t="s">
        <v>271</v>
      </c>
      <c r="F95" s="192">
        <v>2017</v>
      </c>
      <c r="G95" s="195">
        <v>42948</v>
      </c>
      <c r="H95" s="196">
        <v>241</v>
      </c>
      <c r="I95" s="196">
        <v>1</v>
      </c>
      <c r="J95" s="196">
        <v>0</v>
      </c>
      <c r="K95" s="196">
        <v>3847</v>
      </c>
      <c r="L95" s="196">
        <v>11</v>
      </c>
      <c r="M95" s="196">
        <v>1</v>
      </c>
      <c r="N95" s="196">
        <v>618</v>
      </c>
      <c r="O95" s="196">
        <v>6428</v>
      </c>
      <c r="P95" s="196">
        <v>2</v>
      </c>
      <c r="Q95" s="196">
        <v>1</v>
      </c>
      <c r="R95" s="196">
        <v>25</v>
      </c>
      <c r="S95" s="196">
        <v>11</v>
      </c>
      <c r="T95" s="196">
        <v>0</v>
      </c>
      <c r="U95" s="196">
        <v>1</v>
      </c>
      <c r="V95" s="196">
        <v>4088</v>
      </c>
      <c r="W95" s="196">
        <v>12</v>
      </c>
      <c r="X95" s="196">
        <v>1</v>
      </c>
      <c r="Y95" s="196">
        <v>7046</v>
      </c>
      <c r="Z95" s="196">
        <v>27</v>
      </c>
      <c r="AA95" s="196">
        <v>12</v>
      </c>
      <c r="AB95" s="196">
        <v>1</v>
      </c>
      <c r="AC95" s="196">
        <v>0</v>
      </c>
      <c r="AD95" s="196">
        <v>0</v>
      </c>
      <c r="AE95" s="196">
        <v>0</v>
      </c>
      <c r="AF95" s="196">
        <v>4308</v>
      </c>
      <c r="AG95" s="196">
        <v>4308</v>
      </c>
      <c r="AH95" s="196">
        <v>0</v>
      </c>
      <c r="AI95" s="196">
        <v>967242</v>
      </c>
      <c r="AJ95" s="196">
        <v>801</v>
      </c>
      <c r="AK95" s="197">
        <v>968043</v>
      </c>
    </row>
    <row r="96" spans="1:37">
      <c r="A96" s="249">
        <v>42948</v>
      </c>
      <c r="B96" s="192" t="s">
        <v>198</v>
      </c>
      <c r="C96" s="193"/>
      <c r="D96" s="194" t="s">
        <v>199</v>
      </c>
      <c r="E96" s="192" t="s">
        <v>271</v>
      </c>
      <c r="F96" s="192">
        <v>2017</v>
      </c>
      <c r="G96" s="195">
        <v>42948</v>
      </c>
      <c r="H96" s="196">
        <v>9282</v>
      </c>
      <c r="I96" s="196">
        <v>187</v>
      </c>
      <c r="J96" s="196">
        <v>3</v>
      </c>
      <c r="K96" s="196">
        <v>102999</v>
      </c>
      <c r="L96" s="196">
        <v>2055</v>
      </c>
      <c r="M96" s="196">
        <v>1101</v>
      </c>
      <c r="N96" s="196">
        <v>23826</v>
      </c>
      <c r="O96" s="196">
        <v>200080</v>
      </c>
      <c r="P96" s="196">
        <v>408</v>
      </c>
      <c r="Q96" s="196">
        <v>261</v>
      </c>
      <c r="R96" s="196">
        <v>4375</v>
      </c>
      <c r="S96" s="196">
        <v>2598</v>
      </c>
      <c r="T96" s="196">
        <v>5</v>
      </c>
      <c r="U96" s="196">
        <v>1483</v>
      </c>
      <c r="V96" s="196">
        <v>112281</v>
      </c>
      <c r="W96" s="196">
        <v>2242</v>
      </c>
      <c r="X96" s="196">
        <v>1104</v>
      </c>
      <c r="Y96" s="196">
        <v>223906</v>
      </c>
      <c r="Z96" s="196">
        <v>4783</v>
      </c>
      <c r="AA96" s="196">
        <v>2859</v>
      </c>
      <c r="AB96" s="196">
        <v>1488</v>
      </c>
      <c r="AC96" s="196">
        <v>0</v>
      </c>
      <c r="AD96" s="196">
        <v>0</v>
      </c>
      <c r="AE96" s="196">
        <v>0</v>
      </c>
      <c r="AF96" s="196">
        <v>121510</v>
      </c>
      <c r="AG96" s="196">
        <v>121510</v>
      </c>
      <c r="AH96" s="196">
        <v>0</v>
      </c>
      <c r="AI96" s="196">
        <v>30802399</v>
      </c>
      <c r="AJ96" s="196">
        <v>494491</v>
      </c>
      <c r="AK96" s="197">
        <v>31296890</v>
      </c>
    </row>
    <row r="97" spans="1:37">
      <c r="A97" s="249">
        <v>42948</v>
      </c>
      <c r="B97" s="192" t="s">
        <v>200</v>
      </c>
      <c r="C97" s="193"/>
      <c r="D97" s="194" t="s">
        <v>201</v>
      </c>
      <c r="E97" s="192" t="s">
        <v>271</v>
      </c>
      <c r="F97" s="192">
        <v>2017</v>
      </c>
      <c r="G97" s="195">
        <v>42948</v>
      </c>
      <c r="H97" s="196">
        <v>626</v>
      </c>
      <c r="I97" s="196">
        <v>12</v>
      </c>
      <c r="J97" s="196">
        <v>1</v>
      </c>
      <c r="K97" s="196">
        <v>7974</v>
      </c>
      <c r="L97" s="196">
        <v>38</v>
      </c>
      <c r="M97" s="196">
        <v>35</v>
      </c>
      <c r="N97" s="196">
        <v>1611</v>
      </c>
      <c r="O97" s="196">
        <v>14335</v>
      </c>
      <c r="P97" s="196">
        <v>29</v>
      </c>
      <c r="Q97" s="196">
        <v>19</v>
      </c>
      <c r="R97" s="196">
        <v>91</v>
      </c>
      <c r="S97" s="196">
        <v>46</v>
      </c>
      <c r="T97" s="196">
        <v>3</v>
      </c>
      <c r="U97" s="196">
        <v>52</v>
      </c>
      <c r="V97" s="196">
        <v>8600</v>
      </c>
      <c r="W97" s="196">
        <v>50</v>
      </c>
      <c r="X97" s="196">
        <v>36</v>
      </c>
      <c r="Y97" s="196">
        <v>15946</v>
      </c>
      <c r="Z97" s="196">
        <v>120</v>
      </c>
      <c r="AA97" s="196">
        <v>65</v>
      </c>
      <c r="AB97" s="196">
        <v>55</v>
      </c>
      <c r="AC97" s="196">
        <v>0</v>
      </c>
      <c r="AD97" s="196">
        <v>0</v>
      </c>
      <c r="AE97" s="196">
        <v>0</v>
      </c>
      <c r="AF97" s="196">
        <v>9123</v>
      </c>
      <c r="AG97" s="196">
        <v>9123</v>
      </c>
      <c r="AH97" s="196">
        <v>0</v>
      </c>
      <c r="AI97" s="196">
        <v>2049019</v>
      </c>
      <c r="AJ97" s="196">
        <v>15461</v>
      </c>
      <c r="AK97" s="197">
        <v>2064480</v>
      </c>
    </row>
    <row r="98" spans="1:37">
      <c r="A98" s="249">
        <v>42948</v>
      </c>
      <c r="B98" s="192" t="s">
        <v>202</v>
      </c>
      <c r="C98" s="193"/>
      <c r="D98" s="194" t="s">
        <v>203</v>
      </c>
      <c r="E98" s="192" t="s">
        <v>271</v>
      </c>
      <c r="F98" s="192">
        <v>2017</v>
      </c>
      <c r="G98" s="195">
        <v>42948</v>
      </c>
      <c r="H98" s="196">
        <v>62</v>
      </c>
      <c r="I98" s="196">
        <v>0</v>
      </c>
      <c r="J98" s="196">
        <v>0</v>
      </c>
      <c r="K98" s="196">
        <v>1019</v>
      </c>
      <c r="L98" s="196">
        <v>1</v>
      </c>
      <c r="M98" s="196">
        <v>0</v>
      </c>
      <c r="N98" s="196">
        <v>149</v>
      </c>
      <c r="O98" s="196">
        <v>1807</v>
      </c>
      <c r="P98" s="196">
        <v>0</v>
      </c>
      <c r="Q98" s="196">
        <v>0</v>
      </c>
      <c r="R98" s="196">
        <v>3</v>
      </c>
      <c r="S98" s="196">
        <v>1</v>
      </c>
      <c r="T98" s="196">
        <v>0</v>
      </c>
      <c r="U98" s="196">
        <v>0</v>
      </c>
      <c r="V98" s="196">
        <v>1081</v>
      </c>
      <c r="W98" s="196">
        <v>1</v>
      </c>
      <c r="X98" s="196">
        <v>0</v>
      </c>
      <c r="Y98" s="196">
        <v>1956</v>
      </c>
      <c r="Z98" s="196">
        <v>3</v>
      </c>
      <c r="AA98" s="196">
        <v>1</v>
      </c>
      <c r="AB98" s="196">
        <v>0</v>
      </c>
      <c r="AC98" s="196">
        <v>0</v>
      </c>
      <c r="AD98" s="196">
        <v>0</v>
      </c>
      <c r="AE98" s="196">
        <v>0</v>
      </c>
      <c r="AF98" s="196">
        <v>1147</v>
      </c>
      <c r="AG98" s="196">
        <v>1147</v>
      </c>
      <c r="AH98" s="196">
        <v>0</v>
      </c>
      <c r="AI98" s="196">
        <v>264911</v>
      </c>
      <c r="AJ98" s="196">
        <v>0</v>
      </c>
      <c r="AK98" s="197">
        <v>264911</v>
      </c>
    </row>
    <row r="99" spans="1:37">
      <c r="A99" s="249">
        <v>42948</v>
      </c>
      <c r="B99" s="192" t="s">
        <v>73</v>
      </c>
      <c r="C99" s="193"/>
      <c r="D99" s="194" t="s">
        <v>204</v>
      </c>
      <c r="E99" s="192" t="s">
        <v>271</v>
      </c>
      <c r="F99" s="192">
        <v>2017</v>
      </c>
      <c r="G99" s="195">
        <v>42948</v>
      </c>
      <c r="H99" s="196">
        <v>14206</v>
      </c>
      <c r="I99" s="196">
        <v>103</v>
      </c>
      <c r="J99" s="196">
        <v>2</v>
      </c>
      <c r="K99" s="196">
        <v>107960</v>
      </c>
      <c r="L99" s="196">
        <v>708</v>
      </c>
      <c r="M99" s="196">
        <v>171</v>
      </c>
      <c r="N99" s="196">
        <v>38683</v>
      </c>
      <c r="O99" s="196">
        <v>229869</v>
      </c>
      <c r="P99" s="196">
        <v>273</v>
      </c>
      <c r="Q99" s="196">
        <v>129</v>
      </c>
      <c r="R99" s="196">
        <v>1921</v>
      </c>
      <c r="S99" s="196">
        <v>806</v>
      </c>
      <c r="T99" s="196">
        <v>2</v>
      </c>
      <c r="U99" s="196">
        <v>226</v>
      </c>
      <c r="V99" s="196">
        <v>122166</v>
      </c>
      <c r="W99" s="196">
        <v>811</v>
      </c>
      <c r="X99" s="196">
        <v>173</v>
      </c>
      <c r="Y99" s="196">
        <v>268552</v>
      </c>
      <c r="Z99" s="196">
        <v>2194</v>
      </c>
      <c r="AA99" s="196">
        <v>935</v>
      </c>
      <c r="AB99" s="196">
        <v>228</v>
      </c>
      <c r="AC99" s="196">
        <v>0</v>
      </c>
      <c r="AD99" s="196">
        <v>0</v>
      </c>
      <c r="AE99" s="196">
        <v>0</v>
      </c>
      <c r="AF99" s="196">
        <v>130040</v>
      </c>
      <c r="AG99" s="196">
        <v>130040</v>
      </c>
      <c r="AH99" s="196">
        <v>0</v>
      </c>
      <c r="AI99" s="196">
        <v>35762579</v>
      </c>
      <c r="AJ99" s="196">
        <v>118816</v>
      </c>
      <c r="AK99" s="197">
        <v>35881395</v>
      </c>
    </row>
    <row r="100" spans="1:37">
      <c r="A100" s="249">
        <v>42948</v>
      </c>
      <c r="B100" s="192" t="s">
        <v>76</v>
      </c>
      <c r="C100" s="193"/>
      <c r="D100" s="194" t="s">
        <v>205</v>
      </c>
      <c r="E100" s="192" t="s">
        <v>271</v>
      </c>
      <c r="F100" s="192">
        <v>2017</v>
      </c>
      <c r="G100" s="195">
        <v>42948</v>
      </c>
      <c r="H100" s="196">
        <v>13456</v>
      </c>
      <c r="I100" s="196">
        <v>546</v>
      </c>
      <c r="J100" s="196">
        <v>10</v>
      </c>
      <c r="K100" s="196">
        <v>82994</v>
      </c>
      <c r="L100" s="196">
        <v>1134</v>
      </c>
      <c r="M100" s="196">
        <v>526</v>
      </c>
      <c r="N100" s="196">
        <v>35478</v>
      </c>
      <c r="O100" s="196">
        <v>162992</v>
      </c>
      <c r="P100" s="196">
        <v>1360</v>
      </c>
      <c r="Q100" s="196">
        <v>910</v>
      </c>
      <c r="R100" s="196">
        <v>2654</v>
      </c>
      <c r="S100" s="196">
        <v>1668</v>
      </c>
      <c r="T100" s="196">
        <v>12</v>
      </c>
      <c r="U100" s="196">
        <v>704</v>
      </c>
      <c r="V100" s="196">
        <v>96450</v>
      </c>
      <c r="W100" s="196">
        <v>1680</v>
      </c>
      <c r="X100" s="196">
        <v>536</v>
      </c>
      <c r="Y100" s="196">
        <v>198470</v>
      </c>
      <c r="Z100" s="196">
        <v>4014</v>
      </c>
      <c r="AA100" s="196">
        <v>2578</v>
      </c>
      <c r="AB100" s="196">
        <v>716</v>
      </c>
      <c r="AC100" s="196">
        <v>0</v>
      </c>
      <c r="AD100" s="196">
        <v>0</v>
      </c>
      <c r="AE100" s="196">
        <v>0</v>
      </c>
      <c r="AF100" s="196">
        <v>113197</v>
      </c>
      <c r="AG100" s="196">
        <v>113197</v>
      </c>
      <c r="AH100" s="196">
        <v>0</v>
      </c>
      <c r="AI100" s="196">
        <v>28648364</v>
      </c>
      <c r="AJ100" s="196">
        <v>375050</v>
      </c>
      <c r="AK100" s="197">
        <v>29023414</v>
      </c>
    </row>
    <row r="101" spans="1:37">
      <c r="A101" s="249">
        <v>42948</v>
      </c>
      <c r="B101" s="192" t="s">
        <v>79</v>
      </c>
      <c r="C101" s="193"/>
      <c r="D101" s="194" t="s">
        <v>206</v>
      </c>
      <c r="E101" s="192" t="s">
        <v>271</v>
      </c>
      <c r="F101" s="192">
        <v>2017</v>
      </c>
      <c r="G101" s="195">
        <v>42948</v>
      </c>
      <c r="H101" s="196">
        <v>218</v>
      </c>
      <c r="I101" s="196">
        <v>2</v>
      </c>
      <c r="J101" s="196">
        <v>0</v>
      </c>
      <c r="K101" s="196">
        <v>1906</v>
      </c>
      <c r="L101" s="196">
        <v>18</v>
      </c>
      <c r="M101" s="196">
        <v>1</v>
      </c>
      <c r="N101" s="196">
        <v>576</v>
      </c>
      <c r="O101" s="196">
        <v>4111</v>
      </c>
      <c r="P101" s="196">
        <v>6</v>
      </c>
      <c r="Q101" s="196">
        <v>2</v>
      </c>
      <c r="R101" s="196">
        <v>47</v>
      </c>
      <c r="S101" s="196">
        <v>20</v>
      </c>
      <c r="T101" s="196">
        <v>0</v>
      </c>
      <c r="U101" s="196">
        <v>1</v>
      </c>
      <c r="V101" s="196">
        <v>2124</v>
      </c>
      <c r="W101" s="196">
        <v>20</v>
      </c>
      <c r="X101" s="196">
        <v>1</v>
      </c>
      <c r="Y101" s="196">
        <v>4687</v>
      </c>
      <c r="Z101" s="196">
        <v>53</v>
      </c>
      <c r="AA101" s="196">
        <v>22</v>
      </c>
      <c r="AB101" s="196">
        <v>1</v>
      </c>
      <c r="AC101" s="196">
        <v>0</v>
      </c>
      <c r="AD101" s="196">
        <v>0</v>
      </c>
      <c r="AE101" s="196">
        <v>0</v>
      </c>
      <c r="AF101" s="196">
        <v>2243</v>
      </c>
      <c r="AG101" s="196">
        <v>2243</v>
      </c>
      <c r="AH101" s="196">
        <v>0</v>
      </c>
      <c r="AI101" s="196">
        <v>605221</v>
      </c>
      <c r="AJ101" s="196">
        <v>1817</v>
      </c>
      <c r="AK101" s="197">
        <v>607038</v>
      </c>
    </row>
    <row r="102" spans="1:37">
      <c r="A102" s="249">
        <v>42948</v>
      </c>
      <c r="B102" s="192" t="s">
        <v>82</v>
      </c>
      <c r="C102" s="193"/>
      <c r="D102" s="194" t="s">
        <v>207</v>
      </c>
      <c r="E102" s="192" t="s">
        <v>271</v>
      </c>
      <c r="F102" s="192">
        <v>2017</v>
      </c>
      <c r="G102" s="195">
        <v>42948</v>
      </c>
      <c r="H102" s="196">
        <v>22401</v>
      </c>
      <c r="I102" s="196">
        <v>125</v>
      </c>
      <c r="J102" s="196">
        <v>9</v>
      </c>
      <c r="K102" s="196">
        <v>142319</v>
      </c>
      <c r="L102" s="196">
        <v>904</v>
      </c>
      <c r="M102" s="196">
        <v>295</v>
      </c>
      <c r="N102" s="196">
        <v>58967</v>
      </c>
      <c r="O102" s="196">
        <v>298667</v>
      </c>
      <c r="P102" s="196">
        <v>312</v>
      </c>
      <c r="Q102" s="196">
        <v>141</v>
      </c>
      <c r="R102" s="196">
        <v>2389</v>
      </c>
      <c r="S102" s="196">
        <v>1044</v>
      </c>
      <c r="T102" s="196">
        <v>11</v>
      </c>
      <c r="U102" s="196">
        <v>407</v>
      </c>
      <c r="V102" s="196">
        <v>164720</v>
      </c>
      <c r="W102" s="196">
        <v>1029</v>
      </c>
      <c r="X102" s="196">
        <v>304</v>
      </c>
      <c r="Y102" s="196">
        <v>357634</v>
      </c>
      <c r="Z102" s="196">
        <v>2701</v>
      </c>
      <c r="AA102" s="196">
        <v>1185</v>
      </c>
      <c r="AB102" s="196">
        <v>418</v>
      </c>
      <c r="AC102" s="196">
        <v>0</v>
      </c>
      <c r="AD102" s="196">
        <v>0</v>
      </c>
      <c r="AE102" s="196">
        <v>0</v>
      </c>
      <c r="AF102" s="196">
        <v>175240</v>
      </c>
      <c r="AG102" s="196">
        <v>175240</v>
      </c>
      <c r="AH102" s="196">
        <v>0</v>
      </c>
      <c r="AI102" s="196">
        <v>48760922</v>
      </c>
      <c r="AJ102" s="196">
        <v>171608</v>
      </c>
      <c r="AK102" s="197">
        <v>48932530</v>
      </c>
    </row>
    <row r="103" spans="1:37">
      <c r="A103" s="249">
        <v>42948</v>
      </c>
      <c r="B103" s="192" t="s">
        <v>85</v>
      </c>
      <c r="C103" s="193"/>
      <c r="D103" s="194" t="s">
        <v>208</v>
      </c>
      <c r="E103" s="192" t="s">
        <v>271</v>
      </c>
      <c r="F103" s="192">
        <v>2017</v>
      </c>
      <c r="G103" s="195">
        <v>42948</v>
      </c>
      <c r="H103" s="196">
        <v>11439</v>
      </c>
      <c r="I103" s="196">
        <v>306</v>
      </c>
      <c r="J103" s="196">
        <v>8</v>
      </c>
      <c r="K103" s="196">
        <v>119526</v>
      </c>
      <c r="L103" s="196">
        <v>1660</v>
      </c>
      <c r="M103" s="196">
        <v>633</v>
      </c>
      <c r="N103" s="196">
        <v>31445</v>
      </c>
      <c r="O103" s="196">
        <v>228285</v>
      </c>
      <c r="P103" s="196">
        <v>674</v>
      </c>
      <c r="Q103" s="196">
        <v>403</v>
      </c>
      <c r="R103" s="196">
        <v>3934</v>
      </c>
      <c r="S103" s="196">
        <v>1948</v>
      </c>
      <c r="T103" s="196">
        <v>13</v>
      </c>
      <c r="U103" s="196">
        <v>810</v>
      </c>
      <c r="V103" s="196">
        <v>130965</v>
      </c>
      <c r="W103" s="196">
        <v>1966</v>
      </c>
      <c r="X103" s="196">
        <v>641</v>
      </c>
      <c r="Y103" s="196">
        <v>259730</v>
      </c>
      <c r="Z103" s="196">
        <v>4608</v>
      </c>
      <c r="AA103" s="196">
        <v>2351</v>
      </c>
      <c r="AB103" s="196">
        <v>823</v>
      </c>
      <c r="AC103" s="196">
        <v>0</v>
      </c>
      <c r="AD103" s="196">
        <v>0</v>
      </c>
      <c r="AE103" s="196">
        <v>0</v>
      </c>
      <c r="AF103" s="196">
        <v>156917</v>
      </c>
      <c r="AG103" s="196">
        <v>156917</v>
      </c>
      <c r="AH103" s="196">
        <v>0</v>
      </c>
      <c r="AI103" s="196">
        <v>35163500</v>
      </c>
      <c r="AJ103" s="196">
        <v>339811</v>
      </c>
      <c r="AK103" s="197">
        <v>35503311</v>
      </c>
    </row>
    <row r="104" spans="1:37">
      <c r="A104" s="249">
        <v>42948</v>
      </c>
      <c r="B104" s="192" t="s">
        <v>86</v>
      </c>
      <c r="C104" s="193"/>
      <c r="D104" s="194" t="s">
        <v>209</v>
      </c>
      <c r="E104" s="192" t="s">
        <v>271</v>
      </c>
      <c r="F104" s="192">
        <v>2017</v>
      </c>
      <c r="G104" s="195">
        <v>42948</v>
      </c>
      <c r="H104" s="196">
        <v>1889</v>
      </c>
      <c r="I104" s="196">
        <v>121</v>
      </c>
      <c r="J104" s="196">
        <v>13</v>
      </c>
      <c r="K104" s="196">
        <v>30320</v>
      </c>
      <c r="L104" s="196">
        <v>723</v>
      </c>
      <c r="M104" s="196">
        <v>1086</v>
      </c>
      <c r="N104" s="196">
        <v>4010</v>
      </c>
      <c r="O104" s="196">
        <v>43212</v>
      </c>
      <c r="P104" s="196">
        <v>225</v>
      </c>
      <c r="Q104" s="196">
        <v>142</v>
      </c>
      <c r="R104" s="196">
        <v>1342</v>
      </c>
      <c r="S104" s="196">
        <v>882</v>
      </c>
      <c r="T104" s="196">
        <v>15</v>
      </c>
      <c r="U104" s="196">
        <v>1109</v>
      </c>
      <c r="V104" s="196">
        <v>32209</v>
      </c>
      <c r="W104" s="196">
        <v>844</v>
      </c>
      <c r="X104" s="196">
        <v>1099</v>
      </c>
      <c r="Y104" s="196">
        <v>47222</v>
      </c>
      <c r="Z104" s="196">
        <v>1567</v>
      </c>
      <c r="AA104" s="196">
        <v>1024</v>
      </c>
      <c r="AB104" s="196">
        <v>1124</v>
      </c>
      <c r="AC104" s="196">
        <v>0</v>
      </c>
      <c r="AD104" s="196">
        <v>0</v>
      </c>
      <c r="AE104" s="196">
        <v>0</v>
      </c>
      <c r="AF104" s="196">
        <v>37283</v>
      </c>
      <c r="AG104" s="196">
        <v>37283</v>
      </c>
      <c r="AH104" s="196">
        <v>0</v>
      </c>
      <c r="AI104" s="196">
        <v>7045694</v>
      </c>
      <c r="AJ104" s="196">
        <v>290049</v>
      </c>
      <c r="AK104" s="197">
        <v>7335743</v>
      </c>
    </row>
    <row r="105" spans="1:37">
      <c r="A105" s="249">
        <v>42948</v>
      </c>
      <c r="B105" s="192" t="s">
        <v>87</v>
      </c>
      <c r="C105" s="193"/>
      <c r="D105" s="194" t="s">
        <v>210</v>
      </c>
      <c r="E105" s="192" t="s">
        <v>271</v>
      </c>
      <c r="F105" s="192">
        <v>2017</v>
      </c>
      <c r="G105" s="195">
        <v>42948</v>
      </c>
      <c r="H105" s="196">
        <v>6361</v>
      </c>
      <c r="I105" s="196">
        <v>52</v>
      </c>
      <c r="J105" s="196">
        <v>2</v>
      </c>
      <c r="K105" s="196">
        <v>41148</v>
      </c>
      <c r="L105" s="196">
        <v>408</v>
      </c>
      <c r="M105" s="196">
        <v>143</v>
      </c>
      <c r="N105" s="196">
        <v>15585</v>
      </c>
      <c r="O105" s="196">
        <v>88770</v>
      </c>
      <c r="P105" s="196">
        <v>132</v>
      </c>
      <c r="Q105" s="196">
        <v>62</v>
      </c>
      <c r="R105" s="196">
        <v>1158</v>
      </c>
      <c r="S105" s="196">
        <v>521</v>
      </c>
      <c r="T105" s="196">
        <v>2</v>
      </c>
      <c r="U105" s="196">
        <v>199</v>
      </c>
      <c r="V105" s="196">
        <v>47509</v>
      </c>
      <c r="W105" s="196">
        <v>460</v>
      </c>
      <c r="X105" s="196">
        <v>145</v>
      </c>
      <c r="Y105" s="196">
        <v>104355</v>
      </c>
      <c r="Z105" s="196">
        <v>1290</v>
      </c>
      <c r="AA105" s="196">
        <v>583</v>
      </c>
      <c r="AB105" s="196">
        <v>201</v>
      </c>
      <c r="AC105" s="196">
        <v>0</v>
      </c>
      <c r="AD105" s="196">
        <v>0</v>
      </c>
      <c r="AE105" s="196">
        <v>0</v>
      </c>
      <c r="AF105" s="196">
        <v>50646</v>
      </c>
      <c r="AG105" s="196">
        <v>50646</v>
      </c>
      <c r="AH105" s="196">
        <v>0</v>
      </c>
      <c r="AI105" s="196">
        <v>13922280</v>
      </c>
      <c r="AJ105" s="196">
        <v>82714</v>
      </c>
      <c r="AK105" s="197">
        <v>14004994</v>
      </c>
    </row>
    <row r="106" spans="1:37">
      <c r="A106" s="249">
        <v>42948</v>
      </c>
      <c r="B106" s="192" t="s">
        <v>88</v>
      </c>
      <c r="C106" s="193"/>
      <c r="D106" s="194" t="s">
        <v>211</v>
      </c>
      <c r="E106" s="192" t="s">
        <v>271</v>
      </c>
      <c r="F106" s="192">
        <v>2017</v>
      </c>
      <c r="G106" s="195">
        <v>42948</v>
      </c>
      <c r="H106" s="196">
        <v>776</v>
      </c>
      <c r="I106" s="196">
        <v>5</v>
      </c>
      <c r="J106" s="196">
        <v>0</v>
      </c>
      <c r="K106" s="196">
        <v>8642</v>
      </c>
      <c r="L106" s="196">
        <v>26</v>
      </c>
      <c r="M106" s="196">
        <v>7</v>
      </c>
      <c r="N106" s="196">
        <v>1896</v>
      </c>
      <c r="O106" s="196">
        <v>14631</v>
      </c>
      <c r="P106" s="196">
        <v>20</v>
      </c>
      <c r="Q106" s="196">
        <v>6</v>
      </c>
      <c r="R106" s="196">
        <v>54</v>
      </c>
      <c r="S106" s="196">
        <v>29</v>
      </c>
      <c r="T106" s="196">
        <v>0</v>
      </c>
      <c r="U106" s="196">
        <v>9</v>
      </c>
      <c r="V106" s="196">
        <v>9418</v>
      </c>
      <c r="W106" s="196">
        <v>31</v>
      </c>
      <c r="X106" s="196">
        <v>7</v>
      </c>
      <c r="Y106" s="196">
        <v>16527</v>
      </c>
      <c r="Z106" s="196">
        <v>74</v>
      </c>
      <c r="AA106" s="196">
        <v>35</v>
      </c>
      <c r="AB106" s="196">
        <v>9</v>
      </c>
      <c r="AC106" s="196">
        <v>0</v>
      </c>
      <c r="AD106" s="196">
        <v>0</v>
      </c>
      <c r="AE106" s="196">
        <v>0</v>
      </c>
      <c r="AF106" s="196">
        <v>10010</v>
      </c>
      <c r="AG106" s="196">
        <v>10010</v>
      </c>
      <c r="AH106" s="196">
        <v>0</v>
      </c>
      <c r="AI106" s="196">
        <v>2224929</v>
      </c>
      <c r="AJ106" s="196">
        <v>3462</v>
      </c>
      <c r="AK106" s="197">
        <v>2228391</v>
      </c>
    </row>
    <row r="107" spans="1:37">
      <c r="A107" s="249">
        <v>42948</v>
      </c>
      <c r="B107" s="192" t="s">
        <v>89</v>
      </c>
      <c r="C107" s="193"/>
      <c r="D107" s="194" t="s">
        <v>212</v>
      </c>
      <c r="E107" s="192" t="s">
        <v>271</v>
      </c>
      <c r="F107" s="192">
        <v>2017</v>
      </c>
      <c r="G107" s="195">
        <v>42948</v>
      </c>
      <c r="H107" s="196">
        <v>643</v>
      </c>
      <c r="I107" s="196">
        <v>15</v>
      </c>
      <c r="J107" s="196">
        <v>0</v>
      </c>
      <c r="K107" s="196">
        <v>12220</v>
      </c>
      <c r="L107" s="196">
        <v>385</v>
      </c>
      <c r="M107" s="196">
        <v>138</v>
      </c>
      <c r="N107" s="196">
        <v>1570</v>
      </c>
      <c r="O107" s="196">
        <v>22475</v>
      </c>
      <c r="P107" s="196">
        <v>33</v>
      </c>
      <c r="Q107" s="196">
        <v>16</v>
      </c>
      <c r="R107" s="196">
        <v>916</v>
      </c>
      <c r="S107" s="196">
        <v>467</v>
      </c>
      <c r="T107" s="196">
        <v>0</v>
      </c>
      <c r="U107" s="196">
        <v>185</v>
      </c>
      <c r="V107" s="196">
        <v>12863</v>
      </c>
      <c r="W107" s="196">
        <v>400</v>
      </c>
      <c r="X107" s="196">
        <v>138</v>
      </c>
      <c r="Y107" s="196">
        <v>24045</v>
      </c>
      <c r="Z107" s="196">
        <v>949</v>
      </c>
      <c r="AA107" s="196">
        <v>483</v>
      </c>
      <c r="AB107" s="196">
        <v>185</v>
      </c>
      <c r="AC107" s="196">
        <v>0</v>
      </c>
      <c r="AD107" s="196">
        <v>0</v>
      </c>
      <c r="AE107" s="196">
        <v>0</v>
      </c>
      <c r="AF107" s="196">
        <v>15361</v>
      </c>
      <c r="AG107" s="196">
        <v>15361</v>
      </c>
      <c r="AH107" s="196">
        <v>0</v>
      </c>
      <c r="AI107" s="196">
        <v>3260321</v>
      </c>
      <c r="AJ107" s="196">
        <v>59448</v>
      </c>
      <c r="AK107" s="197">
        <v>3319769</v>
      </c>
    </row>
    <row r="108" spans="1:37">
      <c r="A108" s="249">
        <v>42948</v>
      </c>
      <c r="B108" s="192" t="s">
        <v>90</v>
      </c>
      <c r="C108" s="193"/>
      <c r="D108" s="194" t="s">
        <v>213</v>
      </c>
      <c r="E108" s="192" t="s">
        <v>271</v>
      </c>
      <c r="F108" s="192">
        <v>2017</v>
      </c>
      <c r="G108" s="195">
        <v>42948</v>
      </c>
      <c r="H108" s="196">
        <v>1822</v>
      </c>
      <c r="I108" s="196">
        <v>16</v>
      </c>
      <c r="J108" s="196">
        <v>0</v>
      </c>
      <c r="K108" s="196">
        <v>16105</v>
      </c>
      <c r="L108" s="196">
        <v>119</v>
      </c>
      <c r="M108" s="196">
        <v>58</v>
      </c>
      <c r="N108" s="196">
        <v>4828</v>
      </c>
      <c r="O108" s="196">
        <v>31104</v>
      </c>
      <c r="P108" s="196">
        <v>40</v>
      </c>
      <c r="Q108" s="196">
        <v>16</v>
      </c>
      <c r="R108" s="196">
        <v>332</v>
      </c>
      <c r="S108" s="196">
        <v>130</v>
      </c>
      <c r="T108" s="196">
        <v>0</v>
      </c>
      <c r="U108" s="196">
        <v>69</v>
      </c>
      <c r="V108" s="196">
        <v>17927</v>
      </c>
      <c r="W108" s="196">
        <v>135</v>
      </c>
      <c r="X108" s="196">
        <v>58</v>
      </c>
      <c r="Y108" s="196">
        <v>35932</v>
      </c>
      <c r="Z108" s="196">
        <v>372</v>
      </c>
      <c r="AA108" s="196">
        <v>146</v>
      </c>
      <c r="AB108" s="196">
        <v>69</v>
      </c>
      <c r="AC108" s="196">
        <v>0</v>
      </c>
      <c r="AD108" s="196">
        <v>0</v>
      </c>
      <c r="AE108" s="196">
        <v>0</v>
      </c>
      <c r="AF108" s="196">
        <v>21029</v>
      </c>
      <c r="AG108" s="196">
        <v>21029</v>
      </c>
      <c r="AH108" s="196">
        <v>0</v>
      </c>
      <c r="AI108" s="196">
        <v>4858121</v>
      </c>
      <c r="AJ108" s="196">
        <v>22061</v>
      </c>
      <c r="AK108" s="197">
        <v>4880182</v>
      </c>
    </row>
    <row r="109" spans="1:37">
      <c r="A109" s="249">
        <v>42948</v>
      </c>
      <c r="B109" s="192" t="s">
        <v>91</v>
      </c>
      <c r="C109" s="193"/>
      <c r="D109" s="194" t="s">
        <v>214</v>
      </c>
      <c r="E109" s="192" t="s">
        <v>271</v>
      </c>
      <c r="F109" s="192">
        <v>2017</v>
      </c>
      <c r="G109" s="195">
        <v>42948</v>
      </c>
      <c r="H109" s="196">
        <v>3592</v>
      </c>
      <c r="I109" s="196">
        <v>85</v>
      </c>
      <c r="J109" s="196">
        <v>3</v>
      </c>
      <c r="K109" s="196">
        <v>41820</v>
      </c>
      <c r="L109" s="196">
        <v>752</v>
      </c>
      <c r="M109" s="196">
        <v>555</v>
      </c>
      <c r="N109" s="196">
        <v>8690</v>
      </c>
      <c r="O109" s="196">
        <v>78464</v>
      </c>
      <c r="P109" s="196">
        <v>174</v>
      </c>
      <c r="Q109" s="196">
        <v>104</v>
      </c>
      <c r="R109" s="196">
        <v>1609</v>
      </c>
      <c r="S109" s="196">
        <v>966</v>
      </c>
      <c r="T109" s="196">
        <v>5</v>
      </c>
      <c r="U109" s="196">
        <v>792</v>
      </c>
      <c r="V109" s="196">
        <v>45412</v>
      </c>
      <c r="W109" s="196">
        <v>837</v>
      </c>
      <c r="X109" s="196">
        <v>558</v>
      </c>
      <c r="Y109" s="196">
        <v>87154</v>
      </c>
      <c r="Z109" s="196">
        <v>1783</v>
      </c>
      <c r="AA109" s="196">
        <v>1070</v>
      </c>
      <c r="AB109" s="196">
        <v>797</v>
      </c>
      <c r="AC109" s="196">
        <v>0</v>
      </c>
      <c r="AD109" s="196">
        <v>0</v>
      </c>
      <c r="AE109" s="196">
        <v>0</v>
      </c>
      <c r="AF109" s="196">
        <v>49060</v>
      </c>
      <c r="AG109" s="196">
        <v>49060</v>
      </c>
      <c r="AH109" s="196">
        <v>0</v>
      </c>
      <c r="AI109" s="196">
        <v>11913178</v>
      </c>
      <c r="AJ109" s="196">
        <v>214228</v>
      </c>
      <c r="AK109" s="197">
        <v>12127406</v>
      </c>
    </row>
    <row r="110" spans="1:37">
      <c r="A110" s="249">
        <v>42948</v>
      </c>
      <c r="B110" s="192" t="s">
        <v>92</v>
      </c>
      <c r="C110" s="193"/>
      <c r="D110" s="194" t="s">
        <v>215</v>
      </c>
      <c r="E110" s="192" t="s">
        <v>271</v>
      </c>
      <c r="F110" s="192">
        <v>2017</v>
      </c>
      <c r="G110" s="195">
        <v>42948</v>
      </c>
      <c r="H110" s="196">
        <v>977</v>
      </c>
      <c r="I110" s="196">
        <v>2</v>
      </c>
      <c r="J110" s="196">
        <v>0</v>
      </c>
      <c r="K110" s="196">
        <v>13121</v>
      </c>
      <c r="L110" s="196">
        <v>47</v>
      </c>
      <c r="M110" s="196">
        <v>9</v>
      </c>
      <c r="N110" s="196">
        <v>2434</v>
      </c>
      <c r="O110" s="196">
        <v>22494</v>
      </c>
      <c r="P110" s="196">
        <v>5</v>
      </c>
      <c r="Q110" s="196">
        <v>2</v>
      </c>
      <c r="R110" s="196">
        <v>121</v>
      </c>
      <c r="S110" s="196">
        <v>58</v>
      </c>
      <c r="T110" s="196">
        <v>0</v>
      </c>
      <c r="U110" s="196">
        <v>11</v>
      </c>
      <c r="V110" s="196">
        <v>14098</v>
      </c>
      <c r="W110" s="196">
        <v>49</v>
      </c>
      <c r="X110" s="196">
        <v>9</v>
      </c>
      <c r="Y110" s="196">
        <v>24928</v>
      </c>
      <c r="Z110" s="196">
        <v>126</v>
      </c>
      <c r="AA110" s="196">
        <v>60</v>
      </c>
      <c r="AB110" s="196">
        <v>11</v>
      </c>
      <c r="AC110" s="196">
        <v>0</v>
      </c>
      <c r="AD110" s="196">
        <v>0</v>
      </c>
      <c r="AE110" s="196">
        <v>0</v>
      </c>
      <c r="AF110" s="196">
        <v>15994</v>
      </c>
      <c r="AG110" s="196">
        <v>15994</v>
      </c>
      <c r="AH110" s="196">
        <v>0</v>
      </c>
      <c r="AI110" s="196">
        <v>3351226</v>
      </c>
      <c r="AJ110" s="196">
        <v>7109</v>
      </c>
      <c r="AK110" s="197">
        <v>3358335</v>
      </c>
    </row>
    <row r="111" spans="1:37">
      <c r="A111" s="249">
        <v>42948</v>
      </c>
      <c r="B111" s="192" t="s">
        <v>93</v>
      </c>
      <c r="C111" s="193"/>
      <c r="D111" s="194" t="s">
        <v>216</v>
      </c>
      <c r="E111" s="192" t="s">
        <v>271</v>
      </c>
      <c r="F111" s="192">
        <v>2017</v>
      </c>
      <c r="G111" s="195">
        <v>42948</v>
      </c>
      <c r="H111" s="196">
        <v>1138</v>
      </c>
      <c r="I111" s="196">
        <v>4</v>
      </c>
      <c r="J111" s="196">
        <v>0</v>
      </c>
      <c r="K111" s="196">
        <v>11193</v>
      </c>
      <c r="L111" s="196">
        <v>25</v>
      </c>
      <c r="M111" s="196">
        <v>15</v>
      </c>
      <c r="N111" s="196">
        <v>2746</v>
      </c>
      <c r="O111" s="196">
        <v>20379</v>
      </c>
      <c r="P111" s="196">
        <v>8</v>
      </c>
      <c r="Q111" s="196">
        <v>4</v>
      </c>
      <c r="R111" s="196">
        <v>61</v>
      </c>
      <c r="S111" s="196">
        <v>27</v>
      </c>
      <c r="T111" s="196">
        <v>0</v>
      </c>
      <c r="U111" s="196">
        <v>19</v>
      </c>
      <c r="V111" s="196">
        <v>12331</v>
      </c>
      <c r="W111" s="196">
        <v>29</v>
      </c>
      <c r="X111" s="196">
        <v>15</v>
      </c>
      <c r="Y111" s="196">
        <v>23125</v>
      </c>
      <c r="Z111" s="196">
        <v>69</v>
      </c>
      <c r="AA111" s="196">
        <v>31</v>
      </c>
      <c r="AB111" s="196">
        <v>19</v>
      </c>
      <c r="AC111" s="196">
        <v>0</v>
      </c>
      <c r="AD111" s="196">
        <v>0</v>
      </c>
      <c r="AE111" s="196">
        <v>0</v>
      </c>
      <c r="AF111" s="196">
        <v>13085</v>
      </c>
      <c r="AG111" s="196">
        <v>13085</v>
      </c>
      <c r="AH111" s="196">
        <v>0</v>
      </c>
      <c r="AI111" s="196">
        <v>3055210</v>
      </c>
      <c r="AJ111" s="196">
        <v>6218</v>
      </c>
      <c r="AK111" s="197">
        <v>3061428</v>
      </c>
    </row>
    <row r="112" spans="1:37">
      <c r="A112" s="249">
        <v>42948</v>
      </c>
      <c r="B112" s="192" t="s">
        <v>94</v>
      </c>
      <c r="C112" s="193"/>
      <c r="D112" s="194" t="s">
        <v>217</v>
      </c>
      <c r="E112" s="192" t="s">
        <v>271</v>
      </c>
      <c r="F112" s="192">
        <v>2017</v>
      </c>
      <c r="G112" s="195">
        <v>42948</v>
      </c>
      <c r="H112" s="196">
        <v>10</v>
      </c>
      <c r="I112" s="196">
        <v>0</v>
      </c>
      <c r="J112" s="196">
        <v>0</v>
      </c>
      <c r="K112" s="196">
        <v>150</v>
      </c>
      <c r="L112" s="196">
        <v>0</v>
      </c>
      <c r="M112" s="196">
        <v>0</v>
      </c>
      <c r="N112" s="196">
        <v>25</v>
      </c>
      <c r="O112" s="196">
        <v>243</v>
      </c>
      <c r="P112" s="196">
        <v>0</v>
      </c>
      <c r="Q112" s="196">
        <v>0</v>
      </c>
      <c r="R112" s="196">
        <v>0</v>
      </c>
      <c r="S112" s="196">
        <v>0</v>
      </c>
      <c r="T112" s="196">
        <v>0</v>
      </c>
      <c r="U112" s="196">
        <v>0</v>
      </c>
      <c r="V112" s="196">
        <v>160</v>
      </c>
      <c r="W112" s="196">
        <v>0</v>
      </c>
      <c r="X112" s="196">
        <v>0</v>
      </c>
      <c r="Y112" s="196">
        <v>268</v>
      </c>
      <c r="Z112" s="196">
        <v>0</v>
      </c>
      <c r="AA112" s="196">
        <v>0</v>
      </c>
      <c r="AB112" s="196">
        <v>0</v>
      </c>
      <c r="AC112" s="196">
        <v>0</v>
      </c>
      <c r="AD112" s="196">
        <v>0</v>
      </c>
      <c r="AE112" s="196">
        <v>0</v>
      </c>
      <c r="AF112" s="196">
        <v>178</v>
      </c>
      <c r="AG112" s="196">
        <v>178</v>
      </c>
      <c r="AH112" s="196">
        <v>0</v>
      </c>
      <c r="AI112" s="196">
        <v>38172</v>
      </c>
      <c r="AJ112" s="196">
        <v>0</v>
      </c>
      <c r="AK112" s="197">
        <v>38172</v>
      </c>
    </row>
    <row r="113" spans="1:37">
      <c r="A113" s="249">
        <v>42948</v>
      </c>
      <c r="B113" s="192" t="s">
        <v>95</v>
      </c>
      <c r="C113" s="193"/>
      <c r="D113" s="194" t="s">
        <v>218</v>
      </c>
      <c r="E113" s="192" t="s">
        <v>271</v>
      </c>
      <c r="F113" s="192">
        <v>2017</v>
      </c>
      <c r="G113" s="195">
        <v>42948</v>
      </c>
      <c r="H113" s="196">
        <v>338</v>
      </c>
      <c r="I113" s="196">
        <v>0</v>
      </c>
      <c r="J113" s="196">
        <v>0</v>
      </c>
      <c r="K113" s="196">
        <v>2703</v>
      </c>
      <c r="L113" s="196">
        <v>7</v>
      </c>
      <c r="M113" s="196">
        <v>2</v>
      </c>
      <c r="N113" s="196">
        <v>894</v>
      </c>
      <c r="O113" s="196">
        <v>5318</v>
      </c>
      <c r="P113" s="196">
        <v>0</v>
      </c>
      <c r="Q113" s="196">
        <v>0</v>
      </c>
      <c r="R113" s="196">
        <v>17</v>
      </c>
      <c r="S113" s="196">
        <v>9</v>
      </c>
      <c r="T113" s="196">
        <v>0</v>
      </c>
      <c r="U113" s="196">
        <v>3</v>
      </c>
      <c r="V113" s="196">
        <v>3041</v>
      </c>
      <c r="W113" s="196">
        <v>7</v>
      </c>
      <c r="X113" s="196">
        <v>2</v>
      </c>
      <c r="Y113" s="196">
        <v>6212</v>
      </c>
      <c r="Z113" s="196">
        <v>17</v>
      </c>
      <c r="AA113" s="196">
        <v>9</v>
      </c>
      <c r="AB113" s="196">
        <v>3</v>
      </c>
      <c r="AC113" s="196">
        <v>0</v>
      </c>
      <c r="AD113" s="196">
        <v>0</v>
      </c>
      <c r="AE113" s="196">
        <v>0</v>
      </c>
      <c r="AF113" s="196">
        <v>3251</v>
      </c>
      <c r="AG113" s="196">
        <v>3251</v>
      </c>
      <c r="AH113" s="196">
        <v>0</v>
      </c>
      <c r="AI113" s="196">
        <v>818420</v>
      </c>
      <c r="AJ113" s="196">
        <v>810</v>
      </c>
      <c r="AK113" s="197">
        <v>819230</v>
      </c>
    </row>
    <row r="114" spans="1:37">
      <c r="A114" s="249">
        <v>42948</v>
      </c>
      <c r="B114" s="192" t="s">
        <v>96</v>
      </c>
      <c r="C114" s="193"/>
      <c r="D114" s="194" t="s">
        <v>219</v>
      </c>
      <c r="E114" s="192" t="s">
        <v>271</v>
      </c>
      <c r="F114" s="192">
        <v>2017</v>
      </c>
      <c r="G114" s="195">
        <v>42948</v>
      </c>
      <c r="H114" s="196">
        <v>2282</v>
      </c>
      <c r="I114" s="196">
        <v>21</v>
      </c>
      <c r="J114" s="196">
        <v>0</v>
      </c>
      <c r="K114" s="196">
        <v>18524</v>
      </c>
      <c r="L114" s="196">
        <v>141</v>
      </c>
      <c r="M114" s="196">
        <v>63</v>
      </c>
      <c r="N114" s="196">
        <v>5399</v>
      </c>
      <c r="O114" s="196">
        <v>33267</v>
      </c>
      <c r="P114" s="196">
        <v>51</v>
      </c>
      <c r="Q114" s="196">
        <v>22</v>
      </c>
      <c r="R114" s="196">
        <v>343</v>
      </c>
      <c r="S114" s="196">
        <v>167</v>
      </c>
      <c r="T114" s="196">
        <v>0</v>
      </c>
      <c r="U114" s="196">
        <v>84</v>
      </c>
      <c r="V114" s="196">
        <v>20806</v>
      </c>
      <c r="W114" s="196">
        <v>162</v>
      </c>
      <c r="X114" s="196">
        <v>63</v>
      </c>
      <c r="Y114" s="196">
        <v>38666</v>
      </c>
      <c r="Z114" s="196">
        <v>394</v>
      </c>
      <c r="AA114" s="196">
        <v>189</v>
      </c>
      <c r="AB114" s="196">
        <v>84</v>
      </c>
      <c r="AC114" s="196">
        <v>0</v>
      </c>
      <c r="AD114" s="196">
        <v>0</v>
      </c>
      <c r="AE114" s="196">
        <v>0</v>
      </c>
      <c r="AF114" s="196">
        <v>22384</v>
      </c>
      <c r="AG114" s="196">
        <v>22384</v>
      </c>
      <c r="AH114" s="196">
        <v>0</v>
      </c>
      <c r="AI114" s="196">
        <v>5483707</v>
      </c>
      <c r="AJ114" s="196">
        <v>30949</v>
      </c>
      <c r="AK114" s="197">
        <v>5514656</v>
      </c>
    </row>
    <row r="115" spans="1:37">
      <c r="A115" s="249">
        <v>42948</v>
      </c>
      <c r="B115" s="192" t="s">
        <v>97</v>
      </c>
      <c r="C115" s="193"/>
      <c r="D115" s="194" t="s">
        <v>220</v>
      </c>
      <c r="E115" s="192" t="s">
        <v>271</v>
      </c>
      <c r="F115" s="192">
        <v>2017</v>
      </c>
      <c r="G115" s="195">
        <v>42948</v>
      </c>
      <c r="H115" s="196">
        <v>1192</v>
      </c>
      <c r="I115" s="196">
        <v>34</v>
      </c>
      <c r="J115" s="196">
        <v>0</v>
      </c>
      <c r="K115" s="196">
        <v>15748</v>
      </c>
      <c r="L115" s="196">
        <v>222</v>
      </c>
      <c r="M115" s="196">
        <v>46</v>
      </c>
      <c r="N115" s="196">
        <v>2909</v>
      </c>
      <c r="O115" s="196">
        <v>26166</v>
      </c>
      <c r="P115" s="196">
        <v>84</v>
      </c>
      <c r="Q115" s="196">
        <v>41</v>
      </c>
      <c r="R115" s="196">
        <v>553</v>
      </c>
      <c r="S115" s="196">
        <v>243</v>
      </c>
      <c r="T115" s="196">
        <v>0</v>
      </c>
      <c r="U115" s="196">
        <v>63</v>
      </c>
      <c r="V115" s="196">
        <v>16940</v>
      </c>
      <c r="W115" s="196">
        <v>256</v>
      </c>
      <c r="X115" s="196">
        <v>46</v>
      </c>
      <c r="Y115" s="196">
        <v>29075</v>
      </c>
      <c r="Z115" s="196">
        <v>637</v>
      </c>
      <c r="AA115" s="196">
        <v>284</v>
      </c>
      <c r="AB115" s="196">
        <v>63</v>
      </c>
      <c r="AC115" s="196">
        <v>0</v>
      </c>
      <c r="AD115" s="196">
        <v>0</v>
      </c>
      <c r="AE115" s="196">
        <v>0</v>
      </c>
      <c r="AF115" s="196">
        <v>19449</v>
      </c>
      <c r="AG115" s="196">
        <v>19449</v>
      </c>
      <c r="AH115" s="196">
        <v>0</v>
      </c>
      <c r="AI115" s="196">
        <v>3948892</v>
      </c>
      <c r="AJ115" s="196">
        <v>29366</v>
      </c>
      <c r="AK115" s="197">
        <v>3978258</v>
      </c>
    </row>
    <row r="116" spans="1:37">
      <c r="A116" s="249">
        <v>42948</v>
      </c>
      <c r="B116" s="192" t="s">
        <v>98</v>
      </c>
      <c r="C116" s="193"/>
      <c r="D116" s="194" t="s">
        <v>221</v>
      </c>
      <c r="E116" s="192" t="s">
        <v>271</v>
      </c>
      <c r="F116" s="192">
        <v>2017</v>
      </c>
      <c r="G116" s="195">
        <v>42948</v>
      </c>
      <c r="H116" s="196">
        <v>4997</v>
      </c>
      <c r="I116" s="196">
        <v>35</v>
      </c>
      <c r="J116" s="196">
        <v>0</v>
      </c>
      <c r="K116" s="196">
        <v>34346</v>
      </c>
      <c r="L116" s="196">
        <v>160</v>
      </c>
      <c r="M116" s="196">
        <v>30</v>
      </c>
      <c r="N116" s="196">
        <v>13066</v>
      </c>
      <c r="O116" s="196">
        <v>68652</v>
      </c>
      <c r="P116" s="196">
        <v>92</v>
      </c>
      <c r="Q116" s="196">
        <v>40</v>
      </c>
      <c r="R116" s="196">
        <v>457</v>
      </c>
      <c r="S116" s="196">
        <v>184</v>
      </c>
      <c r="T116" s="196">
        <v>0</v>
      </c>
      <c r="U116" s="196">
        <v>37</v>
      </c>
      <c r="V116" s="196">
        <v>39343</v>
      </c>
      <c r="W116" s="196">
        <v>195</v>
      </c>
      <c r="X116" s="196">
        <v>30</v>
      </c>
      <c r="Y116" s="196">
        <v>81718</v>
      </c>
      <c r="Z116" s="196">
        <v>549</v>
      </c>
      <c r="AA116" s="196">
        <v>224</v>
      </c>
      <c r="AB116" s="196">
        <v>37</v>
      </c>
      <c r="AC116" s="196">
        <v>0</v>
      </c>
      <c r="AD116" s="196">
        <v>0</v>
      </c>
      <c r="AE116" s="196">
        <v>0</v>
      </c>
      <c r="AF116" s="196">
        <v>41336</v>
      </c>
      <c r="AG116" s="196">
        <v>41336</v>
      </c>
      <c r="AH116" s="196">
        <v>0</v>
      </c>
      <c r="AI116" s="196">
        <v>10939695</v>
      </c>
      <c r="AJ116" s="196">
        <v>23868</v>
      </c>
      <c r="AK116" s="197">
        <v>10963563</v>
      </c>
    </row>
    <row r="117" spans="1:37">
      <c r="A117" s="249">
        <v>42948</v>
      </c>
      <c r="B117" s="192" t="s">
        <v>99</v>
      </c>
      <c r="C117" s="193"/>
      <c r="D117" s="194" t="s">
        <v>222</v>
      </c>
      <c r="E117" s="192" t="s">
        <v>271</v>
      </c>
      <c r="F117" s="192">
        <v>2017</v>
      </c>
      <c r="G117" s="195">
        <v>42948</v>
      </c>
      <c r="H117" s="196">
        <v>642</v>
      </c>
      <c r="I117" s="196">
        <v>12</v>
      </c>
      <c r="J117" s="196">
        <v>0</v>
      </c>
      <c r="K117" s="196">
        <v>4706</v>
      </c>
      <c r="L117" s="196">
        <v>40</v>
      </c>
      <c r="M117" s="196">
        <v>13</v>
      </c>
      <c r="N117" s="196">
        <v>1820</v>
      </c>
      <c r="O117" s="196">
        <v>10357</v>
      </c>
      <c r="P117" s="196">
        <v>29</v>
      </c>
      <c r="Q117" s="196">
        <v>12</v>
      </c>
      <c r="R117" s="196">
        <v>107</v>
      </c>
      <c r="S117" s="196">
        <v>49</v>
      </c>
      <c r="T117" s="196">
        <v>0</v>
      </c>
      <c r="U117" s="196">
        <v>17</v>
      </c>
      <c r="V117" s="196">
        <v>5348</v>
      </c>
      <c r="W117" s="196">
        <v>52</v>
      </c>
      <c r="X117" s="196">
        <v>13</v>
      </c>
      <c r="Y117" s="196">
        <v>12177</v>
      </c>
      <c r="Z117" s="196">
        <v>136</v>
      </c>
      <c r="AA117" s="196">
        <v>61</v>
      </c>
      <c r="AB117" s="196">
        <v>17</v>
      </c>
      <c r="AC117" s="196">
        <v>0</v>
      </c>
      <c r="AD117" s="196">
        <v>0</v>
      </c>
      <c r="AE117" s="196">
        <v>0</v>
      </c>
      <c r="AF117" s="196">
        <v>5671</v>
      </c>
      <c r="AG117" s="196">
        <v>5671</v>
      </c>
      <c r="AH117" s="196">
        <v>0</v>
      </c>
      <c r="AI117" s="196">
        <v>1604106</v>
      </c>
      <c r="AJ117" s="196">
        <v>9017</v>
      </c>
      <c r="AK117" s="197">
        <v>1613123</v>
      </c>
    </row>
    <row r="118" spans="1:37">
      <c r="A118" s="249">
        <v>42948</v>
      </c>
      <c r="B118" s="192" t="s">
        <v>100</v>
      </c>
      <c r="C118" s="193"/>
      <c r="D118" s="194" t="s">
        <v>223</v>
      </c>
      <c r="E118" s="192" t="s">
        <v>271</v>
      </c>
      <c r="F118" s="192">
        <v>2017</v>
      </c>
      <c r="G118" s="195">
        <v>42948</v>
      </c>
      <c r="H118" s="196">
        <v>430</v>
      </c>
      <c r="I118" s="196">
        <v>0</v>
      </c>
      <c r="J118" s="196">
        <v>0</v>
      </c>
      <c r="K118" s="196">
        <v>3855</v>
      </c>
      <c r="L118" s="196">
        <v>10</v>
      </c>
      <c r="M118" s="196">
        <v>1</v>
      </c>
      <c r="N118" s="196">
        <v>1118</v>
      </c>
      <c r="O118" s="196">
        <v>8187</v>
      </c>
      <c r="P118" s="196">
        <v>0</v>
      </c>
      <c r="Q118" s="196">
        <v>0</v>
      </c>
      <c r="R118" s="196">
        <v>26</v>
      </c>
      <c r="S118" s="196">
        <v>10</v>
      </c>
      <c r="T118" s="196">
        <v>0</v>
      </c>
      <c r="U118" s="196">
        <v>1</v>
      </c>
      <c r="V118" s="196">
        <v>4285</v>
      </c>
      <c r="W118" s="196">
        <v>10</v>
      </c>
      <c r="X118" s="196">
        <v>1</v>
      </c>
      <c r="Y118" s="196">
        <v>9305</v>
      </c>
      <c r="Z118" s="196">
        <v>26</v>
      </c>
      <c r="AA118" s="196">
        <v>10</v>
      </c>
      <c r="AB118" s="196">
        <v>1</v>
      </c>
      <c r="AC118" s="196">
        <v>0</v>
      </c>
      <c r="AD118" s="196">
        <v>0</v>
      </c>
      <c r="AE118" s="196">
        <v>0</v>
      </c>
      <c r="AF118" s="196">
        <v>4616</v>
      </c>
      <c r="AG118" s="196">
        <v>4616</v>
      </c>
      <c r="AH118" s="196">
        <v>0</v>
      </c>
      <c r="AI118" s="196">
        <v>1190292</v>
      </c>
      <c r="AJ118" s="196">
        <v>1531</v>
      </c>
      <c r="AK118" s="197">
        <v>1191823</v>
      </c>
    </row>
    <row r="119" spans="1:37">
      <c r="A119" s="249">
        <v>42948</v>
      </c>
      <c r="B119" s="192" t="s">
        <v>101</v>
      </c>
      <c r="C119" s="193"/>
      <c r="D119" s="194" t="s">
        <v>224</v>
      </c>
      <c r="E119" s="192" t="s">
        <v>271</v>
      </c>
      <c r="F119" s="192">
        <v>2017</v>
      </c>
      <c r="G119" s="195">
        <v>42948</v>
      </c>
      <c r="H119" s="196">
        <v>61</v>
      </c>
      <c r="I119" s="196">
        <v>0</v>
      </c>
      <c r="J119" s="196">
        <v>0</v>
      </c>
      <c r="K119" s="196">
        <v>909</v>
      </c>
      <c r="L119" s="196">
        <v>2</v>
      </c>
      <c r="M119" s="196">
        <v>0</v>
      </c>
      <c r="N119" s="196">
        <v>139</v>
      </c>
      <c r="O119" s="196">
        <v>1562</v>
      </c>
      <c r="P119" s="196">
        <v>0</v>
      </c>
      <c r="Q119" s="196">
        <v>0</v>
      </c>
      <c r="R119" s="196">
        <v>4</v>
      </c>
      <c r="S119" s="196">
        <v>2</v>
      </c>
      <c r="T119" s="196">
        <v>0</v>
      </c>
      <c r="U119" s="196">
        <v>0</v>
      </c>
      <c r="V119" s="196">
        <v>970</v>
      </c>
      <c r="W119" s="196">
        <v>2</v>
      </c>
      <c r="X119" s="196">
        <v>0</v>
      </c>
      <c r="Y119" s="196">
        <v>1701</v>
      </c>
      <c r="Z119" s="196">
        <v>4</v>
      </c>
      <c r="AA119" s="196">
        <v>2</v>
      </c>
      <c r="AB119" s="196">
        <v>0</v>
      </c>
      <c r="AC119" s="196">
        <v>0</v>
      </c>
      <c r="AD119" s="196">
        <v>0</v>
      </c>
      <c r="AE119" s="196">
        <v>0</v>
      </c>
      <c r="AF119" s="196">
        <v>1047</v>
      </c>
      <c r="AG119" s="196">
        <v>1047</v>
      </c>
      <c r="AH119" s="196">
        <v>0</v>
      </c>
      <c r="AI119" s="196">
        <v>237675</v>
      </c>
      <c r="AJ119" s="196">
        <v>281</v>
      </c>
      <c r="AK119" s="197">
        <v>237956</v>
      </c>
    </row>
    <row r="120" spans="1:37">
      <c r="A120" s="249">
        <v>42948</v>
      </c>
      <c r="B120" s="192" t="s">
        <v>102</v>
      </c>
      <c r="C120" s="193"/>
      <c r="D120" s="194" t="s">
        <v>225</v>
      </c>
      <c r="E120" s="192" t="s">
        <v>271</v>
      </c>
      <c r="F120" s="192">
        <v>2017</v>
      </c>
      <c r="G120" s="195">
        <v>42948</v>
      </c>
      <c r="H120" s="196">
        <v>7003</v>
      </c>
      <c r="I120" s="196">
        <v>64</v>
      </c>
      <c r="J120" s="196">
        <v>1</v>
      </c>
      <c r="K120" s="196">
        <v>42792</v>
      </c>
      <c r="L120" s="196">
        <v>711</v>
      </c>
      <c r="M120" s="196">
        <v>198</v>
      </c>
      <c r="N120" s="196">
        <v>19190</v>
      </c>
      <c r="O120" s="196">
        <v>94591</v>
      </c>
      <c r="P120" s="196">
        <v>162</v>
      </c>
      <c r="Q120" s="196">
        <v>75</v>
      </c>
      <c r="R120" s="196">
        <v>1982</v>
      </c>
      <c r="S120" s="196">
        <v>787</v>
      </c>
      <c r="T120" s="196">
        <v>1</v>
      </c>
      <c r="U120" s="196">
        <v>243</v>
      </c>
      <c r="V120" s="196">
        <v>49795</v>
      </c>
      <c r="W120" s="196">
        <v>775</v>
      </c>
      <c r="X120" s="196">
        <v>199</v>
      </c>
      <c r="Y120" s="196">
        <v>113781</v>
      </c>
      <c r="Z120" s="196">
        <v>2144</v>
      </c>
      <c r="AA120" s="196">
        <v>862</v>
      </c>
      <c r="AB120" s="196">
        <v>244</v>
      </c>
      <c r="AC120" s="196">
        <v>0</v>
      </c>
      <c r="AD120" s="196">
        <v>0</v>
      </c>
      <c r="AE120" s="196">
        <v>0</v>
      </c>
      <c r="AF120" s="196">
        <v>59186</v>
      </c>
      <c r="AG120" s="196">
        <v>59186</v>
      </c>
      <c r="AH120" s="196">
        <v>0</v>
      </c>
      <c r="AI120" s="196">
        <v>15748809</v>
      </c>
      <c r="AJ120" s="196">
        <v>123604</v>
      </c>
      <c r="AK120" s="197">
        <v>15872413</v>
      </c>
    </row>
    <row r="121" spans="1:37">
      <c r="A121" s="249">
        <v>42948</v>
      </c>
      <c r="B121" s="192" t="s">
        <v>103</v>
      </c>
      <c r="C121" s="193"/>
      <c r="D121" s="194" t="s">
        <v>226</v>
      </c>
      <c r="E121" s="192" t="s">
        <v>271</v>
      </c>
      <c r="F121" s="192">
        <v>2017</v>
      </c>
      <c r="G121" s="195">
        <v>42948</v>
      </c>
      <c r="H121" s="196">
        <v>245</v>
      </c>
      <c r="I121" s="196">
        <v>0</v>
      </c>
      <c r="J121" s="196">
        <v>0</v>
      </c>
      <c r="K121" s="196">
        <v>2512</v>
      </c>
      <c r="L121" s="196">
        <v>2</v>
      </c>
      <c r="M121" s="196">
        <v>3</v>
      </c>
      <c r="N121" s="196">
        <v>598</v>
      </c>
      <c r="O121" s="196">
        <v>4229</v>
      </c>
      <c r="P121" s="196">
        <v>0</v>
      </c>
      <c r="Q121" s="196">
        <v>0</v>
      </c>
      <c r="R121" s="196">
        <v>5</v>
      </c>
      <c r="S121" s="196">
        <v>3</v>
      </c>
      <c r="T121" s="196">
        <v>0</v>
      </c>
      <c r="U121" s="196">
        <v>4</v>
      </c>
      <c r="V121" s="196">
        <v>2757</v>
      </c>
      <c r="W121" s="196">
        <v>2</v>
      </c>
      <c r="X121" s="196">
        <v>3</v>
      </c>
      <c r="Y121" s="196">
        <v>4827</v>
      </c>
      <c r="Z121" s="196">
        <v>5</v>
      </c>
      <c r="AA121" s="196">
        <v>3</v>
      </c>
      <c r="AB121" s="196">
        <v>4</v>
      </c>
      <c r="AC121" s="196">
        <v>0</v>
      </c>
      <c r="AD121" s="196">
        <v>0</v>
      </c>
      <c r="AE121" s="196">
        <v>0</v>
      </c>
      <c r="AF121" s="196">
        <v>2897</v>
      </c>
      <c r="AG121" s="196">
        <v>2897</v>
      </c>
      <c r="AH121" s="196">
        <v>0</v>
      </c>
      <c r="AI121" s="196">
        <v>629469</v>
      </c>
      <c r="AJ121" s="196">
        <v>738</v>
      </c>
      <c r="AK121" s="197">
        <v>630207</v>
      </c>
    </row>
    <row r="122" spans="1:37">
      <c r="A122" s="249">
        <v>42948</v>
      </c>
      <c r="B122" s="192" t="s">
        <v>104</v>
      </c>
      <c r="C122" s="193"/>
      <c r="D122" s="194" t="s">
        <v>227</v>
      </c>
      <c r="E122" s="192" t="s">
        <v>271</v>
      </c>
      <c r="F122" s="192">
        <v>2017</v>
      </c>
      <c r="G122" s="195">
        <v>42948</v>
      </c>
      <c r="H122" s="196">
        <v>2567</v>
      </c>
      <c r="I122" s="196">
        <v>25</v>
      </c>
      <c r="J122" s="196">
        <v>0</v>
      </c>
      <c r="K122" s="196">
        <v>31703</v>
      </c>
      <c r="L122" s="196">
        <v>312</v>
      </c>
      <c r="M122" s="196">
        <v>218</v>
      </c>
      <c r="N122" s="196">
        <v>6429</v>
      </c>
      <c r="O122" s="196">
        <v>60561</v>
      </c>
      <c r="P122" s="196">
        <v>56</v>
      </c>
      <c r="Q122" s="196">
        <v>34</v>
      </c>
      <c r="R122" s="196">
        <v>707</v>
      </c>
      <c r="S122" s="196">
        <v>357</v>
      </c>
      <c r="T122" s="196">
        <v>0</v>
      </c>
      <c r="U122" s="196">
        <v>268</v>
      </c>
      <c r="V122" s="196">
        <v>34270</v>
      </c>
      <c r="W122" s="196">
        <v>337</v>
      </c>
      <c r="X122" s="196">
        <v>218</v>
      </c>
      <c r="Y122" s="196">
        <v>66990</v>
      </c>
      <c r="Z122" s="196">
        <v>763</v>
      </c>
      <c r="AA122" s="196">
        <v>391</v>
      </c>
      <c r="AB122" s="196">
        <v>268</v>
      </c>
      <c r="AC122" s="196">
        <v>0</v>
      </c>
      <c r="AD122" s="196">
        <v>0</v>
      </c>
      <c r="AE122" s="196">
        <v>0</v>
      </c>
      <c r="AF122" s="196">
        <v>40444</v>
      </c>
      <c r="AG122" s="196">
        <v>40444</v>
      </c>
      <c r="AH122" s="196">
        <v>0</v>
      </c>
      <c r="AI122" s="196">
        <v>9157536</v>
      </c>
      <c r="AJ122" s="196">
        <v>117382</v>
      </c>
      <c r="AK122" s="197">
        <v>9274918</v>
      </c>
    </row>
    <row r="123" spans="1:37">
      <c r="A123" s="249">
        <v>42948</v>
      </c>
      <c r="B123" s="192" t="s">
        <v>105</v>
      </c>
      <c r="C123" s="193"/>
      <c r="D123" s="194" t="s">
        <v>228</v>
      </c>
      <c r="E123" s="192" t="s">
        <v>271</v>
      </c>
      <c r="F123" s="192">
        <v>2017</v>
      </c>
      <c r="G123" s="195">
        <v>42948</v>
      </c>
      <c r="H123" s="196">
        <v>778</v>
      </c>
      <c r="I123" s="196">
        <v>59</v>
      </c>
      <c r="J123" s="196">
        <v>0</v>
      </c>
      <c r="K123" s="196">
        <v>8778</v>
      </c>
      <c r="L123" s="196">
        <v>147</v>
      </c>
      <c r="M123" s="196">
        <v>53</v>
      </c>
      <c r="N123" s="196">
        <v>2010</v>
      </c>
      <c r="O123" s="196">
        <v>15810</v>
      </c>
      <c r="P123" s="196">
        <v>171</v>
      </c>
      <c r="Q123" s="196">
        <v>101</v>
      </c>
      <c r="R123" s="196">
        <v>381</v>
      </c>
      <c r="S123" s="196">
        <v>230</v>
      </c>
      <c r="T123" s="196">
        <v>0</v>
      </c>
      <c r="U123" s="196">
        <v>74</v>
      </c>
      <c r="V123" s="196">
        <v>9556</v>
      </c>
      <c r="W123" s="196">
        <v>206</v>
      </c>
      <c r="X123" s="196">
        <v>53</v>
      </c>
      <c r="Y123" s="196">
        <v>17820</v>
      </c>
      <c r="Z123" s="196">
        <v>552</v>
      </c>
      <c r="AA123" s="196">
        <v>331</v>
      </c>
      <c r="AB123" s="196">
        <v>74</v>
      </c>
      <c r="AC123" s="196">
        <v>0</v>
      </c>
      <c r="AD123" s="196">
        <v>0</v>
      </c>
      <c r="AE123" s="196">
        <v>0</v>
      </c>
      <c r="AF123" s="196">
        <v>11486</v>
      </c>
      <c r="AG123" s="196">
        <v>11486</v>
      </c>
      <c r="AH123" s="196">
        <v>0</v>
      </c>
      <c r="AI123" s="196">
        <v>2488234</v>
      </c>
      <c r="AJ123" s="196">
        <v>45309</v>
      </c>
      <c r="AK123" s="197">
        <v>2533543</v>
      </c>
    </row>
    <row r="124" spans="1:37">
      <c r="A124" s="249">
        <v>42948</v>
      </c>
      <c r="B124" s="192" t="s">
        <v>106</v>
      </c>
      <c r="C124" s="193"/>
      <c r="D124" s="194" t="s">
        <v>229</v>
      </c>
      <c r="E124" s="192" t="s">
        <v>271</v>
      </c>
      <c r="F124" s="192">
        <v>2017</v>
      </c>
      <c r="G124" s="195">
        <v>42948</v>
      </c>
      <c r="H124" s="196">
        <v>790</v>
      </c>
      <c r="I124" s="196">
        <v>5</v>
      </c>
      <c r="J124" s="196">
        <v>0</v>
      </c>
      <c r="K124" s="196">
        <v>5207</v>
      </c>
      <c r="L124" s="196">
        <v>26</v>
      </c>
      <c r="M124" s="196">
        <v>8</v>
      </c>
      <c r="N124" s="196">
        <v>2138</v>
      </c>
      <c r="O124" s="196">
        <v>10780</v>
      </c>
      <c r="P124" s="196">
        <v>14</v>
      </c>
      <c r="Q124" s="196">
        <v>7</v>
      </c>
      <c r="R124" s="196">
        <v>76</v>
      </c>
      <c r="S124" s="196">
        <v>37</v>
      </c>
      <c r="T124" s="196">
        <v>0</v>
      </c>
      <c r="U124" s="196">
        <v>8</v>
      </c>
      <c r="V124" s="196">
        <v>5997</v>
      </c>
      <c r="W124" s="196">
        <v>31</v>
      </c>
      <c r="X124" s="196">
        <v>8</v>
      </c>
      <c r="Y124" s="196">
        <v>12918</v>
      </c>
      <c r="Z124" s="196">
        <v>90</v>
      </c>
      <c r="AA124" s="196">
        <v>44</v>
      </c>
      <c r="AB124" s="196">
        <v>8</v>
      </c>
      <c r="AC124" s="196">
        <v>0</v>
      </c>
      <c r="AD124" s="196">
        <v>0</v>
      </c>
      <c r="AE124" s="196">
        <v>0</v>
      </c>
      <c r="AF124" s="196">
        <v>6357</v>
      </c>
      <c r="AG124" s="196">
        <v>6357</v>
      </c>
      <c r="AH124" s="196">
        <v>0</v>
      </c>
      <c r="AI124" s="196">
        <v>1736613</v>
      </c>
      <c r="AJ124" s="196">
        <v>4994</v>
      </c>
      <c r="AK124" s="197">
        <v>1741607</v>
      </c>
    </row>
    <row r="125" spans="1:37">
      <c r="A125" s="249">
        <v>42979</v>
      </c>
      <c r="B125" s="192" t="s">
        <v>1</v>
      </c>
      <c r="C125" s="193"/>
      <c r="D125" s="194" t="s">
        <v>165</v>
      </c>
      <c r="E125" s="192" t="s">
        <v>271</v>
      </c>
      <c r="F125" s="192">
        <v>2017</v>
      </c>
      <c r="G125" s="195">
        <v>42979</v>
      </c>
      <c r="H125" s="196">
        <v>233519</v>
      </c>
      <c r="I125" s="196">
        <v>4665</v>
      </c>
      <c r="J125" s="196">
        <v>245</v>
      </c>
      <c r="K125" s="196">
        <v>1715034</v>
      </c>
      <c r="L125" s="196">
        <v>20213</v>
      </c>
      <c r="M125" s="196">
        <v>10345</v>
      </c>
      <c r="N125" s="196">
        <v>596672</v>
      </c>
      <c r="O125" s="196">
        <v>3384916</v>
      </c>
      <c r="P125" s="196">
        <v>10506</v>
      </c>
      <c r="Q125" s="196">
        <v>6387</v>
      </c>
      <c r="R125" s="196">
        <v>48219</v>
      </c>
      <c r="S125" s="196">
        <v>24889</v>
      </c>
      <c r="T125" s="196">
        <v>321</v>
      </c>
      <c r="U125" s="196">
        <v>13241</v>
      </c>
      <c r="V125" s="196">
        <v>1948553</v>
      </c>
      <c r="W125" s="196">
        <v>24878</v>
      </c>
      <c r="X125" s="196">
        <v>10590</v>
      </c>
      <c r="Y125" s="196">
        <v>3981588</v>
      </c>
      <c r="Z125" s="196">
        <v>58725</v>
      </c>
      <c r="AA125" s="196">
        <v>31276</v>
      </c>
      <c r="AB125" s="196">
        <v>13562</v>
      </c>
      <c r="AC125" s="196">
        <v>0</v>
      </c>
      <c r="AD125" s="196">
        <v>0</v>
      </c>
      <c r="AE125" s="196">
        <v>0</v>
      </c>
      <c r="AF125" s="196">
        <v>2134491</v>
      </c>
      <c r="AG125" s="196">
        <v>2134491</v>
      </c>
      <c r="AH125" s="196">
        <v>0</v>
      </c>
      <c r="AI125" s="196">
        <v>551003332</v>
      </c>
      <c r="AJ125" s="196">
        <v>5128839</v>
      </c>
      <c r="AK125" s="196">
        <v>556132171</v>
      </c>
    </row>
    <row r="126" spans="1:37">
      <c r="A126" s="249">
        <v>42979</v>
      </c>
      <c r="B126" s="192" t="s">
        <v>3</v>
      </c>
      <c r="C126" s="193"/>
      <c r="D126" s="194" t="s">
        <v>166</v>
      </c>
      <c r="E126" s="192" t="s">
        <v>271</v>
      </c>
      <c r="F126" s="192">
        <v>2017</v>
      </c>
      <c r="G126" s="195">
        <v>42979</v>
      </c>
      <c r="H126" s="196">
        <v>4947</v>
      </c>
      <c r="I126" s="196">
        <v>193</v>
      </c>
      <c r="J126" s="196">
        <v>6</v>
      </c>
      <c r="K126" s="196">
        <v>49929</v>
      </c>
      <c r="L126" s="196">
        <v>1432</v>
      </c>
      <c r="M126" s="196">
        <v>682</v>
      </c>
      <c r="N126" s="196">
        <v>11316</v>
      </c>
      <c r="O126" s="196">
        <v>89572</v>
      </c>
      <c r="P126" s="196">
        <v>449</v>
      </c>
      <c r="Q126" s="196">
        <v>270</v>
      </c>
      <c r="R126" s="196">
        <v>3188</v>
      </c>
      <c r="S126" s="196">
        <v>1868</v>
      </c>
      <c r="T126" s="196">
        <v>15</v>
      </c>
      <c r="U126" s="196">
        <v>908</v>
      </c>
      <c r="V126" s="196">
        <v>54876</v>
      </c>
      <c r="W126" s="196">
        <v>1625</v>
      </c>
      <c r="X126" s="196">
        <v>688</v>
      </c>
      <c r="Y126" s="196">
        <v>100888</v>
      </c>
      <c r="Z126" s="196">
        <v>3637</v>
      </c>
      <c r="AA126" s="196">
        <v>2138</v>
      </c>
      <c r="AB126" s="196">
        <v>923</v>
      </c>
      <c r="AC126" s="196">
        <v>0</v>
      </c>
      <c r="AD126" s="196">
        <v>0</v>
      </c>
      <c r="AE126" s="196">
        <v>0</v>
      </c>
      <c r="AF126" s="196">
        <v>57189</v>
      </c>
      <c r="AG126" s="196">
        <v>57189</v>
      </c>
      <c r="AH126" s="196">
        <v>0</v>
      </c>
      <c r="AI126" s="196">
        <v>14764084</v>
      </c>
      <c r="AJ126" s="196">
        <v>340608</v>
      </c>
      <c r="AK126" s="197">
        <v>15104692</v>
      </c>
    </row>
    <row r="127" spans="1:37">
      <c r="A127" s="249">
        <v>42979</v>
      </c>
      <c r="B127" s="192" t="s">
        <v>5</v>
      </c>
      <c r="C127" s="193"/>
      <c r="D127" s="194" t="s">
        <v>167</v>
      </c>
      <c r="E127" s="192" t="s">
        <v>271</v>
      </c>
      <c r="F127" s="192">
        <v>2017</v>
      </c>
      <c r="G127" s="195">
        <v>42979</v>
      </c>
      <c r="H127" s="196">
        <v>4</v>
      </c>
      <c r="I127" s="196">
        <v>0</v>
      </c>
      <c r="J127" s="196">
        <v>0</v>
      </c>
      <c r="K127" s="196">
        <v>72</v>
      </c>
      <c r="L127" s="196">
        <v>0</v>
      </c>
      <c r="M127" s="196">
        <v>0</v>
      </c>
      <c r="N127" s="196">
        <v>5</v>
      </c>
      <c r="O127" s="196">
        <v>131</v>
      </c>
      <c r="P127" s="196">
        <v>0</v>
      </c>
      <c r="Q127" s="196">
        <v>0</v>
      </c>
      <c r="R127" s="196">
        <v>0</v>
      </c>
      <c r="S127" s="196">
        <v>0</v>
      </c>
      <c r="T127" s="196">
        <v>0</v>
      </c>
      <c r="U127" s="196">
        <v>0</v>
      </c>
      <c r="V127" s="196">
        <v>76</v>
      </c>
      <c r="W127" s="196">
        <v>0</v>
      </c>
      <c r="X127" s="196">
        <v>0</v>
      </c>
      <c r="Y127" s="196">
        <v>136</v>
      </c>
      <c r="Z127" s="196">
        <v>0</v>
      </c>
      <c r="AA127" s="196">
        <v>0</v>
      </c>
      <c r="AB127" s="196">
        <v>0</v>
      </c>
      <c r="AC127" s="196">
        <v>0</v>
      </c>
      <c r="AD127" s="196">
        <v>0</v>
      </c>
      <c r="AE127" s="196">
        <v>0</v>
      </c>
      <c r="AF127" s="196">
        <v>78</v>
      </c>
      <c r="AG127" s="196">
        <v>78</v>
      </c>
      <c r="AH127" s="196">
        <v>0</v>
      </c>
      <c r="AI127" s="196">
        <v>15909</v>
      </c>
      <c r="AJ127" s="196">
        <v>0</v>
      </c>
      <c r="AK127" s="197">
        <v>15909</v>
      </c>
    </row>
    <row r="128" spans="1:37">
      <c r="A128" s="249">
        <v>42979</v>
      </c>
      <c r="B128" s="192" t="s">
        <v>6</v>
      </c>
      <c r="C128" s="193"/>
      <c r="D128" s="194" t="s">
        <v>168</v>
      </c>
      <c r="E128" s="192" t="s">
        <v>271</v>
      </c>
      <c r="F128" s="192">
        <v>2017</v>
      </c>
      <c r="G128" s="195">
        <v>42979</v>
      </c>
      <c r="H128" s="196">
        <v>114</v>
      </c>
      <c r="I128" s="196">
        <v>0</v>
      </c>
      <c r="J128" s="196">
        <v>0</v>
      </c>
      <c r="K128" s="196">
        <v>1536</v>
      </c>
      <c r="L128" s="196">
        <v>1</v>
      </c>
      <c r="M128" s="196">
        <v>0</v>
      </c>
      <c r="N128" s="196">
        <v>291</v>
      </c>
      <c r="O128" s="196">
        <v>2699</v>
      </c>
      <c r="P128" s="196">
        <v>0</v>
      </c>
      <c r="Q128" s="196">
        <v>0</v>
      </c>
      <c r="R128" s="196">
        <v>5</v>
      </c>
      <c r="S128" s="196">
        <v>1</v>
      </c>
      <c r="T128" s="196">
        <v>0</v>
      </c>
      <c r="U128" s="196">
        <v>0</v>
      </c>
      <c r="V128" s="196">
        <v>1650</v>
      </c>
      <c r="W128" s="196">
        <v>1</v>
      </c>
      <c r="X128" s="196">
        <v>0</v>
      </c>
      <c r="Y128" s="196">
        <v>2990</v>
      </c>
      <c r="Z128" s="196">
        <v>5</v>
      </c>
      <c r="AA128" s="196">
        <v>1</v>
      </c>
      <c r="AB128" s="196">
        <v>0</v>
      </c>
      <c r="AC128" s="196">
        <v>0</v>
      </c>
      <c r="AD128" s="196">
        <v>0</v>
      </c>
      <c r="AE128" s="196">
        <v>0</v>
      </c>
      <c r="AF128" s="196">
        <v>1719</v>
      </c>
      <c r="AG128" s="196">
        <v>1719</v>
      </c>
      <c r="AH128" s="196">
        <v>0</v>
      </c>
      <c r="AI128" s="196">
        <v>386169</v>
      </c>
      <c r="AJ128" s="196">
        <v>154</v>
      </c>
      <c r="AK128" s="197">
        <v>386323</v>
      </c>
    </row>
    <row r="129" spans="1:37">
      <c r="A129" s="249">
        <v>42979</v>
      </c>
      <c r="B129" s="192" t="s">
        <v>7</v>
      </c>
      <c r="C129" s="193"/>
      <c r="D129" s="194" t="s">
        <v>169</v>
      </c>
      <c r="E129" s="192" t="s">
        <v>271</v>
      </c>
      <c r="F129" s="192">
        <v>2017</v>
      </c>
      <c r="G129" s="195">
        <v>42979</v>
      </c>
      <c r="H129" s="196">
        <v>1534</v>
      </c>
      <c r="I129" s="196">
        <v>6</v>
      </c>
      <c r="J129" s="196">
        <v>0</v>
      </c>
      <c r="K129" s="196">
        <v>14940</v>
      </c>
      <c r="L129" s="196">
        <v>42</v>
      </c>
      <c r="M129" s="196">
        <v>25</v>
      </c>
      <c r="N129" s="196">
        <v>3849</v>
      </c>
      <c r="O129" s="196">
        <v>26714</v>
      </c>
      <c r="P129" s="196">
        <v>16</v>
      </c>
      <c r="Q129" s="196">
        <v>6</v>
      </c>
      <c r="R129" s="196">
        <v>107</v>
      </c>
      <c r="S129" s="196">
        <v>45</v>
      </c>
      <c r="T129" s="196">
        <v>0</v>
      </c>
      <c r="U129" s="196">
        <v>30</v>
      </c>
      <c r="V129" s="196">
        <v>16474</v>
      </c>
      <c r="W129" s="196">
        <v>48</v>
      </c>
      <c r="X129" s="196">
        <v>25</v>
      </c>
      <c r="Y129" s="196">
        <v>30563</v>
      </c>
      <c r="Z129" s="196">
        <v>123</v>
      </c>
      <c r="AA129" s="196">
        <v>51</v>
      </c>
      <c r="AB129" s="196">
        <v>30</v>
      </c>
      <c r="AC129" s="196">
        <v>0</v>
      </c>
      <c r="AD129" s="196">
        <v>0</v>
      </c>
      <c r="AE129" s="196">
        <v>0</v>
      </c>
      <c r="AF129" s="196">
        <v>17624</v>
      </c>
      <c r="AG129" s="196">
        <v>17624</v>
      </c>
      <c r="AH129" s="196">
        <v>0</v>
      </c>
      <c r="AI129" s="196">
        <v>4162020</v>
      </c>
      <c r="AJ129" s="196">
        <v>9380</v>
      </c>
      <c r="AK129" s="197">
        <v>4171400</v>
      </c>
    </row>
    <row r="130" spans="1:37">
      <c r="A130" s="249">
        <v>42979</v>
      </c>
      <c r="B130" s="192" t="s">
        <v>8</v>
      </c>
      <c r="C130" s="193"/>
      <c r="D130" s="194" t="s">
        <v>170</v>
      </c>
      <c r="E130" s="192" t="s">
        <v>271</v>
      </c>
      <c r="F130" s="192">
        <v>2017</v>
      </c>
      <c r="G130" s="195">
        <v>42979</v>
      </c>
      <c r="H130" s="196">
        <v>216</v>
      </c>
      <c r="I130" s="196">
        <v>0</v>
      </c>
      <c r="J130" s="196">
        <v>0</v>
      </c>
      <c r="K130" s="196">
        <v>2572</v>
      </c>
      <c r="L130" s="196">
        <v>5</v>
      </c>
      <c r="M130" s="196">
        <v>3</v>
      </c>
      <c r="N130" s="196">
        <v>573</v>
      </c>
      <c r="O130" s="196">
        <v>4432</v>
      </c>
      <c r="P130" s="196">
        <v>0</v>
      </c>
      <c r="Q130" s="196">
        <v>0</v>
      </c>
      <c r="R130" s="196">
        <v>9</v>
      </c>
      <c r="S130" s="196">
        <v>6</v>
      </c>
      <c r="T130" s="196">
        <v>0</v>
      </c>
      <c r="U130" s="196">
        <v>4</v>
      </c>
      <c r="V130" s="196">
        <v>2788</v>
      </c>
      <c r="W130" s="196">
        <v>5</v>
      </c>
      <c r="X130" s="196">
        <v>3</v>
      </c>
      <c r="Y130" s="196">
        <v>5005</v>
      </c>
      <c r="Z130" s="196">
        <v>9</v>
      </c>
      <c r="AA130" s="196">
        <v>6</v>
      </c>
      <c r="AB130" s="196">
        <v>4</v>
      </c>
      <c r="AC130" s="196">
        <v>0</v>
      </c>
      <c r="AD130" s="196">
        <v>0</v>
      </c>
      <c r="AE130" s="196">
        <v>0</v>
      </c>
      <c r="AF130" s="196">
        <v>2916</v>
      </c>
      <c r="AG130" s="196">
        <v>2916</v>
      </c>
      <c r="AH130" s="196">
        <v>0</v>
      </c>
      <c r="AI130" s="196">
        <v>656332</v>
      </c>
      <c r="AJ130" s="196">
        <v>1139</v>
      </c>
      <c r="AK130" s="197">
        <v>657471</v>
      </c>
    </row>
    <row r="131" spans="1:37">
      <c r="A131" s="249">
        <v>42979</v>
      </c>
      <c r="B131" s="192" t="s">
        <v>10</v>
      </c>
      <c r="C131" s="198" t="s">
        <v>276</v>
      </c>
      <c r="D131" s="194" t="s">
        <v>171</v>
      </c>
      <c r="E131" s="192" t="s">
        <v>271</v>
      </c>
      <c r="F131" s="192">
        <v>2017</v>
      </c>
      <c r="G131" s="195">
        <v>42979</v>
      </c>
      <c r="H131" s="196">
        <v>71</v>
      </c>
      <c r="I131" s="196">
        <v>1</v>
      </c>
      <c r="J131" s="196">
        <v>0</v>
      </c>
      <c r="K131" s="196">
        <v>613</v>
      </c>
      <c r="L131" s="196">
        <v>4</v>
      </c>
      <c r="M131" s="196">
        <v>1</v>
      </c>
      <c r="N131" s="196">
        <v>172</v>
      </c>
      <c r="O131" s="196">
        <v>1315</v>
      </c>
      <c r="P131" s="196">
        <v>3</v>
      </c>
      <c r="Q131" s="196">
        <v>1</v>
      </c>
      <c r="R131" s="196">
        <v>12</v>
      </c>
      <c r="S131" s="196">
        <v>5</v>
      </c>
      <c r="T131" s="196">
        <v>0</v>
      </c>
      <c r="U131" s="196">
        <v>1</v>
      </c>
      <c r="V131" s="196">
        <v>684</v>
      </c>
      <c r="W131" s="196">
        <v>5</v>
      </c>
      <c r="X131" s="196">
        <v>1</v>
      </c>
      <c r="Y131" s="196">
        <v>1487</v>
      </c>
      <c r="Z131" s="196">
        <v>15</v>
      </c>
      <c r="AA131" s="196">
        <v>6</v>
      </c>
      <c r="AB131" s="196">
        <v>1</v>
      </c>
      <c r="AC131" s="196">
        <v>0</v>
      </c>
      <c r="AD131" s="196">
        <v>0</v>
      </c>
      <c r="AE131" s="196">
        <v>0</v>
      </c>
      <c r="AF131" s="196">
        <v>756</v>
      </c>
      <c r="AG131" s="196">
        <v>756</v>
      </c>
      <c r="AH131" s="196">
        <v>0</v>
      </c>
      <c r="AI131" s="196">
        <v>184189</v>
      </c>
      <c r="AJ131" s="196">
        <v>316</v>
      </c>
      <c r="AK131" s="197">
        <v>184505</v>
      </c>
    </row>
    <row r="132" spans="1:37">
      <c r="A132" s="249">
        <v>42979</v>
      </c>
      <c r="B132" s="192" t="s">
        <v>13</v>
      </c>
      <c r="C132" s="193"/>
      <c r="D132" s="194" t="s">
        <v>172</v>
      </c>
      <c r="E132" s="192" t="s">
        <v>271</v>
      </c>
      <c r="F132" s="192">
        <v>2017</v>
      </c>
      <c r="G132" s="195">
        <v>42979</v>
      </c>
      <c r="H132" s="196">
        <v>3523</v>
      </c>
      <c r="I132" s="196">
        <v>105</v>
      </c>
      <c r="J132" s="196">
        <v>2</v>
      </c>
      <c r="K132" s="196">
        <v>27297</v>
      </c>
      <c r="L132" s="196">
        <v>405</v>
      </c>
      <c r="M132" s="196">
        <v>134</v>
      </c>
      <c r="N132" s="196">
        <v>8218</v>
      </c>
      <c r="O132" s="196">
        <v>52619</v>
      </c>
      <c r="P132" s="196">
        <v>247</v>
      </c>
      <c r="Q132" s="196">
        <v>149</v>
      </c>
      <c r="R132" s="196">
        <v>1003</v>
      </c>
      <c r="S132" s="196">
        <v>549</v>
      </c>
      <c r="T132" s="196">
        <v>2</v>
      </c>
      <c r="U132" s="196">
        <v>181</v>
      </c>
      <c r="V132" s="196">
        <v>30820</v>
      </c>
      <c r="W132" s="196">
        <v>510</v>
      </c>
      <c r="X132" s="196">
        <v>136</v>
      </c>
      <c r="Y132" s="196">
        <v>60837</v>
      </c>
      <c r="Z132" s="196">
        <v>1250</v>
      </c>
      <c r="AA132" s="196">
        <v>698</v>
      </c>
      <c r="AB132" s="196">
        <v>183</v>
      </c>
      <c r="AC132" s="196">
        <v>0</v>
      </c>
      <c r="AD132" s="196">
        <v>0</v>
      </c>
      <c r="AE132" s="196">
        <v>0</v>
      </c>
      <c r="AF132" s="196">
        <v>36201</v>
      </c>
      <c r="AG132" s="196">
        <v>36201</v>
      </c>
      <c r="AH132" s="196">
        <v>0</v>
      </c>
      <c r="AI132" s="196">
        <v>8682411</v>
      </c>
      <c r="AJ132" s="196">
        <v>83741</v>
      </c>
      <c r="AK132" s="197">
        <v>8766152</v>
      </c>
    </row>
    <row r="133" spans="1:37">
      <c r="A133" s="249">
        <v>42979</v>
      </c>
      <c r="B133" s="192" t="s">
        <v>16</v>
      </c>
      <c r="C133" s="193"/>
      <c r="D133" s="194" t="s">
        <v>173</v>
      </c>
      <c r="E133" s="192" t="s">
        <v>271</v>
      </c>
      <c r="F133" s="192">
        <v>2017</v>
      </c>
      <c r="G133" s="195">
        <v>42979</v>
      </c>
      <c r="H133" s="196">
        <v>356</v>
      </c>
      <c r="I133" s="196">
        <v>0</v>
      </c>
      <c r="J133" s="196">
        <v>0</v>
      </c>
      <c r="K133" s="196">
        <v>2226</v>
      </c>
      <c r="L133" s="196">
        <v>1</v>
      </c>
      <c r="M133" s="196">
        <v>1</v>
      </c>
      <c r="N133" s="196">
        <v>992</v>
      </c>
      <c r="O133" s="196">
        <v>4261</v>
      </c>
      <c r="P133" s="196">
        <v>0</v>
      </c>
      <c r="Q133" s="196">
        <v>0</v>
      </c>
      <c r="R133" s="196">
        <v>2</v>
      </c>
      <c r="S133" s="196">
        <v>1</v>
      </c>
      <c r="T133" s="196">
        <v>0</v>
      </c>
      <c r="U133" s="196">
        <v>3</v>
      </c>
      <c r="V133" s="196">
        <v>2582</v>
      </c>
      <c r="W133" s="196">
        <v>1</v>
      </c>
      <c r="X133" s="196">
        <v>1</v>
      </c>
      <c r="Y133" s="196">
        <v>5253</v>
      </c>
      <c r="Z133" s="196">
        <v>2</v>
      </c>
      <c r="AA133" s="196">
        <v>1</v>
      </c>
      <c r="AB133" s="196">
        <v>3</v>
      </c>
      <c r="AC133" s="196">
        <v>0</v>
      </c>
      <c r="AD133" s="196">
        <v>0</v>
      </c>
      <c r="AE133" s="196">
        <v>0</v>
      </c>
      <c r="AF133" s="196">
        <v>2697</v>
      </c>
      <c r="AG133" s="196">
        <v>2697</v>
      </c>
      <c r="AH133" s="196">
        <v>0</v>
      </c>
      <c r="AI133" s="196">
        <v>684390</v>
      </c>
      <c r="AJ133" s="196">
        <v>154</v>
      </c>
      <c r="AK133" s="197">
        <v>684544</v>
      </c>
    </row>
    <row r="134" spans="1:37">
      <c r="A134" s="249">
        <v>42979</v>
      </c>
      <c r="B134" s="192" t="s">
        <v>20</v>
      </c>
      <c r="C134" s="193"/>
      <c r="D134" s="194" t="s">
        <v>174</v>
      </c>
      <c r="E134" s="192" t="s">
        <v>271</v>
      </c>
      <c r="F134" s="192">
        <v>2017</v>
      </c>
      <c r="G134" s="195">
        <v>42979</v>
      </c>
      <c r="H134" s="196">
        <v>493</v>
      </c>
      <c r="I134" s="196">
        <v>2</v>
      </c>
      <c r="J134" s="196">
        <v>0</v>
      </c>
      <c r="K134" s="196">
        <v>6209</v>
      </c>
      <c r="L134" s="196">
        <v>26</v>
      </c>
      <c r="M134" s="196">
        <v>6</v>
      </c>
      <c r="N134" s="196">
        <v>1179</v>
      </c>
      <c r="O134" s="196">
        <v>10578</v>
      </c>
      <c r="P134" s="196">
        <v>2</v>
      </c>
      <c r="Q134" s="196">
        <v>2</v>
      </c>
      <c r="R134" s="196">
        <v>73</v>
      </c>
      <c r="S134" s="196">
        <v>33</v>
      </c>
      <c r="T134" s="196">
        <v>0</v>
      </c>
      <c r="U134" s="196">
        <v>6</v>
      </c>
      <c r="V134" s="196">
        <v>6702</v>
      </c>
      <c r="W134" s="196">
        <v>28</v>
      </c>
      <c r="X134" s="196">
        <v>6</v>
      </c>
      <c r="Y134" s="196">
        <v>11757</v>
      </c>
      <c r="Z134" s="196">
        <v>75</v>
      </c>
      <c r="AA134" s="196">
        <v>35</v>
      </c>
      <c r="AB134" s="196">
        <v>6</v>
      </c>
      <c r="AC134" s="196">
        <v>0</v>
      </c>
      <c r="AD134" s="196">
        <v>0</v>
      </c>
      <c r="AE134" s="196">
        <v>0</v>
      </c>
      <c r="AF134" s="196">
        <v>7065</v>
      </c>
      <c r="AG134" s="196">
        <v>7065</v>
      </c>
      <c r="AH134" s="196">
        <v>0</v>
      </c>
      <c r="AI134" s="196">
        <v>1571285</v>
      </c>
      <c r="AJ134" s="196">
        <v>3176</v>
      </c>
      <c r="AK134" s="197">
        <v>1574461</v>
      </c>
    </row>
    <row r="135" spans="1:37">
      <c r="A135" s="249">
        <v>42979</v>
      </c>
      <c r="B135" s="192" t="s">
        <v>23</v>
      </c>
      <c r="C135" s="198"/>
      <c r="D135" s="194" t="s">
        <v>175</v>
      </c>
      <c r="E135" s="192" t="s">
        <v>271</v>
      </c>
      <c r="F135" s="192">
        <v>2017</v>
      </c>
      <c r="G135" s="195">
        <v>42979</v>
      </c>
      <c r="H135" s="196">
        <v>11257</v>
      </c>
      <c r="I135" s="196">
        <v>169</v>
      </c>
      <c r="J135" s="196">
        <v>10</v>
      </c>
      <c r="K135" s="196">
        <v>76281</v>
      </c>
      <c r="L135" s="196">
        <v>627</v>
      </c>
      <c r="M135" s="196">
        <v>224</v>
      </c>
      <c r="N135" s="196">
        <v>30463</v>
      </c>
      <c r="O135" s="196">
        <v>170677</v>
      </c>
      <c r="P135" s="196">
        <v>429</v>
      </c>
      <c r="Q135" s="196">
        <v>209</v>
      </c>
      <c r="R135" s="196">
        <v>1722</v>
      </c>
      <c r="S135" s="196">
        <v>722</v>
      </c>
      <c r="T135" s="196">
        <v>12</v>
      </c>
      <c r="U135" s="196">
        <v>286</v>
      </c>
      <c r="V135" s="196">
        <v>87538</v>
      </c>
      <c r="W135" s="196">
        <v>796</v>
      </c>
      <c r="X135" s="196">
        <v>234</v>
      </c>
      <c r="Y135" s="196">
        <v>201140</v>
      </c>
      <c r="Z135" s="196">
        <v>2151</v>
      </c>
      <c r="AA135" s="196">
        <v>931</v>
      </c>
      <c r="AB135" s="196">
        <v>298</v>
      </c>
      <c r="AC135" s="196">
        <v>0</v>
      </c>
      <c r="AD135" s="196">
        <v>0</v>
      </c>
      <c r="AE135" s="196">
        <v>0</v>
      </c>
      <c r="AF135" s="196">
        <v>100463</v>
      </c>
      <c r="AG135" s="196">
        <v>100463</v>
      </c>
      <c r="AH135" s="196">
        <v>0</v>
      </c>
      <c r="AI135" s="196">
        <v>29305188</v>
      </c>
      <c r="AJ135" s="196">
        <v>154461</v>
      </c>
      <c r="AK135" s="197">
        <v>29459649</v>
      </c>
    </row>
    <row r="136" spans="1:37">
      <c r="A136" s="249">
        <v>42979</v>
      </c>
      <c r="B136" s="192" t="s">
        <v>26</v>
      </c>
      <c r="C136" s="193"/>
      <c r="D136" s="194" t="s">
        <v>176</v>
      </c>
      <c r="E136" s="192" t="s">
        <v>271</v>
      </c>
      <c r="F136" s="192">
        <v>2017</v>
      </c>
      <c r="G136" s="195">
        <v>42979</v>
      </c>
      <c r="H136" s="196">
        <v>180</v>
      </c>
      <c r="I136" s="196">
        <v>1</v>
      </c>
      <c r="J136" s="196">
        <v>0</v>
      </c>
      <c r="K136" s="196">
        <v>1300</v>
      </c>
      <c r="L136" s="196">
        <v>7</v>
      </c>
      <c r="M136" s="196">
        <v>0</v>
      </c>
      <c r="N136" s="196">
        <v>449</v>
      </c>
      <c r="O136" s="196">
        <v>2945</v>
      </c>
      <c r="P136" s="196">
        <v>5</v>
      </c>
      <c r="Q136" s="196">
        <v>1</v>
      </c>
      <c r="R136" s="196">
        <v>20</v>
      </c>
      <c r="S136" s="196">
        <v>7</v>
      </c>
      <c r="T136" s="196">
        <v>0</v>
      </c>
      <c r="U136" s="196">
        <v>0</v>
      </c>
      <c r="V136" s="196">
        <v>1480</v>
      </c>
      <c r="W136" s="196">
        <v>8</v>
      </c>
      <c r="X136" s="196">
        <v>0</v>
      </c>
      <c r="Y136" s="196">
        <v>3394</v>
      </c>
      <c r="Z136" s="196">
        <v>25</v>
      </c>
      <c r="AA136" s="196">
        <v>8</v>
      </c>
      <c r="AB136" s="196">
        <v>0</v>
      </c>
      <c r="AC136" s="196">
        <v>0</v>
      </c>
      <c r="AD136" s="196">
        <v>0</v>
      </c>
      <c r="AE136" s="196">
        <v>0</v>
      </c>
      <c r="AF136" s="196">
        <v>1604</v>
      </c>
      <c r="AG136" s="196">
        <v>1604</v>
      </c>
      <c r="AH136" s="196">
        <v>0</v>
      </c>
      <c r="AI136" s="196">
        <v>412824</v>
      </c>
      <c r="AJ136" s="196">
        <v>505</v>
      </c>
      <c r="AK136" s="197">
        <v>413329</v>
      </c>
    </row>
    <row r="137" spans="1:37">
      <c r="A137" s="249">
        <v>42979</v>
      </c>
      <c r="B137" s="192" t="s">
        <v>29</v>
      </c>
      <c r="C137" s="193"/>
      <c r="D137" s="194" t="s">
        <v>177</v>
      </c>
      <c r="E137" s="192" t="s">
        <v>271</v>
      </c>
      <c r="F137" s="192">
        <v>2017</v>
      </c>
      <c r="G137" s="195">
        <v>42979</v>
      </c>
      <c r="H137" s="196">
        <v>840</v>
      </c>
      <c r="I137" s="196">
        <v>0</v>
      </c>
      <c r="J137" s="196">
        <v>0</v>
      </c>
      <c r="K137" s="196">
        <v>11080</v>
      </c>
      <c r="L137" s="196">
        <v>34</v>
      </c>
      <c r="M137" s="196">
        <v>6</v>
      </c>
      <c r="N137" s="196">
        <v>2082</v>
      </c>
      <c r="O137" s="196">
        <v>18068</v>
      </c>
      <c r="P137" s="196">
        <v>0</v>
      </c>
      <c r="Q137" s="196">
        <v>0</v>
      </c>
      <c r="R137" s="196">
        <v>66</v>
      </c>
      <c r="S137" s="196">
        <v>39</v>
      </c>
      <c r="T137" s="196">
        <v>0</v>
      </c>
      <c r="U137" s="196">
        <v>7</v>
      </c>
      <c r="V137" s="196">
        <v>11920</v>
      </c>
      <c r="W137" s="196">
        <v>34</v>
      </c>
      <c r="X137" s="196">
        <v>6</v>
      </c>
      <c r="Y137" s="196">
        <v>20150</v>
      </c>
      <c r="Z137" s="196">
        <v>66</v>
      </c>
      <c r="AA137" s="196">
        <v>39</v>
      </c>
      <c r="AB137" s="196">
        <v>7</v>
      </c>
      <c r="AC137" s="196">
        <v>0</v>
      </c>
      <c r="AD137" s="196">
        <v>0</v>
      </c>
      <c r="AE137" s="196">
        <v>0</v>
      </c>
      <c r="AF137" s="196">
        <v>12674</v>
      </c>
      <c r="AG137" s="196">
        <v>12674</v>
      </c>
      <c r="AH137" s="196">
        <v>0</v>
      </c>
      <c r="AI137" s="196">
        <v>2789830</v>
      </c>
      <c r="AJ137" s="196">
        <v>4959</v>
      </c>
      <c r="AK137" s="197">
        <v>2794789</v>
      </c>
    </row>
    <row r="138" spans="1:37">
      <c r="A138" s="249">
        <v>42979</v>
      </c>
      <c r="B138" s="192" t="s">
        <v>32</v>
      </c>
      <c r="C138" s="193"/>
      <c r="D138" s="194" t="s">
        <v>178</v>
      </c>
      <c r="E138" s="192" t="s">
        <v>271</v>
      </c>
      <c r="F138" s="192">
        <v>2017</v>
      </c>
      <c r="G138" s="195">
        <v>42979</v>
      </c>
      <c r="H138" s="196">
        <v>2191</v>
      </c>
      <c r="I138" s="196">
        <v>22</v>
      </c>
      <c r="J138" s="196">
        <v>0</v>
      </c>
      <c r="K138" s="196">
        <v>14779</v>
      </c>
      <c r="L138" s="196">
        <v>304</v>
      </c>
      <c r="M138" s="196">
        <v>65</v>
      </c>
      <c r="N138" s="196">
        <v>6245</v>
      </c>
      <c r="O138" s="196">
        <v>34608</v>
      </c>
      <c r="P138" s="196">
        <v>50</v>
      </c>
      <c r="Q138" s="196">
        <v>22</v>
      </c>
      <c r="R138" s="196">
        <v>840</v>
      </c>
      <c r="S138" s="196">
        <v>328</v>
      </c>
      <c r="T138" s="196">
        <v>0</v>
      </c>
      <c r="U138" s="196">
        <v>69</v>
      </c>
      <c r="V138" s="196">
        <v>16970</v>
      </c>
      <c r="W138" s="196">
        <v>326</v>
      </c>
      <c r="X138" s="196">
        <v>65</v>
      </c>
      <c r="Y138" s="196">
        <v>40853</v>
      </c>
      <c r="Z138" s="196">
        <v>890</v>
      </c>
      <c r="AA138" s="196">
        <v>350</v>
      </c>
      <c r="AB138" s="196">
        <v>69</v>
      </c>
      <c r="AC138" s="196">
        <v>0</v>
      </c>
      <c r="AD138" s="196">
        <v>0</v>
      </c>
      <c r="AE138" s="196">
        <v>0</v>
      </c>
      <c r="AF138" s="196">
        <v>18306</v>
      </c>
      <c r="AG138" s="196">
        <v>18306</v>
      </c>
      <c r="AH138" s="196">
        <v>0</v>
      </c>
      <c r="AI138" s="196">
        <v>5254854</v>
      </c>
      <c r="AJ138" s="196">
        <v>44526</v>
      </c>
      <c r="AK138" s="197">
        <v>5299380</v>
      </c>
    </row>
    <row r="139" spans="1:37">
      <c r="A139" s="249">
        <v>42979</v>
      </c>
      <c r="B139" s="192" t="s">
        <v>35</v>
      </c>
      <c r="C139" s="193"/>
      <c r="D139" s="194" t="s">
        <v>179</v>
      </c>
      <c r="E139" s="192" t="s">
        <v>271</v>
      </c>
      <c r="F139" s="192">
        <v>2017</v>
      </c>
      <c r="G139" s="195">
        <v>42979</v>
      </c>
      <c r="H139" s="196">
        <v>81</v>
      </c>
      <c r="I139" s="196">
        <v>0</v>
      </c>
      <c r="J139" s="196">
        <v>0</v>
      </c>
      <c r="K139" s="196">
        <v>925</v>
      </c>
      <c r="L139" s="196">
        <v>5</v>
      </c>
      <c r="M139" s="196">
        <v>2</v>
      </c>
      <c r="N139" s="196">
        <v>229</v>
      </c>
      <c r="O139" s="196">
        <v>1704</v>
      </c>
      <c r="P139" s="196">
        <v>0</v>
      </c>
      <c r="Q139" s="196">
        <v>0</v>
      </c>
      <c r="R139" s="196">
        <v>12</v>
      </c>
      <c r="S139" s="196">
        <v>5</v>
      </c>
      <c r="T139" s="196">
        <v>0</v>
      </c>
      <c r="U139" s="196">
        <v>2</v>
      </c>
      <c r="V139" s="196">
        <v>1006</v>
      </c>
      <c r="W139" s="196">
        <v>5</v>
      </c>
      <c r="X139" s="196">
        <v>2</v>
      </c>
      <c r="Y139" s="196">
        <v>1933</v>
      </c>
      <c r="Z139" s="196">
        <v>12</v>
      </c>
      <c r="AA139" s="196">
        <v>5</v>
      </c>
      <c r="AB139" s="196">
        <v>2</v>
      </c>
      <c r="AC139" s="196">
        <v>0</v>
      </c>
      <c r="AD139" s="196">
        <v>0</v>
      </c>
      <c r="AE139" s="196">
        <v>0</v>
      </c>
      <c r="AF139" s="196">
        <v>1036</v>
      </c>
      <c r="AG139" s="196">
        <v>1036</v>
      </c>
      <c r="AH139" s="196">
        <v>0</v>
      </c>
      <c r="AI139" s="196">
        <v>244331</v>
      </c>
      <c r="AJ139" s="196">
        <v>777</v>
      </c>
      <c r="AK139" s="197">
        <v>245108</v>
      </c>
    </row>
    <row r="140" spans="1:37">
      <c r="A140" s="249">
        <v>42979</v>
      </c>
      <c r="B140" s="192" t="s">
        <v>38</v>
      </c>
      <c r="C140" s="193"/>
      <c r="D140" s="194" t="s">
        <v>180</v>
      </c>
      <c r="E140" s="192" t="s">
        <v>271</v>
      </c>
      <c r="F140" s="192">
        <v>2017</v>
      </c>
      <c r="G140" s="195">
        <v>42979</v>
      </c>
      <c r="H140" s="196">
        <v>9378</v>
      </c>
      <c r="I140" s="196">
        <v>37</v>
      </c>
      <c r="J140" s="196">
        <v>3</v>
      </c>
      <c r="K140" s="196">
        <v>58629</v>
      </c>
      <c r="L140" s="196">
        <v>401</v>
      </c>
      <c r="M140" s="196">
        <v>267</v>
      </c>
      <c r="N140" s="196">
        <v>25111</v>
      </c>
      <c r="O140" s="196">
        <v>131783</v>
      </c>
      <c r="P140" s="196">
        <v>80</v>
      </c>
      <c r="Q140" s="196">
        <v>41</v>
      </c>
      <c r="R140" s="196">
        <v>1120</v>
      </c>
      <c r="S140" s="196">
        <v>445</v>
      </c>
      <c r="T140" s="196">
        <v>3</v>
      </c>
      <c r="U140" s="196">
        <v>414</v>
      </c>
      <c r="V140" s="196">
        <v>68007</v>
      </c>
      <c r="W140" s="196">
        <v>438</v>
      </c>
      <c r="X140" s="196">
        <v>270</v>
      </c>
      <c r="Y140" s="196">
        <v>156894</v>
      </c>
      <c r="Z140" s="196">
        <v>1200</v>
      </c>
      <c r="AA140" s="196">
        <v>486</v>
      </c>
      <c r="AB140" s="196">
        <v>417</v>
      </c>
      <c r="AC140" s="196">
        <v>0</v>
      </c>
      <c r="AD140" s="196">
        <v>0</v>
      </c>
      <c r="AE140" s="196">
        <v>0</v>
      </c>
      <c r="AF140" s="196">
        <v>72246</v>
      </c>
      <c r="AG140" s="196">
        <v>72246</v>
      </c>
      <c r="AH140" s="196">
        <v>0</v>
      </c>
      <c r="AI140" s="196">
        <v>20768445</v>
      </c>
      <c r="AJ140" s="196">
        <v>116698</v>
      </c>
      <c r="AK140" s="197">
        <v>20885143</v>
      </c>
    </row>
    <row r="141" spans="1:37">
      <c r="A141" s="249">
        <v>42979</v>
      </c>
      <c r="B141" s="192" t="s">
        <v>41</v>
      </c>
      <c r="C141" s="193"/>
      <c r="D141" s="194" t="s">
        <v>181</v>
      </c>
      <c r="E141" s="192" t="s">
        <v>271</v>
      </c>
      <c r="F141" s="192">
        <v>2017</v>
      </c>
      <c r="G141" s="195">
        <v>42979</v>
      </c>
      <c r="H141" s="196">
        <v>1402</v>
      </c>
      <c r="I141" s="196">
        <v>15</v>
      </c>
      <c r="J141" s="196">
        <v>0</v>
      </c>
      <c r="K141" s="196">
        <v>8986</v>
      </c>
      <c r="L141" s="196">
        <v>105</v>
      </c>
      <c r="M141" s="196">
        <v>32</v>
      </c>
      <c r="N141" s="196">
        <v>3792</v>
      </c>
      <c r="O141" s="196">
        <v>19278</v>
      </c>
      <c r="P141" s="196">
        <v>46</v>
      </c>
      <c r="Q141" s="196">
        <v>15</v>
      </c>
      <c r="R141" s="196">
        <v>315</v>
      </c>
      <c r="S141" s="196">
        <v>113</v>
      </c>
      <c r="T141" s="196">
        <v>0</v>
      </c>
      <c r="U141" s="196">
        <v>41</v>
      </c>
      <c r="V141" s="196">
        <v>10388</v>
      </c>
      <c r="W141" s="196">
        <v>120</v>
      </c>
      <c r="X141" s="196">
        <v>32</v>
      </c>
      <c r="Y141" s="196">
        <v>23070</v>
      </c>
      <c r="Z141" s="196">
        <v>361</v>
      </c>
      <c r="AA141" s="196">
        <v>128</v>
      </c>
      <c r="AB141" s="196">
        <v>41</v>
      </c>
      <c r="AC141" s="196">
        <v>0</v>
      </c>
      <c r="AD141" s="196">
        <v>0</v>
      </c>
      <c r="AE141" s="196">
        <v>0</v>
      </c>
      <c r="AF141" s="196">
        <v>11083</v>
      </c>
      <c r="AG141" s="196">
        <v>11083</v>
      </c>
      <c r="AH141" s="196">
        <v>0</v>
      </c>
      <c r="AI141" s="196">
        <v>2962290</v>
      </c>
      <c r="AJ141" s="196">
        <v>14773</v>
      </c>
      <c r="AK141" s="197">
        <v>2977063</v>
      </c>
    </row>
    <row r="142" spans="1:37">
      <c r="A142" s="249">
        <v>42979</v>
      </c>
      <c r="B142" s="192" t="s">
        <v>44</v>
      </c>
      <c r="C142" s="193"/>
      <c r="D142" s="194" t="s">
        <v>182</v>
      </c>
      <c r="E142" s="192" t="s">
        <v>271</v>
      </c>
      <c r="F142" s="192">
        <v>2017</v>
      </c>
      <c r="G142" s="195">
        <v>42979</v>
      </c>
      <c r="H142" s="196">
        <v>541</v>
      </c>
      <c r="I142" s="196">
        <v>4</v>
      </c>
      <c r="J142" s="196">
        <v>0</v>
      </c>
      <c r="K142" s="196">
        <v>5817</v>
      </c>
      <c r="L142" s="196">
        <v>21</v>
      </c>
      <c r="M142" s="196">
        <v>2</v>
      </c>
      <c r="N142" s="196">
        <v>1386</v>
      </c>
      <c r="O142" s="196">
        <v>10347</v>
      </c>
      <c r="P142" s="196">
        <v>10</v>
      </c>
      <c r="Q142" s="196">
        <v>5</v>
      </c>
      <c r="R142" s="196">
        <v>48</v>
      </c>
      <c r="S142" s="196">
        <v>24</v>
      </c>
      <c r="T142" s="196">
        <v>0</v>
      </c>
      <c r="U142" s="196">
        <v>4</v>
      </c>
      <c r="V142" s="196">
        <v>6358</v>
      </c>
      <c r="W142" s="196">
        <v>25</v>
      </c>
      <c r="X142" s="196">
        <v>2</v>
      </c>
      <c r="Y142" s="196">
        <v>11733</v>
      </c>
      <c r="Z142" s="196">
        <v>58</v>
      </c>
      <c r="AA142" s="196">
        <v>29</v>
      </c>
      <c r="AB142" s="196">
        <v>4</v>
      </c>
      <c r="AC142" s="196">
        <v>0</v>
      </c>
      <c r="AD142" s="196">
        <v>0</v>
      </c>
      <c r="AE142" s="196">
        <v>0</v>
      </c>
      <c r="AF142" s="196">
        <v>6709</v>
      </c>
      <c r="AG142" s="196">
        <v>6709</v>
      </c>
      <c r="AH142" s="196">
        <v>0</v>
      </c>
      <c r="AI142" s="196">
        <v>1559647</v>
      </c>
      <c r="AJ142" s="196">
        <v>2997</v>
      </c>
      <c r="AK142" s="197">
        <v>1562644</v>
      </c>
    </row>
    <row r="143" spans="1:37">
      <c r="A143" s="249">
        <v>42979</v>
      </c>
      <c r="B143" s="192" t="s">
        <v>47</v>
      </c>
      <c r="C143" s="193"/>
      <c r="D143" s="194" t="s">
        <v>183</v>
      </c>
      <c r="E143" s="192" t="s">
        <v>271</v>
      </c>
      <c r="F143" s="192">
        <v>2017</v>
      </c>
      <c r="G143" s="195">
        <v>42979</v>
      </c>
      <c r="H143" s="196">
        <v>225</v>
      </c>
      <c r="I143" s="196">
        <v>0</v>
      </c>
      <c r="J143" s="196">
        <v>0</v>
      </c>
      <c r="K143" s="196">
        <v>1340</v>
      </c>
      <c r="L143" s="196">
        <v>1</v>
      </c>
      <c r="M143" s="196">
        <v>0</v>
      </c>
      <c r="N143" s="196">
        <v>633</v>
      </c>
      <c r="O143" s="196">
        <v>2502</v>
      </c>
      <c r="P143" s="196">
        <v>0</v>
      </c>
      <c r="Q143" s="196">
        <v>0</v>
      </c>
      <c r="R143" s="196">
        <v>3</v>
      </c>
      <c r="S143" s="196">
        <v>1</v>
      </c>
      <c r="T143" s="196">
        <v>0</v>
      </c>
      <c r="U143" s="196">
        <v>0</v>
      </c>
      <c r="V143" s="196">
        <v>1565</v>
      </c>
      <c r="W143" s="196">
        <v>1</v>
      </c>
      <c r="X143" s="196">
        <v>0</v>
      </c>
      <c r="Y143" s="196">
        <v>3135</v>
      </c>
      <c r="Z143" s="196">
        <v>3</v>
      </c>
      <c r="AA143" s="196">
        <v>1</v>
      </c>
      <c r="AB143" s="196">
        <v>0</v>
      </c>
      <c r="AC143" s="196">
        <v>0</v>
      </c>
      <c r="AD143" s="196">
        <v>0</v>
      </c>
      <c r="AE143" s="196">
        <v>0</v>
      </c>
      <c r="AF143" s="196">
        <v>1639</v>
      </c>
      <c r="AG143" s="196">
        <v>1639</v>
      </c>
      <c r="AH143" s="196">
        <v>0</v>
      </c>
      <c r="AI143" s="196">
        <v>425394</v>
      </c>
      <c r="AJ143" s="196">
        <v>0</v>
      </c>
      <c r="AK143" s="197">
        <v>425394</v>
      </c>
    </row>
    <row r="144" spans="1:37">
      <c r="A144" s="249">
        <v>42979</v>
      </c>
      <c r="B144" s="192" t="s">
        <v>50</v>
      </c>
      <c r="C144" s="193"/>
      <c r="D144" s="194" t="s">
        <v>184</v>
      </c>
      <c r="E144" s="192" t="s">
        <v>271</v>
      </c>
      <c r="F144" s="192">
        <v>2017</v>
      </c>
      <c r="G144" s="195">
        <v>42979</v>
      </c>
      <c r="H144" s="196">
        <v>78138</v>
      </c>
      <c r="I144" s="196">
        <v>2200</v>
      </c>
      <c r="J144" s="196">
        <v>170</v>
      </c>
      <c r="K144" s="196">
        <v>454665</v>
      </c>
      <c r="L144" s="196">
        <v>5432</v>
      </c>
      <c r="M144" s="196">
        <v>3361</v>
      </c>
      <c r="N144" s="196">
        <v>190245</v>
      </c>
      <c r="O144" s="196">
        <v>865748</v>
      </c>
      <c r="P144" s="196">
        <v>4653</v>
      </c>
      <c r="Q144" s="196">
        <v>3067</v>
      </c>
      <c r="R144" s="196">
        <v>12529</v>
      </c>
      <c r="S144" s="196">
        <v>6702</v>
      </c>
      <c r="T144" s="196">
        <v>213</v>
      </c>
      <c r="U144" s="196">
        <v>4276</v>
      </c>
      <c r="V144" s="196">
        <v>532803</v>
      </c>
      <c r="W144" s="196">
        <v>7632</v>
      </c>
      <c r="X144" s="196">
        <v>3531</v>
      </c>
      <c r="Y144" s="196">
        <v>1055993</v>
      </c>
      <c r="Z144" s="196">
        <v>17182</v>
      </c>
      <c r="AA144" s="196">
        <v>9769</v>
      </c>
      <c r="AB144" s="196">
        <v>4489</v>
      </c>
      <c r="AC144" s="196">
        <v>0</v>
      </c>
      <c r="AD144" s="196">
        <v>0</v>
      </c>
      <c r="AE144" s="196">
        <v>0</v>
      </c>
      <c r="AF144" s="196">
        <v>576623</v>
      </c>
      <c r="AG144" s="196">
        <v>576623</v>
      </c>
      <c r="AH144" s="196">
        <v>0</v>
      </c>
      <c r="AI144" s="196">
        <v>151760563</v>
      </c>
      <c r="AJ144" s="196">
        <v>1713692</v>
      </c>
      <c r="AK144" s="197">
        <v>153474255</v>
      </c>
    </row>
    <row r="145" spans="1:37">
      <c r="A145" s="249">
        <v>42979</v>
      </c>
      <c r="B145" s="192" t="s">
        <v>53</v>
      </c>
      <c r="C145" s="193"/>
      <c r="D145" s="194" t="s">
        <v>185</v>
      </c>
      <c r="E145" s="192" t="s">
        <v>271</v>
      </c>
      <c r="F145" s="192">
        <v>2017</v>
      </c>
      <c r="G145" s="195">
        <v>42979</v>
      </c>
      <c r="H145" s="196">
        <v>1510</v>
      </c>
      <c r="I145" s="196">
        <v>12</v>
      </c>
      <c r="J145" s="196">
        <v>1</v>
      </c>
      <c r="K145" s="196">
        <v>9676</v>
      </c>
      <c r="L145" s="196">
        <v>66</v>
      </c>
      <c r="M145" s="196">
        <v>5</v>
      </c>
      <c r="N145" s="196">
        <v>4126</v>
      </c>
      <c r="O145" s="196">
        <v>22909</v>
      </c>
      <c r="P145" s="196">
        <v>32</v>
      </c>
      <c r="Q145" s="196">
        <v>12</v>
      </c>
      <c r="R145" s="196">
        <v>191</v>
      </c>
      <c r="S145" s="196">
        <v>69</v>
      </c>
      <c r="T145" s="196">
        <v>1</v>
      </c>
      <c r="U145" s="196">
        <v>8</v>
      </c>
      <c r="V145" s="196">
        <v>11186</v>
      </c>
      <c r="W145" s="196">
        <v>78</v>
      </c>
      <c r="X145" s="196">
        <v>6</v>
      </c>
      <c r="Y145" s="196">
        <v>27035</v>
      </c>
      <c r="Z145" s="196">
        <v>223</v>
      </c>
      <c r="AA145" s="196">
        <v>81</v>
      </c>
      <c r="AB145" s="196">
        <v>9</v>
      </c>
      <c r="AC145" s="196">
        <v>0</v>
      </c>
      <c r="AD145" s="196">
        <v>0</v>
      </c>
      <c r="AE145" s="196">
        <v>0</v>
      </c>
      <c r="AF145" s="196">
        <v>8460</v>
      </c>
      <c r="AG145" s="196">
        <v>8460</v>
      </c>
      <c r="AH145" s="196">
        <v>0</v>
      </c>
      <c r="AI145" s="196">
        <v>3534520</v>
      </c>
      <c r="AJ145" s="196">
        <v>8119</v>
      </c>
      <c r="AK145" s="197">
        <v>3542639</v>
      </c>
    </row>
    <row r="146" spans="1:37">
      <c r="A146" s="249">
        <v>42979</v>
      </c>
      <c r="B146" s="192" t="s">
        <v>55</v>
      </c>
      <c r="C146" s="193"/>
      <c r="D146" s="194" t="s">
        <v>186</v>
      </c>
      <c r="E146" s="192" t="s">
        <v>271</v>
      </c>
      <c r="F146" s="192">
        <v>2017</v>
      </c>
      <c r="G146" s="195">
        <v>42979</v>
      </c>
      <c r="H146" s="196">
        <v>509</v>
      </c>
      <c r="I146" s="196">
        <v>40</v>
      </c>
      <c r="J146" s="196">
        <v>1</v>
      </c>
      <c r="K146" s="196">
        <v>5063</v>
      </c>
      <c r="L146" s="196">
        <v>229</v>
      </c>
      <c r="M146" s="196">
        <v>74</v>
      </c>
      <c r="N146" s="196">
        <v>1165</v>
      </c>
      <c r="O146" s="196">
        <v>7690</v>
      </c>
      <c r="P146" s="196">
        <v>79</v>
      </c>
      <c r="Q146" s="196">
        <v>44</v>
      </c>
      <c r="R146" s="196">
        <v>470</v>
      </c>
      <c r="S146" s="196">
        <v>268</v>
      </c>
      <c r="T146" s="196">
        <v>1</v>
      </c>
      <c r="U146" s="196">
        <v>92</v>
      </c>
      <c r="V146" s="196">
        <v>5572</v>
      </c>
      <c r="W146" s="196">
        <v>269</v>
      </c>
      <c r="X146" s="196">
        <v>75</v>
      </c>
      <c r="Y146" s="196">
        <v>8855</v>
      </c>
      <c r="Z146" s="196">
        <v>549</v>
      </c>
      <c r="AA146" s="196">
        <v>312</v>
      </c>
      <c r="AB146" s="196">
        <v>93</v>
      </c>
      <c r="AC146" s="196">
        <v>0</v>
      </c>
      <c r="AD146" s="196">
        <v>0</v>
      </c>
      <c r="AE146" s="196">
        <v>0</v>
      </c>
      <c r="AF146" s="196">
        <v>6192</v>
      </c>
      <c r="AG146" s="196">
        <v>6192</v>
      </c>
      <c r="AH146" s="196">
        <v>0</v>
      </c>
      <c r="AI146" s="196">
        <v>1319489</v>
      </c>
      <c r="AJ146" s="196">
        <v>35976</v>
      </c>
      <c r="AK146" s="197">
        <v>1355465</v>
      </c>
    </row>
    <row r="147" spans="1:37">
      <c r="A147" s="249">
        <v>42979</v>
      </c>
      <c r="B147" s="192" t="s">
        <v>58</v>
      </c>
      <c r="C147" s="193"/>
      <c r="D147" s="194" t="s">
        <v>187</v>
      </c>
      <c r="E147" s="192" t="s">
        <v>271</v>
      </c>
      <c r="F147" s="192">
        <v>2017</v>
      </c>
      <c r="G147" s="195">
        <v>42979</v>
      </c>
      <c r="H147" s="196">
        <v>85</v>
      </c>
      <c r="I147" s="196">
        <v>1</v>
      </c>
      <c r="J147" s="196">
        <v>0</v>
      </c>
      <c r="K147" s="196">
        <v>943</v>
      </c>
      <c r="L147" s="196">
        <v>1</v>
      </c>
      <c r="M147" s="196">
        <v>1</v>
      </c>
      <c r="N147" s="196">
        <v>224</v>
      </c>
      <c r="O147" s="196">
        <v>1677</v>
      </c>
      <c r="P147" s="196">
        <v>1</v>
      </c>
      <c r="Q147" s="196">
        <v>1</v>
      </c>
      <c r="R147" s="196">
        <v>4</v>
      </c>
      <c r="S147" s="196">
        <v>1</v>
      </c>
      <c r="T147" s="196">
        <v>0</v>
      </c>
      <c r="U147" s="196">
        <v>1</v>
      </c>
      <c r="V147" s="196">
        <v>1028</v>
      </c>
      <c r="W147" s="196">
        <v>2</v>
      </c>
      <c r="X147" s="196">
        <v>1</v>
      </c>
      <c r="Y147" s="196">
        <v>1901</v>
      </c>
      <c r="Z147" s="196">
        <v>5</v>
      </c>
      <c r="AA147" s="196">
        <v>2</v>
      </c>
      <c r="AB147" s="196">
        <v>1</v>
      </c>
      <c r="AC147" s="196">
        <v>0</v>
      </c>
      <c r="AD147" s="196">
        <v>0</v>
      </c>
      <c r="AE147" s="196">
        <v>0</v>
      </c>
      <c r="AF147" s="196">
        <v>1078</v>
      </c>
      <c r="AG147" s="196">
        <v>1078</v>
      </c>
      <c r="AH147" s="196">
        <v>0</v>
      </c>
      <c r="AI147" s="196">
        <v>244624</v>
      </c>
      <c r="AJ147" s="196">
        <v>379</v>
      </c>
      <c r="AK147" s="197">
        <v>245003</v>
      </c>
    </row>
    <row r="148" spans="1:37">
      <c r="A148" s="249">
        <v>42979</v>
      </c>
      <c r="B148" s="192" t="s">
        <v>61</v>
      </c>
      <c r="C148" s="193"/>
      <c r="D148" s="194" t="s">
        <v>188</v>
      </c>
      <c r="E148" s="192" t="s">
        <v>271</v>
      </c>
      <c r="F148" s="192">
        <v>2017</v>
      </c>
      <c r="G148" s="195">
        <v>42979</v>
      </c>
      <c r="H148" s="196">
        <v>502</v>
      </c>
      <c r="I148" s="196">
        <v>1</v>
      </c>
      <c r="J148" s="196">
        <v>0</v>
      </c>
      <c r="K148" s="196">
        <v>5753</v>
      </c>
      <c r="L148" s="196">
        <v>39</v>
      </c>
      <c r="M148" s="196">
        <v>12</v>
      </c>
      <c r="N148" s="196">
        <v>1247</v>
      </c>
      <c r="O148" s="196">
        <v>10276</v>
      </c>
      <c r="P148" s="196">
        <v>4</v>
      </c>
      <c r="Q148" s="196">
        <v>1</v>
      </c>
      <c r="R148" s="196">
        <v>88</v>
      </c>
      <c r="S148" s="196">
        <v>42</v>
      </c>
      <c r="T148" s="196">
        <v>0</v>
      </c>
      <c r="U148" s="196">
        <v>14</v>
      </c>
      <c r="V148" s="196">
        <v>6255</v>
      </c>
      <c r="W148" s="196">
        <v>40</v>
      </c>
      <c r="X148" s="196">
        <v>12</v>
      </c>
      <c r="Y148" s="196">
        <v>11523</v>
      </c>
      <c r="Z148" s="196">
        <v>92</v>
      </c>
      <c r="AA148" s="196">
        <v>43</v>
      </c>
      <c r="AB148" s="196">
        <v>14</v>
      </c>
      <c r="AC148" s="196">
        <v>0</v>
      </c>
      <c r="AD148" s="196">
        <v>0</v>
      </c>
      <c r="AE148" s="196">
        <v>0</v>
      </c>
      <c r="AF148" s="196">
        <v>6643</v>
      </c>
      <c r="AG148" s="196">
        <v>6643</v>
      </c>
      <c r="AH148" s="196">
        <v>0</v>
      </c>
      <c r="AI148" s="196">
        <v>1609288</v>
      </c>
      <c r="AJ148" s="196">
        <v>6179</v>
      </c>
      <c r="AK148" s="197">
        <v>1615467</v>
      </c>
    </row>
    <row r="149" spans="1:37">
      <c r="A149" s="249">
        <v>42979</v>
      </c>
      <c r="B149" s="192" t="s">
        <v>64</v>
      </c>
      <c r="C149" s="193"/>
      <c r="D149" s="194" t="s">
        <v>189</v>
      </c>
      <c r="E149" s="192" t="s">
        <v>271</v>
      </c>
      <c r="F149" s="192">
        <v>2017</v>
      </c>
      <c r="G149" s="195">
        <v>42979</v>
      </c>
      <c r="H149" s="196">
        <v>3312</v>
      </c>
      <c r="I149" s="196">
        <v>17</v>
      </c>
      <c r="J149" s="196">
        <v>0</v>
      </c>
      <c r="K149" s="196">
        <v>19844</v>
      </c>
      <c r="L149" s="196">
        <v>87</v>
      </c>
      <c r="M149" s="196">
        <v>12</v>
      </c>
      <c r="N149" s="196">
        <v>8983</v>
      </c>
      <c r="O149" s="196">
        <v>44397</v>
      </c>
      <c r="P149" s="196">
        <v>41</v>
      </c>
      <c r="Q149" s="196">
        <v>17</v>
      </c>
      <c r="R149" s="196">
        <v>245</v>
      </c>
      <c r="S149" s="196">
        <v>97</v>
      </c>
      <c r="T149" s="196">
        <v>0</v>
      </c>
      <c r="U149" s="196">
        <v>12</v>
      </c>
      <c r="V149" s="196">
        <v>23156</v>
      </c>
      <c r="W149" s="196">
        <v>104</v>
      </c>
      <c r="X149" s="196">
        <v>12</v>
      </c>
      <c r="Y149" s="196">
        <v>53380</v>
      </c>
      <c r="Z149" s="196">
        <v>286</v>
      </c>
      <c r="AA149" s="196">
        <v>114</v>
      </c>
      <c r="AB149" s="196">
        <v>12</v>
      </c>
      <c r="AC149" s="196">
        <v>0</v>
      </c>
      <c r="AD149" s="196">
        <v>0</v>
      </c>
      <c r="AE149" s="196">
        <v>0</v>
      </c>
      <c r="AF149" s="196">
        <v>24273</v>
      </c>
      <c r="AG149" s="196">
        <v>24273</v>
      </c>
      <c r="AH149" s="196">
        <v>0</v>
      </c>
      <c r="AI149" s="196">
        <v>6957459</v>
      </c>
      <c r="AJ149" s="196">
        <v>9772</v>
      </c>
      <c r="AK149" s="197">
        <v>6967231</v>
      </c>
    </row>
    <row r="150" spans="1:37">
      <c r="A150" s="249">
        <v>42979</v>
      </c>
      <c r="B150" s="192" t="s">
        <v>67</v>
      </c>
      <c r="C150" s="193"/>
      <c r="D150" s="194" t="s">
        <v>190</v>
      </c>
      <c r="E150" s="192" t="s">
        <v>271</v>
      </c>
      <c r="F150" s="192">
        <v>2017</v>
      </c>
      <c r="G150" s="195">
        <v>42979</v>
      </c>
      <c r="H150" s="196">
        <v>82</v>
      </c>
      <c r="I150" s="196">
        <v>1</v>
      </c>
      <c r="J150" s="196">
        <v>0</v>
      </c>
      <c r="K150" s="196">
        <v>457</v>
      </c>
      <c r="L150" s="196">
        <v>0</v>
      </c>
      <c r="M150" s="196">
        <v>1</v>
      </c>
      <c r="N150" s="196">
        <v>214</v>
      </c>
      <c r="O150" s="196">
        <v>942</v>
      </c>
      <c r="P150" s="196">
        <v>1</v>
      </c>
      <c r="Q150" s="196">
        <v>1</v>
      </c>
      <c r="R150" s="196">
        <v>0</v>
      </c>
      <c r="S150" s="196">
        <v>0</v>
      </c>
      <c r="T150" s="196">
        <v>0</v>
      </c>
      <c r="U150" s="196">
        <v>2</v>
      </c>
      <c r="V150" s="196">
        <v>539</v>
      </c>
      <c r="W150" s="196">
        <v>1</v>
      </c>
      <c r="X150" s="196">
        <v>1</v>
      </c>
      <c r="Y150" s="196">
        <v>1156</v>
      </c>
      <c r="Z150" s="196">
        <v>1</v>
      </c>
      <c r="AA150" s="196">
        <v>1</v>
      </c>
      <c r="AB150" s="196">
        <v>2</v>
      </c>
      <c r="AC150" s="196">
        <v>0</v>
      </c>
      <c r="AD150" s="196">
        <v>0</v>
      </c>
      <c r="AE150" s="196">
        <v>0</v>
      </c>
      <c r="AF150" s="196">
        <v>575</v>
      </c>
      <c r="AG150" s="196">
        <v>575</v>
      </c>
      <c r="AH150" s="196">
        <v>0</v>
      </c>
      <c r="AI150" s="196">
        <v>152160</v>
      </c>
      <c r="AJ150" s="196">
        <v>493</v>
      </c>
      <c r="AK150" s="197">
        <v>152653</v>
      </c>
    </row>
    <row r="151" spans="1:37">
      <c r="A151" s="249">
        <v>42979</v>
      </c>
      <c r="B151" s="192" t="s">
        <v>70</v>
      </c>
      <c r="C151" s="193"/>
      <c r="D151" s="194" t="s">
        <v>191</v>
      </c>
      <c r="E151" s="192" t="s">
        <v>271</v>
      </c>
      <c r="F151" s="192">
        <v>2017</v>
      </c>
      <c r="G151" s="195">
        <v>42979</v>
      </c>
      <c r="H151" s="196">
        <v>13</v>
      </c>
      <c r="I151" s="196">
        <v>0</v>
      </c>
      <c r="J151" s="196">
        <v>0</v>
      </c>
      <c r="K151" s="196">
        <v>382</v>
      </c>
      <c r="L151" s="196">
        <v>3</v>
      </c>
      <c r="M151" s="196">
        <v>0</v>
      </c>
      <c r="N151" s="196">
        <v>42</v>
      </c>
      <c r="O151" s="196">
        <v>640</v>
      </c>
      <c r="P151" s="196">
        <v>0</v>
      </c>
      <c r="Q151" s="196">
        <v>0</v>
      </c>
      <c r="R151" s="196">
        <v>8</v>
      </c>
      <c r="S151" s="196">
        <v>3</v>
      </c>
      <c r="T151" s="196">
        <v>0</v>
      </c>
      <c r="U151" s="196">
        <v>0</v>
      </c>
      <c r="V151" s="196">
        <v>395</v>
      </c>
      <c r="W151" s="196">
        <v>3</v>
      </c>
      <c r="X151" s="196">
        <v>0</v>
      </c>
      <c r="Y151" s="196">
        <v>682</v>
      </c>
      <c r="Z151" s="196">
        <v>8</v>
      </c>
      <c r="AA151" s="196">
        <v>3</v>
      </c>
      <c r="AB151" s="196">
        <v>0</v>
      </c>
      <c r="AC151" s="196">
        <v>0</v>
      </c>
      <c r="AD151" s="196">
        <v>0</v>
      </c>
      <c r="AE151" s="196">
        <v>0</v>
      </c>
      <c r="AF151" s="196">
        <v>427</v>
      </c>
      <c r="AG151" s="196">
        <v>427</v>
      </c>
      <c r="AH151" s="196">
        <v>0</v>
      </c>
      <c r="AI151" s="196">
        <v>97317</v>
      </c>
      <c r="AJ151" s="196">
        <v>317</v>
      </c>
      <c r="AK151" s="197">
        <v>97634</v>
      </c>
    </row>
    <row r="152" spans="1:37">
      <c r="A152" s="249">
        <v>42979</v>
      </c>
      <c r="B152" s="192" t="s">
        <v>192</v>
      </c>
      <c r="C152" s="193"/>
      <c r="D152" s="194" t="s">
        <v>193</v>
      </c>
      <c r="E152" s="192" t="s">
        <v>271</v>
      </c>
      <c r="F152" s="192">
        <v>2017</v>
      </c>
      <c r="G152" s="195">
        <v>42979</v>
      </c>
      <c r="H152" s="196">
        <v>1863</v>
      </c>
      <c r="I152" s="196">
        <v>21</v>
      </c>
      <c r="J152" s="196">
        <v>0</v>
      </c>
      <c r="K152" s="196">
        <v>17377</v>
      </c>
      <c r="L152" s="196">
        <v>154</v>
      </c>
      <c r="M152" s="196">
        <v>32</v>
      </c>
      <c r="N152" s="196">
        <v>4802</v>
      </c>
      <c r="O152" s="196">
        <v>36922</v>
      </c>
      <c r="P152" s="196">
        <v>47</v>
      </c>
      <c r="Q152" s="196">
        <v>24</v>
      </c>
      <c r="R152" s="196">
        <v>434</v>
      </c>
      <c r="S152" s="196">
        <v>171</v>
      </c>
      <c r="T152" s="196">
        <v>0</v>
      </c>
      <c r="U152" s="196">
        <v>43</v>
      </c>
      <c r="V152" s="196">
        <v>19240</v>
      </c>
      <c r="W152" s="196">
        <v>175</v>
      </c>
      <c r="X152" s="196">
        <v>32</v>
      </c>
      <c r="Y152" s="196">
        <v>41724</v>
      </c>
      <c r="Z152" s="196">
        <v>481</v>
      </c>
      <c r="AA152" s="196">
        <v>195</v>
      </c>
      <c r="AB152" s="196">
        <v>43</v>
      </c>
      <c r="AC152" s="196">
        <v>0</v>
      </c>
      <c r="AD152" s="196">
        <v>0</v>
      </c>
      <c r="AE152" s="196">
        <v>0</v>
      </c>
      <c r="AF152" s="196">
        <v>20647</v>
      </c>
      <c r="AG152" s="196">
        <v>20647</v>
      </c>
      <c r="AH152" s="196">
        <v>0</v>
      </c>
      <c r="AI152" s="196">
        <v>5345687</v>
      </c>
      <c r="AJ152" s="196">
        <v>19838</v>
      </c>
      <c r="AK152" s="197">
        <v>5365525</v>
      </c>
    </row>
    <row r="153" spans="1:37">
      <c r="A153" s="249">
        <v>42979</v>
      </c>
      <c r="B153" s="192" t="s">
        <v>194</v>
      </c>
      <c r="C153" s="193"/>
      <c r="D153" s="194" t="s">
        <v>195</v>
      </c>
      <c r="E153" s="192" t="s">
        <v>271</v>
      </c>
      <c r="F153" s="192">
        <v>2017</v>
      </c>
      <c r="G153" s="195">
        <v>42979</v>
      </c>
      <c r="H153" s="196">
        <v>233</v>
      </c>
      <c r="I153" s="196">
        <v>3</v>
      </c>
      <c r="J153" s="196">
        <v>0</v>
      </c>
      <c r="K153" s="196">
        <v>2779</v>
      </c>
      <c r="L153" s="196">
        <v>48</v>
      </c>
      <c r="M153" s="196">
        <v>4</v>
      </c>
      <c r="N153" s="196">
        <v>555</v>
      </c>
      <c r="O153" s="196">
        <v>5340</v>
      </c>
      <c r="P153" s="196">
        <v>9</v>
      </c>
      <c r="Q153" s="196">
        <v>3</v>
      </c>
      <c r="R153" s="196">
        <v>110</v>
      </c>
      <c r="S153" s="196">
        <v>58</v>
      </c>
      <c r="T153" s="196">
        <v>0</v>
      </c>
      <c r="U153" s="196">
        <v>5</v>
      </c>
      <c r="V153" s="196">
        <v>3012</v>
      </c>
      <c r="W153" s="196">
        <v>51</v>
      </c>
      <c r="X153" s="196">
        <v>4</v>
      </c>
      <c r="Y153" s="196">
        <v>5895</v>
      </c>
      <c r="Z153" s="196">
        <v>119</v>
      </c>
      <c r="AA153" s="196">
        <v>61</v>
      </c>
      <c r="AB153" s="196">
        <v>5</v>
      </c>
      <c r="AC153" s="196">
        <v>0</v>
      </c>
      <c r="AD153" s="196">
        <v>0</v>
      </c>
      <c r="AE153" s="196">
        <v>0</v>
      </c>
      <c r="AF153" s="196">
        <v>3226</v>
      </c>
      <c r="AG153" s="196">
        <v>3226</v>
      </c>
      <c r="AH153" s="196">
        <v>0</v>
      </c>
      <c r="AI153" s="196">
        <v>745081</v>
      </c>
      <c r="AJ153" s="196">
        <v>3552</v>
      </c>
      <c r="AK153" s="197">
        <v>748633</v>
      </c>
    </row>
    <row r="154" spans="1:37">
      <c r="A154" s="249">
        <v>42979</v>
      </c>
      <c r="B154" s="192" t="s">
        <v>196</v>
      </c>
      <c r="C154" s="193"/>
      <c r="D154" s="194" t="s">
        <v>197</v>
      </c>
      <c r="E154" s="192" t="s">
        <v>271</v>
      </c>
      <c r="F154" s="192">
        <v>2017</v>
      </c>
      <c r="G154" s="195">
        <v>42979</v>
      </c>
      <c r="H154" s="196">
        <v>236</v>
      </c>
      <c r="I154" s="196">
        <v>1</v>
      </c>
      <c r="J154" s="196">
        <v>0</v>
      </c>
      <c r="K154" s="196">
        <v>3856</v>
      </c>
      <c r="L154" s="196">
        <v>11</v>
      </c>
      <c r="M154" s="196">
        <v>1</v>
      </c>
      <c r="N154" s="196">
        <v>593</v>
      </c>
      <c r="O154" s="196">
        <v>6455</v>
      </c>
      <c r="P154" s="196">
        <v>2</v>
      </c>
      <c r="Q154" s="196">
        <v>1</v>
      </c>
      <c r="R154" s="196">
        <v>27</v>
      </c>
      <c r="S154" s="196">
        <v>11</v>
      </c>
      <c r="T154" s="196">
        <v>0</v>
      </c>
      <c r="U154" s="196">
        <v>1</v>
      </c>
      <c r="V154" s="196">
        <v>4092</v>
      </c>
      <c r="W154" s="196">
        <v>12</v>
      </c>
      <c r="X154" s="196">
        <v>1</v>
      </c>
      <c r="Y154" s="196">
        <v>7048</v>
      </c>
      <c r="Z154" s="196">
        <v>29</v>
      </c>
      <c r="AA154" s="196">
        <v>12</v>
      </c>
      <c r="AB154" s="196">
        <v>1</v>
      </c>
      <c r="AC154" s="196">
        <v>0</v>
      </c>
      <c r="AD154" s="196">
        <v>0</v>
      </c>
      <c r="AE154" s="196">
        <v>0</v>
      </c>
      <c r="AF154" s="196">
        <v>4312</v>
      </c>
      <c r="AG154" s="196">
        <v>4312</v>
      </c>
      <c r="AH154" s="196">
        <v>0</v>
      </c>
      <c r="AI154" s="196">
        <v>962127</v>
      </c>
      <c r="AJ154" s="196">
        <v>896</v>
      </c>
      <c r="AK154" s="197">
        <v>963023</v>
      </c>
    </row>
    <row r="155" spans="1:37">
      <c r="A155" s="249">
        <v>42979</v>
      </c>
      <c r="B155" s="192" t="s">
        <v>198</v>
      </c>
      <c r="C155" s="193"/>
      <c r="D155" s="194" t="s">
        <v>199</v>
      </c>
      <c r="E155" s="192" t="s">
        <v>271</v>
      </c>
      <c r="F155" s="192">
        <v>2017</v>
      </c>
      <c r="G155" s="195">
        <v>42979</v>
      </c>
      <c r="H155" s="196">
        <v>9196</v>
      </c>
      <c r="I155" s="196">
        <v>188</v>
      </c>
      <c r="J155" s="196">
        <v>1</v>
      </c>
      <c r="K155" s="196">
        <v>102573</v>
      </c>
      <c r="L155" s="196">
        <v>2053</v>
      </c>
      <c r="M155" s="196">
        <v>1078</v>
      </c>
      <c r="N155" s="196">
        <v>23659</v>
      </c>
      <c r="O155" s="196">
        <v>200055</v>
      </c>
      <c r="P155" s="196">
        <v>418</v>
      </c>
      <c r="Q155" s="196">
        <v>269</v>
      </c>
      <c r="R155" s="196">
        <v>4479</v>
      </c>
      <c r="S155" s="196">
        <v>2610</v>
      </c>
      <c r="T155" s="196">
        <v>2</v>
      </c>
      <c r="U155" s="196">
        <v>1459</v>
      </c>
      <c r="V155" s="196">
        <v>111769</v>
      </c>
      <c r="W155" s="196">
        <v>2241</v>
      </c>
      <c r="X155" s="196">
        <v>1079</v>
      </c>
      <c r="Y155" s="196">
        <v>223714</v>
      </c>
      <c r="Z155" s="196">
        <v>4897</v>
      </c>
      <c r="AA155" s="196">
        <v>2879</v>
      </c>
      <c r="AB155" s="196">
        <v>1461</v>
      </c>
      <c r="AC155" s="196">
        <v>0</v>
      </c>
      <c r="AD155" s="196">
        <v>0</v>
      </c>
      <c r="AE155" s="196">
        <v>0</v>
      </c>
      <c r="AF155" s="196">
        <v>120612</v>
      </c>
      <c r="AG155" s="196">
        <v>120612</v>
      </c>
      <c r="AH155" s="196">
        <v>0</v>
      </c>
      <c r="AI155" s="196">
        <v>30591428</v>
      </c>
      <c r="AJ155" s="196">
        <v>484789</v>
      </c>
      <c r="AK155" s="197">
        <v>31076217</v>
      </c>
    </row>
    <row r="156" spans="1:37">
      <c r="A156" s="249">
        <v>42979</v>
      </c>
      <c r="B156" s="192" t="s">
        <v>200</v>
      </c>
      <c r="C156" s="193"/>
      <c r="D156" s="194" t="s">
        <v>201</v>
      </c>
      <c r="E156" s="192" t="s">
        <v>271</v>
      </c>
      <c r="F156" s="192">
        <v>2017</v>
      </c>
      <c r="G156" s="195">
        <v>42979</v>
      </c>
      <c r="H156" s="196">
        <v>628</v>
      </c>
      <c r="I156" s="196">
        <v>14</v>
      </c>
      <c r="J156" s="196">
        <v>1</v>
      </c>
      <c r="K156" s="196">
        <v>7953</v>
      </c>
      <c r="L156" s="196">
        <v>41</v>
      </c>
      <c r="M156" s="196">
        <v>33</v>
      </c>
      <c r="N156" s="196">
        <v>1625</v>
      </c>
      <c r="O156" s="196">
        <v>14308</v>
      </c>
      <c r="P156" s="196">
        <v>27</v>
      </c>
      <c r="Q156" s="196">
        <v>17</v>
      </c>
      <c r="R156" s="196">
        <v>98</v>
      </c>
      <c r="S156" s="196">
        <v>52</v>
      </c>
      <c r="T156" s="196">
        <v>3</v>
      </c>
      <c r="U156" s="196">
        <v>49</v>
      </c>
      <c r="V156" s="196">
        <v>8581</v>
      </c>
      <c r="W156" s="196">
        <v>55</v>
      </c>
      <c r="X156" s="196">
        <v>34</v>
      </c>
      <c r="Y156" s="196">
        <v>15933</v>
      </c>
      <c r="Z156" s="196">
        <v>125</v>
      </c>
      <c r="AA156" s="196">
        <v>69</v>
      </c>
      <c r="AB156" s="196">
        <v>52</v>
      </c>
      <c r="AC156" s="196">
        <v>0</v>
      </c>
      <c r="AD156" s="196">
        <v>0</v>
      </c>
      <c r="AE156" s="196">
        <v>0</v>
      </c>
      <c r="AF156" s="196">
        <v>9169</v>
      </c>
      <c r="AG156" s="196">
        <v>9169</v>
      </c>
      <c r="AH156" s="196">
        <v>0</v>
      </c>
      <c r="AI156" s="196">
        <v>2034653</v>
      </c>
      <c r="AJ156" s="196">
        <v>15392</v>
      </c>
      <c r="AK156" s="197">
        <v>2050045</v>
      </c>
    </row>
    <row r="157" spans="1:37">
      <c r="A157" s="249">
        <v>42979</v>
      </c>
      <c r="B157" s="192" t="s">
        <v>202</v>
      </c>
      <c r="C157" s="193"/>
      <c r="D157" s="194" t="s">
        <v>203</v>
      </c>
      <c r="E157" s="192" t="s">
        <v>271</v>
      </c>
      <c r="F157" s="192">
        <v>2017</v>
      </c>
      <c r="G157" s="195">
        <v>42979</v>
      </c>
      <c r="H157" s="196">
        <v>60</v>
      </c>
      <c r="I157" s="196">
        <v>0</v>
      </c>
      <c r="J157" s="196">
        <v>0</v>
      </c>
      <c r="K157" s="196">
        <v>1036</v>
      </c>
      <c r="L157" s="196">
        <v>1</v>
      </c>
      <c r="M157" s="196">
        <v>0</v>
      </c>
      <c r="N157" s="196">
        <v>149</v>
      </c>
      <c r="O157" s="196">
        <v>1854</v>
      </c>
      <c r="P157" s="196">
        <v>0</v>
      </c>
      <c r="Q157" s="196">
        <v>0</v>
      </c>
      <c r="R157" s="196">
        <v>3</v>
      </c>
      <c r="S157" s="196">
        <v>1</v>
      </c>
      <c r="T157" s="196">
        <v>0</v>
      </c>
      <c r="U157" s="196">
        <v>0</v>
      </c>
      <c r="V157" s="196">
        <v>1096</v>
      </c>
      <c r="W157" s="196">
        <v>1</v>
      </c>
      <c r="X157" s="196">
        <v>0</v>
      </c>
      <c r="Y157" s="196">
        <v>2003</v>
      </c>
      <c r="Z157" s="196">
        <v>3</v>
      </c>
      <c r="AA157" s="196">
        <v>1</v>
      </c>
      <c r="AB157" s="196">
        <v>0</v>
      </c>
      <c r="AC157" s="196">
        <v>0</v>
      </c>
      <c r="AD157" s="196">
        <v>0</v>
      </c>
      <c r="AE157" s="196">
        <v>0</v>
      </c>
      <c r="AF157" s="196">
        <v>1156</v>
      </c>
      <c r="AG157" s="196">
        <v>1156</v>
      </c>
      <c r="AH157" s="196">
        <v>0</v>
      </c>
      <c r="AI157" s="196">
        <v>264269</v>
      </c>
      <c r="AJ157" s="196">
        <v>0</v>
      </c>
      <c r="AK157" s="197">
        <v>264269</v>
      </c>
    </row>
    <row r="158" spans="1:37">
      <c r="A158" s="249">
        <v>42979</v>
      </c>
      <c r="B158" s="192" t="s">
        <v>73</v>
      </c>
      <c r="C158" s="193"/>
      <c r="D158" s="194" t="s">
        <v>204</v>
      </c>
      <c r="E158" s="192" t="s">
        <v>271</v>
      </c>
      <c r="F158" s="192">
        <v>2017</v>
      </c>
      <c r="G158" s="195">
        <v>42979</v>
      </c>
      <c r="H158" s="196">
        <v>14197</v>
      </c>
      <c r="I158" s="196">
        <v>98</v>
      </c>
      <c r="J158" s="196">
        <v>2</v>
      </c>
      <c r="K158" s="196">
        <v>107585</v>
      </c>
      <c r="L158" s="196">
        <v>684</v>
      </c>
      <c r="M158" s="196">
        <v>174</v>
      </c>
      <c r="N158" s="196">
        <v>38739</v>
      </c>
      <c r="O158" s="196">
        <v>229165</v>
      </c>
      <c r="P158" s="196">
        <v>251</v>
      </c>
      <c r="Q158" s="196">
        <v>126</v>
      </c>
      <c r="R158" s="196">
        <v>1831</v>
      </c>
      <c r="S158" s="196">
        <v>776</v>
      </c>
      <c r="T158" s="196">
        <v>2</v>
      </c>
      <c r="U158" s="196">
        <v>224</v>
      </c>
      <c r="V158" s="196">
        <v>121782</v>
      </c>
      <c r="W158" s="196">
        <v>782</v>
      </c>
      <c r="X158" s="196">
        <v>176</v>
      </c>
      <c r="Y158" s="196">
        <v>267904</v>
      </c>
      <c r="Z158" s="196">
        <v>2082</v>
      </c>
      <c r="AA158" s="196">
        <v>902</v>
      </c>
      <c r="AB158" s="196">
        <v>226</v>
      </c>
      <c r="AC158" s="196">
        <v>0</v>
      </c>
      <c r="AD158" s="196">
        <v>0</v>
      </c>
      <c r="AE158" s="196">
        <v>0</v>
      </c>
      <c r="AF158" s="196">
        <v>128216</v>
      </c>
      <c r="AG158" s="196">
        <v>128216</v>
      </c>
      <c r="AH158" s="196">
        <v>0</v>
      </c>
      <c r="AI158" s="196">
        <v>35455687</v>
      </c>
      <c r="AJ158" s="196">
        <v>115985</v>
      </c>
      <c r="AK158" s="197">
        <v>35571672</v>
      </c>
    </row>
    <row r="159" spans="1:37">
      <c r="A159" s="249">
        <v>42979</v>
      </c>
      <c r="B159" s="192" t="s">
        <v>76</v>
      </c>
      <c r="C159" s="193"/>
      <c r="D159" s="194" t="s">
        <v>205</v>
      </c>
      <c r="E159" s="192" t="s">
        <v>271</v>
      </c>
      <c r="F159" s="192">
        <v>2017</v>
      </c>
      <c r="G159" s="195">
        <v>42979</v>
      </c>
      <c r="H159" s="196">
        <v>13414</v>
      </c>
      <c r="I159" s="196">
        <v>522</v>
      </c>
      <c r="J159" s="196">
        <v>11</v>
      </c>
      <c r="K159" s="196">
        <v>82593</v>
      </c>
      <c r="L159" s="196">
        <v>1137</v>
      </c>
      <c r="M159" s="196">
        <v>531</v>
      </c>
      <c r="N159" s="196">
        <v>35530</v>
      </c>
      <c r="O159" s="196">
        <v>162747</v>
      </c>
      <c r="P159" s="196">
        <v>1307</v>
      </c>
      <c r="Q159" s="196">
        <v>866</v>
      </c>
      <c r="R159" s="196">
        <v>2688</v>
      </c>
      <c r="S159" s="196">
        <v>1690</v>
      </c>
      <c r="T159" s="196">
        <v>18</v>
      </c>
      <c r="U159" s="196">
        <v>710</v>
      </c>
      <c r="V159" s="196">
        <v>96007</v>
      </c>
      <c r="W159" s="196">
        <v>1659</v>
      </c>
      <c r="X159" s="196">
        <v>542</v>
      </c>
      <c r="Y159" s="196">
        <v>198277</v>
      </c>
      <c r="Z159" s="196">
        <v>3995</v>
      </c>
      <c r="AA159" s="196">
        <v>2556</v>
      </c>
      <c r="AB159" s="196">
        <v>728</v>
      </c>
      <c r="AC159" s="196">
        <v>0</v>
      </c>
      <c r="AD159" s="196">
        <v>0</v>
      </c>
      <c r="AE159" s="196">
        <v>0</v>
      </c>
      <c r="AF159" s="196">
        <v>112188</v>
      </c>
      <c r="AG159" s="196">
        <v>112188</v>
      </c>
      <c r="AH159" s="196">
        <v>0</v>
      </c>
      <c r="AI159" s="196">
        <v>28468838</v>
      </c>
      <c r="AJ159" s="196">
        <v>369896</v>
      </c>
      <c r="AK159" s="197">
        <v>28838734</v>
      </c>
    </row>
    <row r="160" spans="1:37">
      <c r="A160" s="249">
        <v>42979</v>
      </c>
      <c r="B160" s="192" t="s">
        <v>79</v>
      </c>
      <c r="C160" s="193"/>
      <c r="D160" s="194" t="s">
        <v>206</v>
      </c>
      <c r="E160" s="192" t="s">
        <v>271</v>
      </c>
      <c r="F160" s="192">
        <v>2017</v>
      </c>
      <c r="G160" s="195">
        <v>42979</v>
      </c>
      <c r="H160" s="196">
        <v>229</v>
      </c>
      <c r="I160" s="196">
        <v>2</v>
      </c>
      <c r="J160" s="196">
        <v>0</v>
      </c>
      <c r="K160" s="196">
        <v>1871</v>
      </c>
      <c r="L160" s="196">
        <v>15</v>
      </c>
      <c r="M160" s="196">
        <v>4</v>
      </c>
      <c r="N160" s="196">
        <v>602</v>
      </c>
      <c r="O160" s="196">
        <v>4031</v>
      </c>
      <c r="P160" s="196">
        <v>6</v>
      </c>
      <c r="Q160" s="196">
        <v>2</v>
      </c>
      <c r="R160" s="196">
        <v>38</v>
      </c>
      <c r="S160" s="196">
        <v>16</v>
      </c>
      <c r="T160" s="196">
        <v>0</v>
      </c>
      <c r="U160" s="196">
        <v>5</v>
      </c>
      <c r="V160" s="196">
        <v>2100</v>
      </c>
      <c r="W160" s="196">
        <v>17</v>
      </c>
      <c r="X160" s="196">
        <v>4</v>
      </c>
      <c r="Y160" s="196">
        <v>4633</v>
      </c>
      <c r="Z160" s="196">
        <v>44</v>
      </c>
      <c r="AA160" s="196">
        <v>18</v>
      </c>
      <c r="AB160" s="196">
        <v>5</v>
      </c>
      <c r="AC160" s="196">
        <v>0</v>
      </c>
      <c r="AD160" s="196">
        <v>0</v>
      </c>
      <c r="AE160" s="196">
        <v>0</v>
      </c>
      <c r="AF160" s="196">
        <v>2228</v>
      </c>
      <c r="AG160" s="196">
        <v>2228</v>
      </c>
      <c r="AH160" s="196">
        <v>0</v>
      </c>
      <c r="AI160" s="196">
        <v>594085</v>
      </c>
      <c r="AJ160" s="196">
        <v>2117</v>
      </c>
      <c r="AK160" s="197">
        <v>596202</v>
      </c>
    </row>
    <row r="161" spans="1:37">
      <c r="A161" s="249">
        <v>42979</v>
      </c>
      <c r="B161" s="192" t="s">
        <v>82</v>
      </c>
      <c r="C161" s="193"/>
      <c r="D161" s="194" t="s">
        <v>207</v>
      </c>
      <c r="E161" s="192" t="s">
        <v>271</v>
      </c>
      <c r="F161" s="192">
        <v>2017</v>
      </c>
      <c r="G161" s="195">
        <v>42979</v>
      </c>
      <c r="H161" s="196">
        <v>22251</v>
      </c>
      <c r="I161" s="196">
        <v>129</v>
      </c>
      <c r="J161" s="196">
        <v>9</v>
      </c>
      <c r="K161" s="196">
        <v>142089</v>
      </c>
      <c r="L161" s="196">
        <v>879</v>
      </c>
      <c r="M161" s="196">
        <v>291</v>
      </c>
      <c r="N161" s="196">
        <v>58569</v>
      </c>
      <c r="O161" s="196">
        <v>298506</v>
      </c>
      <c r="P161" s="196">
        <v>333</v>
      </c>
      <c r="Q161" s="196">
        <v>146</v>
      </c>
      <c r="R161" s="196">
        <v>2308</v>
      </c>
      <c r="S161" s="196">
        <v>1025</v>
      </c>
      <c r="T161" s="196">
        <v>10</v>
      </c>
      <c r="U161" s="196">
        <v>398</v>
      </c>
      <c r="V161" s="196">
        <v>164340</v>
      </c>
      <c r="W161" s="196">
        <v>1008</v>
      </c>
      <c r="X161" s="196">
        <v>300</v>
      </c>
      <c r="Y161" s="196">
        <v>357075</v>
      </c>
      <c r="Z161" s="196">
        <v>2641</v>
      </c>
      <c r="AA161" s="196">
        <v>1171</v>
      </c>
      <c r="AB161" s="196">
        <v>408</v>
      </c>
      <c r="AC161" s="196">
        <v>0</v>
      </c>
      <c r="AD161" s="196">
        <v>0</v>
      </c>
      <c r="AE161" s="196">
        <v>0</v>
      </c>
      <c r="AF161" s="196">
        <v>173469</v>
      </c>
      <c r="AG161" s="196">
        <v>173469</v>
      </c>
      <c r="AH161" s="196">
        <v>0</v>
      </c>
      <c r="AI161" s="196">
        <v>48409861</v>
      </c>
      <c r="AJ161" s="196">
        <v>164368</v>
      </c>
      <c r="AK161" s="197">
        <v>48574229</v>
      </c>
    </row>
    <row r="162" spans="1:37">
      <c r="A162" s="249">
        <v>42979</v>
      </c>
      <c r="B162" s="192" t="s">
        <v>85</v>
      </c>
      <c r="C162" s="193"/>
      <c r="D162" s="194" t="s">
        <v>208</v>
      </c>
      <c r="E162" s="192" t="s">
        <v>271</v>
      </c>
      <c r="F162" s="192">
        <v>2017</v>
      </c>
      <c r="G162" s="195">
        <v>42979</v>
      </c>
      <c r="H162" s="196">
        <v>11294</v>
      </c>
      <c r="I162" s="196">
        <v>306</v>
      </c>
      <c r="J162" s="196">
        <v>8</v>
      </c>
      <c r="K162" s="196">
        <v>119717</v>
      </c>
      <c r="L162" s="196">
        <v>1682</v>
      </c>
      <c r="M162" s="196">
        <v>639</v>
      </c>
      <c r="N162" s="196">
        <v>31223</v>
      </c>
      <c r="O162" s="196">
        <v>229102</v>
      </c>
      <c r="P162" s="196">
        <v>670</v>
      </c>
      <c r="Q162" s="196">
        <v>397</v>
      </c>
      <c r="R162" s="196">
        <v>3946</v>
      </c>
      <c r="S162" s="196">
        <v>1969</v>
      </c>
      <c r="T162" s="196">
        <v>13</v>
      </c>
      <c r="U162" s="196">
        <v>807</v>
      </c>
      <c r="V162" s="196">
        <v>131011</v>
      </c>
      <c r="W162" s="196">
        <v>1988</v>
      </c>
      <c r="X162" s="196">
        <v>647</v>
      </c>
      <c r="Y162" s="196">
        <v>260325</v>
      </c>
      <c r="Z162" s="196">
        <v>4616</v>
      </c>
      <c r="AA162" s="196">
        <v>2366</v>
      </c>
      <c r="AB162" s="196">
        <v>820</v>
      </c>
      <c r="AC162" s="196">
        <v>0</v>
      </c>
      <c r="AD162" s="196">
        <v>0</v>
      </c>
      <c r="AE162" s="196">
        <v>0</v>
      </c>
      <c r="AF162" s="196">
        <v>157154</v>
      </c>
      <c r="AG162" s="196">
        <v>157154</v>
      </c>
      <c r="AH162" s="196">
        <v>0</v>
      </c>
      <c r="AI162" s="196">
        <v>35074145</v>
      </c>
      <c r="AJ162" s="196">
        <v>340114</v>
      </c>
      <c r="AK162" s="197">
        <v>35414259</v>
      </c>
    </row>
    <row r="163" spans="1:37">
      <c r="A163" s="249">
        <v>42979</v>
      </c>
      <c r="B163" s="192" t="s">
        <v>86</v>
      </c>
      <c r="C163" s="193"/>
      <c r="D163" s="194" t="s">
        <v>209</v>
      </c>
      <c r="E163" s="192" t="s">
        <v>271</v>
      </c>
      <c r="F163" s="192">
        <v>2017</v>
      </c>
      <c r="G163" s="195">
        <v>42979</v>
      </c>
      <c r="H163" s="196">
        <v>1882</v>
      </c>
      <c r="I163" s="196">
        <v>120</v>
      </c>
      <c r="J163" s="196">
        <v>12</v>
      </c>
      <c r="K163" s="196">
        <v>30128</v>
      </c>
      <c r="L163" s="196">
        <v>703</v>
      </c>
      <c r="M163" s="196">
        <v>1078</v>
      </c>
      <c r="N163" s="196">
        <v>4016</v>
      </c>
      <c r="O163" s="196">
        <v>43170</v>
      </c>
      <c r="P163" s="196">
        <v>226</v>
      </c>
      <c r="Q163" s="196">
        <v>138</v>
      </c>
      <c r="R163" s="196">
        <v>1308</v>
      </c>
      <c r="S163" s="196">
        <v>884</v>
      </c>
      <c r="T163" s="196">
        <v>16</v>
      </c>
      <c r="U163" s="196">
        <v>1106</v>
      </c>
      <c r="V163" s="196">
        <v>32010</v>
      </c>
      <c r="W163" s="196">
        <v>823</v>
      </c>
      <c r="X163" s="196">
        <v>1090</v>
      </c>
      <c r="Y163" s="196">
        <v>47186</v>
      </c>
      <c r="Z163" s="196">
        <v>1534</v>
      </c>
      <c r="AA163" s="196">
        <v>1022</v>
      </c>
      <c r="AB163" s="196">
        <v>1122</v>
      </c>
      <c r="AC163" s="196">
        <v>0</v>
      </c>
      <c r="AD163" s="196">
        <v>0</v>
      </c>
      <c r="AE163" s="196">
        <v>0</v>
      </c>
      <c r="AF163" s="196">
        <v>36761</v>
      </c>
      <c r="AG163" s="196">
        <v>36761</v>
      </c>
      <c r="AH163" s="196">
        <v>0</v>
      </c>
      <c r="AI163" s="196">
        <v>6986605</v>
      </c>
      <c r="AJ163" s="196">
        <v>281747</v>
      </c>
      <c r="AK163" s="197">
        <v>7268352</v>
      </c>
    </row>
    <row r="164" spans="1:37">
      <c r="A164" s="249">
        <v>42979</v>
      </c>
      <c r="B164" s="192" t="s">
        <v>87</v>
      </c>
      <c r="C164" s="193"/>
      <c r="D164" s="194" t="s">
        <v>210</v>
      </c>
      <c r="E164" s="192" t="s">
        <v>271</v>
      </c>
      <c r="F164" s="192">
        <v>2017</v>
      </c>
      <c r="G164" s="195">
        <v>42979</v>
      </c>
      <c r="H164" s="196">
        <v>6338</v>
      </c>
      <c r="I164" s="196">
        <v>52</v>
      </c>
      <c r="J164" s="196">
        <v>2</v>
      </c>
      <c r="K164" s="196">
        <v>40832</v>
      </c>
      <c r="L164" s="196">
        <v>417</v>
      </c>
      <c r="M164" s="196">
        <v>140</v>
      </c>
      <c r="N164" s="196">
        <v>15549</v>
      </c>
      <c r="O164" s="196">
        <v>88130</v>
      </c>
      <c r="P164" s="196">
        <v>130</v>
      </c>
      <c r="Q164" s="196">
        <v>60</v>
      </c>
      <c r="R164" s="196">
        <v>1186</v>
      </c>
      <c r="S164" s="196">
        <v>532</v>
      </c>
      <c r="T164" s="196">
        <v>2</v>
      </c>
      <c r="U164" s="196">
        <v>198</v>
      </c>
      <c r="V164" s="196">
        <v>47170</v>
      </c>
      <c r="W164" s="196">
        <v>469</v>
      </c>
      <c r="X164" s="196">
        <v>142</v>
      </c>
      <c r="Y164" s="196">
        <v>103679</v>
      </c>
      <c r="Z164" s="196">
        <v>1316</v>
      </c>
      <c r="AA164" s="196">
        <v>592</v>
      </c>
      <c r="AB164" s="196">
        <v>200</v>
      </c>
      <c r="AC164" s="196">
        <v>0</v>
      </c>
      <c r="AD164" s="196">
        <v>0</v>
      </c>
      <c r="AE164" s="196">
        <v>0</v>
      </c>
      <c r="AF164" s="196">
        <v>49895</v>
      </c>
      <c r="AG164" s="196">
        <v>49895</v>
      </c>
      <c r="AH164" s="196">
        <v>0</v>
      </c>
      <c r="AI164" s="196">
        <v>13763741</v>
      </c>
      <c r="AJ164" s="196">
        <v>84997</v>
      </c>
      <c r="AK164" s="197">
        <v>13848738</v>
      </c>
    </row>
    <row r="165" spans="1:37">
      <c r="A165" s="249">
        <v>42979</v>
      </c>
      <c r="B165" s="192" t="s">
        <v>88</v>
      </c>
      <c r="C165" s="193"/>
      <c r="D165" s="194" t="s">
        <v>211</v>
      </c>
      <c r="E165" s="192" t="s">
        <v>271</v>
      </c>
      <c r="F165" s="192">
        <v>2017</v>
      </c>
      <c r="G165" s="195">
        <v>42979</v>
      </c>
      <c r="H165" s="196">
        <v>787</v>
      </c>
      <c r="I165" s="196">
        <v>5</v>
      </c>
      <c r="J165" s="196">
        <v>0</v>
      </c>
      <c r="K165" s="196">
        <v>8568</v>
      </c>
      <c r="L165" s="196">
        <v>29</v>
      </c>
      <c r="M165" s="196">
        <v>7</v>
      </c>
      <c r="N165" s="196">
        <v>1950</v>
      </c>
      <c r="O165" s="196">
        <v>14522</v>
      </c>
      <c r="P165" s="196">
        <v>19</v>
      </c>
      <c r="Q165" s="196">
        <v>6</v>
      </c>
      <c r="R165" s="196">
        <v>64</v>
      </c>
      <c r="S165" s="196">
        <v>30</v>
      </c>
      <c r="T165" s="196">
        <v>0</v>
      </c>
      <c r="U165" s="196">
        <v>9</v>
      </c>
      <c r="V165" s="196">
        <v>9355</v>
      </c>
      <c r="W165" s="196">
        <v>34</v>
      </c>
      <c r="X165" s="196">
        <v>7</v>
      </c>
      <c r="Y165" s="196">
        <v>16472</v>
      </c>
      <c r="Z165" s="196">
        <v>83</v>
      </c>
      <c r="AA165" s="196">
        <v>36</v>
      </c>
      <c r="AB165" s="196">
        <v>9</v>
      </c>
      <c r="AC165" s="196">
        <v>0</v>
      </c>
      <c r="AD165" s="196">
        <v>0</v>
      </c>
      <c r="AE165" s="196">
        <v>0</v>
      </c>
      <c r="AF165" s="196">
        <v>9845</v>
      </c>
      <c r="AG165" s="196">
        <v>9845</v>
      </c>
      <c r="AH165" s="196">
        <v>0</v>
      </c>
      <c r="AI165" s="196">
        <v>2209247</v>
      </c>
      <c r="AJ165" s="196">
        <v>3750</v>
      </c>
      <c r="AK165" s="197">
        <v>2212997</v>
      </c>
    </row>
    <row r="166" spans="1:37">
      <c r="A166" s="249">
        <v>42979</v>
      </c>
      <c r="B166" s="192" t="s">
        <v>89</v>
      </c>
      <c r="C166" s="193"/>
      <c r="D166" s="194" t="s">
        <v>212</v>
      </c>
      <c r="E166" s="192" t="s">
        <v>271</v>
      </c>
      <c r="F166" s="192">
        <v>2017</v>
      </c>
      <c r="G166" s="195">
        <v>42979</v>
      </c>
      <c r="H166" s="196">
        <v>638</v>
      </c>
      <c r="I166" s="196">
        <v>20</v>
      </c>
      <c r="J166" s="196">
        <v>0</v>
      </c>
      <c r="K166" s="196">
        <v>12112</v>
      </c>
      <c r="L166" s="196">
        <v>388</v>
      </c>
      <c r="M166" s="196">
        <v>133</v>
      </c>
      <c r="N166" s="196">
        <v>1542</v>
      </c>
      <c r="O166" s="196">
        <v>22199</v>
      </c>
      <c r="P166" s="196">
        <v>48</v>
      </c>
      <c r="Q166" s="196">
        <v>21</v>
      </c>
      <c r="R166" s="196">
        <v>913</v>
      </c>
      <c r="S166" s="196">
        <v>478</v>
      </c>
      <c r="T166" s="196">
        <v>0</v>
      </c>
      <c r="U166" s="196">
        <v>174</v>
      </c>
      <c r="V166" s="196">
        <v>12750</v>
      </c>
      <c r="W166" s="196">
        <v>408</v>
      </c>
      <c r="X166" s="196">
        <v>133</v>
      </c>
      <c r="Y166" s="196">
        <v>23741</v>
      </c>
      <c r="Z166" s="196">
        <v>961</v>
      </c>
      <c r="AA166" s="196">
        <v>499</v>
      </c>
      <c r="AB166" s="196">
        <v>174</v>
      </c>
      <c r="AC166" s="196">
        <v>0</v>
      </c>
      <c r="AD166" s="196">
        <v>0</v>
      </c>
      <c r="AE166" s="196">
        <v>0</v>
      </c>
      <c r="AF166" s="196">
        <v>15234</v>
      </c>
      <c r="AG166" s="196">
        <v>15234</v>
      </c>
      <c r="AH166" s="196">
        <v>0</v>
      </c>
      <c r="AI166" s="196">
        <v>3208349</v>
      </c>
      <c r="AJ166" s="196">
        <v>62062</v>
      </c>
      <c r="AK166" s="197">
        <v>3270411</v>
      </c>
    </row>
    <row r="167" spans="1:37">
      <c r="A167" s="249">
        <v>42979</v>
      </c>
      <c r="B167" s="192" t="s">
        <v>90</v>
      </c>
      <c r="C167" s="193"/>
      <c r="D167" s="194" t="s">
        <v>213</v>
      </c>
      <c r="E167" s="192" t="s">
        <v>271</v>
      </c>
      <c r="F167" s="192">
        <v>2017</v>
      </c>
      <c r="G167" s="195">
        <v>42979</v>
      </c>
      <c r="H167" s="196">
        <v>1790</v>
      </c>
      <c r="I167" s="196">
        <v>16</v>
      </c>
      <c r="J167" s="196">
        <v>0</v>
      </c>
      <c r="K167" s="196">
        <v>16073</v>
      </c>
      <c r="L167" s="196">
        <v>124</v>
      </c>
      <c r="M167" s="196">
        <v>58</v>
      </c>
      <c r="N167" s="196">
        <v>4713</v>
      </c>
      <c r="O167" s="196">
        <v>31122</v>
      </c>
      <c r="P167" s="196">
        <v>39</v>
      </c>
      <c r="Q167" s="196">
        <v>16</v>
      </c>
      <c r="R167" s="196">
        <v>337</v>
      </c>
      <c r="S167" s="196">
        <v>134</v>
      </c>
      <c r="T167" s="196">
        <v>0</v>
      </c>
      <c r="U167" s="196">
        <v>71</v>
      </c>
      <c r="V167" s="196">
        <v>17863</v>
      </c>
      <c r="W167" s="196">
        <v>140</v>
      </c>
      <c r="X167" s="196">
        <v>58</v>
      </c>
      <c r="Y167" s="196">
        <v>35835</v>
      </c>
      <c r="Z167" s="196">
        <v>376</v>
      </c>
      <c r="AA167" s="196">
        <v>150</v>
      </c>
      <c r="AB167" s="196">
        <v>71</v>
      </c>
      <c r="AC167" s="196">
        <v>0</v>
      </c>
      <c r="AD167" s="196">
        <v>0</v>
      </c>
      <c r="AE167" s="196">
        <v>0</v>
      </c>
      <c r="AF167" s="196">
        <v>21110</v>
      </c>
      <c r="AG167" s="196">
        <v>21110</v>
      </c>
      <c r="AH167" s="196">
        <v>0</v>
      </c>
      <c r="AI167" s="196">
        <v>4813416</v>
      </c>
      <c r="AJ167" s="196">
        <v>21287</v>
      </c>
      <c r="AK167" s="197">
        <v>4834703</v>
      </c>
    </row>
    <row r="168" spans="1:37">
      <c r="A168" s="249">
        <v>42979</v>
      </c>
      <c r="B168" s="192" t="s">
        <v>91</v>
      </c>
      <c r="C168" s="193"/>
      <c r="D168" s="194" t="s">
        <v>214</v>
      </c>
      <c r="E168" s="192" t="s">
        <v>271</v>
      </c>
      <c r="F168" s="192">
        <v>2017</v>
      </c>
      <c r="G168" s="195">
        <v>42979</v>
      </c>
      <c r="H168" s="196">
        <v>3603</v>
      </c>
      <c r="I168" s="196">
        <v>92</v>
      </c>
      <c r="J168" s="196">
        <v>4</v>
      </c>
      <c r="K168" s="196">
        <v>41452</v>
      </c>
      <c r="L168" s="196">
        <v>736</v>
      </c>
      <c r="M168" s="196">
        <v>553</v>
      </c>
      <c r="N168" s="196">
        <v>8738</v>
      </c>
      <c r="O168" s="196">
        <v>77658</v>
      </c>
      <c r="P168" s="196">
        <v>201</v>
      </c>
      <c r="Q168" s="196">
        <v>114</v>
      </c>
      <c r="R168" s="196">
        <v>1579</v>
      </c>
      <c r="S168" s="196">
        <v>950</v>
      </c>
      <c r="T168" s="196">
        <v>6</v>
      </c>
      <c r="U168" s="196">
        <v>784</v>
      </c>
      <c r="V168" s="196">
        <v>45055</v>
      </c>
      <c r="W168" s="196">
        <v>828</v>
      </c>
      <c r="X168" s="196">
        <v>557</v>
      </c>
      <c r="Y168" s="196">
        <v>86396</v>
      </c>
      <c r="Z168" s="196">
        <v>1780</v>
      </c>
      <c r="AA168" s="196">
        <v>1064</v>
      </c>
      <c r="AB168" s="196">
        <v>790</v>
      </c>
      <c r="AC168" s="196">
        <v>0</v>
      </c>
      <c r="AD168" s="196">
        <v>0</v>
      </c>
      <c r="AE168" s="196">
        <v>0</v>
      </c>
      <c r="AF168" s="196">
        <v>48512</v>
      </c>
      <c r="AG168" s="196">
        <v>48512</v>
      </c>
      <c r="AH168" s="196">
        <v>0</v>
      </c>
      <c r="AI168" s="196">
        <v>11817135</v>
      </c>
      <c r="AJ168" s="196">
        <v>207602</v>
      </c>
      <c r="AK168" s="197">
        <v>12024737</v>
      </c>
    </row>
    <row r="169" spans="1:37">
      <c r="A169" s="249">
        <v>42979</v>
      </c>
      <c r="B169" s="192" t="s">
        <v>92</v>
      </c>
      <c r="C169" s="193"/>
      <c r="D169" s="194" t="s">
        <v>215</v>
      </c>
      <c r="E169" s="192" t="s">
        <v>271</v>
      </c>
      <c r="F169" s="192">
        <v>2017</v>
      </c>
      <c r="G169" s="195">
        <v>42979</v>
      </c>
      <c r="H169" s="196">
        <v>975</v>
      </c>
      <c r="I169" s="196">
        <v>2</v>
      </c>
      <c r="J169" s="196">
        <v>0</v>
      </c>
      <c r="K169" s="196">
        <v>12994</v>
      </c>
      <c r="L169" s="196">
        <v>44</v>
      </c>
      <c r="M169" s="196">
        <v>8</v>
      </c>
      <c r="N169" s="196">
        <v>2427</v>
      </c>
      <c r="O169" s="196">
        <v>22252</v>
      </c>
      <c r="P169" s="196">
        <v>5</v>
      </c>
      <c r="Q169" s="196">
        <v>2</v>
      </c>
      <c r="R169" s="196">
        <v>113</v>
      </c>
      <c r="S169" s="196">
        <v>54</v>
      </c>
      <c r="T169" s="196">
        <v>0</v>
      </c>
      <c r="U169" s="196">
        <v>10</v>
      </c>
      <c r="V169" s="196">
        <v>13969</v>
      </c>
      <c r="W169" s="196">
        <v>46</v>
      </c>
      <c r="X169" s="196">
        <v>8</v>
      </c>
      <c r="Y169" s="196">
        <v>24679</v>
      </c>
      <c r="Z169" s="196">
        <v>118</v>
      </c>
      <c r="AA169" s="196">
        <v>56</v>
      </c>
      <c r="AB169" s="196">
        <v>10</v>
      </c>
      <c r="AC169" s="196">
        <v>0</v>
      </c>
      <c r="AD169" s="196">
        <v>0</v>
      </c>
      <c r="AE169" s="196">
        <v>0</v>
      </c>
      <c r="AF169" s="196">
        <v>15831</v>
      </c>
      <c r="AG169" s="196">
        <v>15831</v>
      </c>
      <c r="AH169" s="196">
        <v>0</v>
      </c>
      <c r="AI169" s="196">
        <v>3298865</v>
      </c>
      <c r="AJ169" s="196">
        <v>5745</v>
      </c>
      <c r="AK169" s="197">
        <v>3304610</v>
      </c>
    </row>
    <row r="170" spans="1:37">
      <c r="A170" s="249">
        <v>42979</v>
      </c>
      <c r="B170" s="192" t="s">
        <v>93</v>
      </c>
      <c r="C170" s="193"/>
      <c r="D170" s="194" t="s">
        <v>216</v>
      </c>
      <c r="E170" s="192" t="s">
        <v>271</v>
      </c>
      <c r="F170" s="192">
        <v>2017</v>
      </c>
      <c r="G170" s="195">
        <v>42979</v>
      </c>
      <c r="H170" s="196">
        <v>1123</v>
      </c>
      <c r="I170" s="196">
        <v>4</v>
      </c>
      <c r="J170" s="196">
        <v>0</v>
      </c>
      <c r="K170" s="196">
        <v>11167</v>
      </c>
      <c r="L170" s="196">
        <v>23</v>
      </c>
      <c r="M170" s="196">
        <v>15</v>
      </c>
      <c r="N170" s="196">
        <v>2691</v>
      </c>
      <c r="O170" s="196">
        <v>20391</v>
      </c>
      <c r="P170" s="196">
        <v>8</v>
      </c>
      <c r="Q170" s="196">
        <v>4</v>
      </c>
      <c r="R170" s="196">
        <v>49</v>
      </c>
      <c r="S170" s="196">
        <v>24</v>
      </c>
      <c r="T170" s="196">
        <v>0</v>
      </c>
      <c r="U170" s="196">
        <v>19</v>
      </c>
      <c r="V170" s="196">
        <v>12290</v>
      </c>
      <c r="W170" s="196">
        <v>27</v>
      </c>
      <c r="X170" s="196">
        <v>15</v>
      </c>
      <c r="Y170" s="196">
        <v>23082</v>
      </c>
      <c r="Z170" s="196">
        <v>57</v>
      </c>
      <c r="AA170" s="196">
        <v>28</v>
      </c>
      <c r="AB170" s="196">
        <v>19</v>
      </c>
      <c r="AC170" s="196">
        <v>0</v>
      </c>
      <c r="AD170" s="196">
        <v>0</v>
      </c>
      <c r="AE170" s="196">
        <v>0</v>
      </c>
      <c r="AF170" s="196">
        <v>13019</v>
      </c>
      <c r="AG170" s="196">
        <v>13019</v>
      </c>
      <c r="AH170" s="196">
        <v>0</v>
      </c>
      <c r="AI170" s="196">
        <v>3028439</v>
      </c>
      <c r="AJ170" s="196">
        <v>6449</v>
      </c>
      <c r="AK170" s="197">
        <v>3034888</v>
      </c>
    </row>
    <row r="171" spans="1:37">
      <c r="A171" s="249">
        <v>42979</v>
      </c>
      <c r="B171" s="192" t="s">
        <v>94</v>
      </c>
      <c r="C171" s="193"/>
      <c r="D171" s="194" t="s">
        <v>217</v>
      </c>
      <c r="E171" s="192" t="s">
        <v>271</v>
      </c>
      <c r="F171" s="192">
        <v>2017</v>
      </c>
      <c r="G171" s="195">
        <v>42979</v>
      </c>
      <c r="H171" s="196">
        <v>8</v>
      </c>
      <c r="I171" s="196">
        <v>0</v>
      </c>
      <c r="J171" s="196">
        <v>0</v>
      </c>
      <c r="K171" s="196">
        <v>146</v>
      </c>
      <c r="L171" s="196">
        <v>0</v>
      </c>
      <c r="M171" s="196">
        <v>0</v>
      </c>
      <c r="N171" s="196">
        <v>22</v>
      </c>
      <c r="O171" s="196">
        <v>237</v>
      </c>
      <c r="P171" s="196">
        <v>0</v>
      </c>
      <c r="Q171" s="196">
        <v>0</v>
      </c>
      <c r="R171" s="196">
        <v>0</v>
      </c>
      <c r="S171" s="196">
        <v>0</v>
      </c>
      <c r="T171" s="196">
        <v>0</v>
      </c>
      <c r="U171" s="196">
        <v>0</v>
      </c>
      <c r="V171" s="196">
        <v>154</v>
      </c>
      <c r="W171" s="196">
        <v>0</v>
      </c>
      <c r="X171" s="196">
        <v>0</v>
      </c>
      <c r="Y171" s="196">
        <v>259</v>
      </c>
      <c r="Z171" s="196">
        <v>0</v>
      </c>
      <c r="AA171" s="196">
        <v>0</v>
      </c>
      <c r="AB171" s="196">
        <v>0</v>
      </c>
      <c r="AC171" s="196">
        <v>0</v>
      </c>
      <c r="AD171" s="196">
        <v>0</v>
      </c>
      <c r="AE171" s="196">
        <v>0</v>
      </c>
      <c r="AF171" s="196">
        <v>162</v>
      </c>
      <c r="AG171" s="196">
        <v>162</v>
      </c>
      <c r="AH171" s="196">
        <v>0</v>
      </c>
      <c r="AI171" s="196">
        <v>36379</v>
      </c>
      <c r="AJ171" s="196">
        <v>0</v>
      </c>
      <c r="AK171" s="197">
        <v>36379</v>
      </c>
    </row>
    <row r="172" spans="1:37">
      <c r="A172" s="249">
        <v>42979</v>
      </c>
      <c r="B172" s="192" t="s">
        <v>95</v>
      </c>
      <c r="C172" s="193"/>
      <c r="D172" s="194" t="s">
        <v>218</v>
      </c>
      <c r="E172" s="192" t="s">
        <v>271</v>
      </c>
      <c r="F172" s="192">
        <v>2017</v>
      </c>
      <c r="G172" s="195">
        <v>42979</v>
      </c>
      <c r="H172" s="196">
        <v>342</v>
      </c>
      <c r="I172" s="196">
        <v>0</v>
      </c>
      <c r="J172" s="196">
        <v>0</v>
      </c>
      <c r="K172" s="196">
        <v>2700</v>
      </c>
      <c r="L172" s="196">
        <v>6</v>
      </c>
      <c r="M172" s="196">
        <v>2</v>
      </c>
      <c r="N172" s="196">
        <v>921</v>
      </c>
      <c r="O172" s="196">
        <v>5314</v>
      </c>
      <c r="P172" s="196">
        <v>0</v>
      </c>
      <c r="Q172" s="196">
        <v>0</v>
      </c>
      <c r="R172" s="196">
        <v>10</v>
      </c>
      <c r="S172" s="196">
        <v>8</v>
      </c>
      <c r="T172" s="196">
        <v>0</v>
      </c>
      <c r="U172" s="196">
        <v>3</v>
      </c>
      <c r="V172" s="196">
        <v>3042</v>
      </c>
      <c r="W172" s="196">
        <v>6</v>
      </c>
      <c r="X172" s="196">
        <v>2</v>
      </c>
      <c r="Y172" s="196">
        <v>6235</v>
      </c>
      <c r="Z172" s="196">
        <v>10</v>
      </c>
      <c r="AA172" s="196">
        <v>8</v>
      </c>
      <c r="AB172" s="196">
        <v>3</v>
      </c>
      <c r="AC172" s="196">
        <v>0</v>
      </c>
      <c r="AD172" s="196">
        <v>0</v>
      </c>
      <c r="AE172" s="196">
        <v>0</v>
      </c>
      <c r="AF172" s="196">
        <v>3211</v>
      </c>
      <c r="AG172" s="196">
        <v>3211</v>
      </c>
      <c r="AH172" s="196">
        <v>0</v>
      </c>
      <c r="AI172" s="196">
        <v>819343</v>
      </c>
      <c r="AJ172" s="196">
        <v>807</v>
      </c>
      <c r="AK172" s="197">
        <v>820150</v>
      </c>
    </row>
    <row r="173" spans="1:37">
      <c r="A173" s="249">
        <v>42979</v>
      </c>
      <c r="B173" s="192" t="s">
        <v>96</v>
      </c>
      <c r="C173" s="193"/>
      <c r="D173" s="194" t="s">
        <v>219</v>
      </c>
      <c r="E173" s="192" t="s">
        <v>271</v>
      </c>
      <c r="F173" s="192">
        <v>2017</v>
      </c>
      <c r="G173" s="195">
        <v>42979</v>
      </c>
      <c r="H173" s="196">
        <v>2241</v>
      </c>
      <c r="I173" s="196">
        <v>22</v>
      </c>
      <c r="J173" s="196">
        <v>0</v>
      </c>
      <c r="K173" s="196">
        <v>18484</v>
      </c>
      <c r="L173" s="196">
        <v>137</v>
      </c>
      <c r="M173" s="196">
        <v>65</v>
      </c>
      <c r="N173" s="196">
        <v>5367</v>
      </c>
      <c r="O173" s="196">
        <v>33371</v>
      </c>
      <c r="P173" s="196">
        <v>57</v>
      </c>
      <c r="Q173" s="196">
        <v>24</v>
      </c>
      <c r="R173" s="196">
        <v>339</v>
      </c>
      <c r="S173" s="196">
        <v>163</v>
      </c>
      <c r="T173" s="196">
        <v>0</v>
      </c>
      <c r="U173" s="196">
        <v>86</v>
      </c>
      <c r="V173" s="196">
        <v>20725</v>
      </c>
      <c r="W173" s="196">
        <v>159</v>
      </c>
      <c r="X173" s="196">
        <v>65</v>
      </c>
      <c r="Y173" s="196">
        <v>38738</v>
      </c>
      <c r="Z173" s="196">
        <v>396</v>
      </c>
      <c r="AA173" s="196">
        <v>187</v>
      </c>
      <c r="AB173" s="196">
        <v>86</v>
      </c>
      <c r="AC173" s="196">
        <v>0</v>
      </c>
      <c r="AD173" s="196">
        <v>0</v>
      </c>
      <c r="AE173" s="196">
        <v>0</v>
      </c>
      <c r="AF173" s="196">
        <v>22015</v>
      </c>
      <c r="AG173" s="196">
        <v>22015</v>
      </c>
      <c r="AH173" s="196">
        <v>0</v>
      </c>
      <c r="AI173" s="196">
        <v>5423694</v>
      </c>
      <c r="AJ173" s="196">
        <v>30734</v>
      </c>
      <c r="AK173" s="197">
        <v>5454428</v>
      </c>
    </row>
    <row r="174" spans="1:37">
      <c r="A174" s="249">
        <v>42979</v>
      </c>
      <c r="B174" s="192" t="s">
        <v>97</v>
      </c>
      <c r="C174" s="193"/>
      <c r="D174" s="194" t="s">
        <v>220</v>
      </c>
      <c r="E174" s="192" t="s">
        <v>271</v>
      </c>
      <c r="F174" s="192">
        <v>2017</v>
      </c>
      <c r="G174" s="195">
        <v>42979</v>
      </c>
      <c r="H174" s="196">
        <v>1208</v>
      </c>
      <c r="I174" s="196">
        <v>33</v>
      </c>
      <c r="J174" s="196">
        <v>0</v>
      </c>
      <c r="K174" s="196">
        <v>15657</v>
      </c>
      <c r="L174" s="196">
        <v>217</v>
      </c>
      <c r="M174" s="196">
        <v>52</v>
      </c>
      <c r="N174" s="196">
        <v>2915</v>
      </c>
      <c r="O174" s="196">
        <v>26125</v>
      </c>
      <c r="P174" s="196">
        <v>87</v>
      </c>
      <c r="Q174" s="196">
        <v>41</v>
      </c>
      <c r="R174" s="196">
        <v>533</v>
      </c>
      <c r="S174" s="196">
        <v>234</v>
      </c>
      <c r="T174" s="196">
        <v>0</v>
      </c>
      <c r="U174" s="196">
        <v>66</v>
      </c>
      <c r="V174" s="196">
        <v>16865</v>
      </c>
      <c r="W174" s="196">
        <v>250</v>
      </c>
      <c r="X174" s="196">
        <v>52</v>
      </c>
      <c r="Y174" s="196">
        <v>29040</v>
      </c>
      <c r="Z174" s="196">
        <v>620</v>
      </c>
      <c r="AA174" s="196">
        <v>275</v>
      </c>
      <c r="AB174" s="196">
        <v>66</v>
      </c>
      <c r="AC174" s="196">
        <v>0</v>
      </c>
      <c r="AD174" s="196">
        <v>0</v>
      </c>
      <c r="AE174" s="196">
        <v>0</v>
      </c>
      <c r="AF174" s="196">
        <v>19092</v>
      </c>
      <c r="AG174" s="196">
        <v>19092</v>
      </c>
      <c r="AH174" s="196">
        <v>0</v>
      </c>
      <c r="AI174" s="196">
        <v>3902514</v>
      </c>
      <c r="AJ174" s="196">
        <v>30991</v>
      </c>
      <c r="AK174" s="197">
        <v>3933505</v>
      </c>
    </row>
    <row r="175" spans="1:37">
      <c r="A175" s="249">
        <v>42979</v>
      </c>
      <c r="B175" s="192" t="s">
        <v>98</v>
      </c>
      <c r="C175" s="193"/>
      <c r="D175" s="194" t="s">
        <v>221</v>
      </c>
      <c r="E175" s="192" t="s">
        <v>271</v>
      </c>
      <c r="F175" s="192">
        <v>2017</v>
      </c>
      <c r="G175" s="195">
        <v>42979</v>
      </c>
      <c r="H175" s="196">
        <v>4949</v>
      </c>
      <c r="I175" s="196">
        <v>34</v>
      </c>
      <c r="J175" s="196">
        <v>1</v>
      </c>
      <c r="K175" s="196">
        <v>34066</v>
      </c>
      <c r="L175" s="196">
        <v>160</v>
      </c>
      <c r="M175" s="196">
        <v>29</v>
      </c>
      <c r="N175" s="196">
        <v>13012</v>
      </c>
      <c r="O175" s="196">
        <v>68071</v>
      </c>
      <c r="P175" s="196">
        <v>85</v>
      </c>
      <c r="Q175" s="196">
        <v>40</v>
      </c>
      <c r="R175" s="196">
        <v>453</v>
      </c>
      <c r="S175" s="196">
        <v>186</v>
      </c>
      <c r="T175" s="196">
        <v>1</v>
      </c>
      <c r="U175" s="196">
        <v>37</v>
      </c>
      <c r="V175" s="196">
        <v>39015</v>
      </c>
      <c r="W175" s="196">
        <v>194</v>
      </c>
      <c r="X175" s="196">
        <v>30</v>
      </c>
      <c r="Y175" s="196">
        <v>81083</v>
      </c>
      <c r="Z175" s="196">
        <v>538</v>
      </c>
      <c r="AA175" s="196">
        <v>226</v>
      </c>
      <c r="AB175" s="196">
        <v>38</v>
      </c>
      <c r="AC175" s="196">
        <v>0</v>
      </c>
      <c r="AD175" s="196">
        <v>0</v>
      </c>
      <c r="AE175" s="196">
        <v>0</v>
      </c>
      <c r="AF175" s="196">
        <v>40806</v>
      </c>
      <c r="AG175" s="196">
        <v>40806</v>
      </c>
      <c r="AH175" s="196">
        <v>0</v>
      </c>
      <c r="AI175" s="196">
        <v>10775213</v>
      </c>
      <c r="AJ175" s="196">
        <v>24435</v>
      </c>
      <c r="AK175" s="197">
        <v>10799648</v>
      </c>
    </row>
    <row r="176" spans="1:37">
      <c r="A176" s="249">
        <v>42979</v>
      </c>
      <c r="B176" s="192" t="s">
        <v>99</v>
      </c>
      <c r="C176" s="193"/>
      <c r="D176" s="194" t="s">
        <v>222</v>
      </c>
      <c r="E176" s="192" t="s">
        <v>271</v>
      </c>
      <c r="F176" s="192">
        <v>2017</v>
      </c>
      <c r="G176" s="195">
        <v>42979</v>
      </c>
      <c r="H176" s="196">
        <v>630</v>
      </c>
      <c r="I176" s="196">
        <v>10</v>
      </c>
      <c r="J176" s="196">
        <v>0</v>
      </c>
      <c r="K176" s="196">
        <v>4662</v>
      </c>
      <c r="L176" s="196">
        <v>43</v>
      </c>
      <c r="M176" s="196">
        <v>16</v>
      </c>
      <c r="N176" s="196">
        <v>1755</v>
      </c>
      <c r="O176" s="196">
        <v>10274</v>
      </c>
      <c r="P176" s="196">
        <v>25</v>
      </c>
      <c r="Q176" s="196">
        <v>10</v>
      </c>
      <c r="R176" s="196">
        <v>112</v>
      </c>
      <c r="S176" s="196">
        <v>53</v>
      </c>
      <c r="T176" s="196">
        <v>0</v>
      </c>
      <c r="U176" s="196">
        <v>21</v>
      </c>
      <c r="V176" s="196">
        <v>5292</v>
      </c>
      <c r="W176" s="196">
        <v>53</v>
      </c>
      <c r="X176" s="196">
        <v>16</v>
      </c>
      <c r="Y176" s="196">
        <v>12029</v>
      </c>
      <c r="Z176" s="196">
        <v>137</v>
      </c>
      <c r="AA176" s="196">
        <v>63</v>
      </c>
      <c r="AB176" s="196">
        <v>21</v>
      </c>
      <c r="AC176" s="196">
        <v>0</v>
      </c>
      <c r="AD176" s="196">
        <v>0</v>
      </c>
      <c r="AE176" s="196">
        <v>0</v>
      </c>
      <c r="AF176" s="196">
        <v>5621</v>
      </c>
      <c r="AG176" s="196">
        <v>5621</v>
      </c>
      <c r="AH176" s="196">
        <v>0</v>
      </c>
      <c r="AI176" s="196">
        <v>1580183</v>
      </c>
      <c r="AJ176" s="196">
        <v>8962</v>
      </c>
      <c r="AK176" s="197">
        <v>1589145</v>
      </c>
    </row>
    <row r="177" spans="1:37">
      <c r="A177" s="249">
        <v>42979</v>
      </c>
      <c r="B177" s="192" t="s">
        <v>100</v>
      </c>
      <c r="C177" s="193"/>
      <c r="D177" s="194" t="s">
        <v>223</v>
      </c>
      <c r="E177" s="192" t="s">
        <v>271</v>
      </c>
      <c r="F177" s="192">
        <v>2017</v>
      </c>
      <c r="G177" s="195">
        <v>42979</v>
      </c>
      <c r="H177" s="196">
        <v>443</v>
      </c>
      <c r="I177" s="196">
        <v>1</v>
      </c>
      <c r="J177" s="196">
        <v>0</v>
      </c>
      <c r="K177" s="196">
        <v>3792</v>
      </c>
      <c r="L177" s="196">
        <v>9</v>
      </c>
      <c r="M177" s="196">
        <v>1</v>
      </c>
      <c r="N177" s="196">
        <v>1134</v>
      </c>
      <c r="O177" s="196">
        <v>7792</v>
      </c>
      <c r="P177" s="196">
        <v>4</v>
      </c>
      <c r="Q177" s="196">
        <v>1</v>
      </c>
      <c r="R177" s="196">
        <v>22</v>
      </c>
      <c r="S177" s="196">
        <v>9</v>
      </c>
      <c r="T177" s="196">
        <v>0</v>
      </c>
      <c r="U177" s="196">
        <v>1</v>
      </c>
      <c r="V177" s="196">
        <v>4235</v>
      </c>
      <c r="W177" s="196">
        <v>10</v>
      </c>
      <c r="X177" s="196">
        <v>1</v>
      </c>
      <c r="Y177" s="196">
        <v>8926</v>
      </c>
      <c r="Z177" s="196">
        <v>26</v>
      </c>
      <c r="AA177" s="196">
        <v>10</v>
      </c>
      <c r="AB177" s="196">
        <v>1</v>
      </c>
      <c r="AC177" s="196">
        <v>0</v>
      </c>
      <c r="AD177" s="196">
        <v>0</v>
      </c>
      <c r="AE177" s="196">
        <v>0</v>
      </c>
      <c r="AF177" s="196">
        <v>4505</v>
      </c>
      <c r="AG177" s="196">
        <v>4505</v>
      </c>
      <c r="AH177" s="196">
        <v>0</v>
      </c>
      <c r="AI177" s="196">
        <v>1159138</v>
      </c>
      <c r="AJ177" s="196">
        <v>1455</v>
      </c>
      <c r="AK177" s="197">
        <v>1160593</v>
      </c>
    </row>
    <row r="178" spans="1:37">
      <c r="A178" s="249">
        <v>42979</v>
      </c>
      <c r="B178" s="192" t="s">
        <v>101</v>
      </c>
      <c r="C178" s="193"/>
      <c r="D178" s="194" t="s">
        <v>224</v>
      </c>
      <c r="E178" s="192" t="s">
        <v>271</v>
      </c>
      <c r="F178" s="192">
        <v>2017</v>
      </c>
      <c r="G178" s="195">
        <v>42979</v>
      </c>
      <c r="H178" s="196">
        <v>67</v>
      </c>
      <c r="I178" s="196">
        <v>0</v>
      </c>
      <c r="J178" s="196">
        <v>0</v>
      </c>
      <c r="K178" s="196">
        <v>902</v>
      </c>
      <c r="L178" s="196">
        <v>2</v>
      </c>
      <c r="M178" s="196">
        <v>0</v>
      </c>
      <c r="N178" s="196">
        <v>153</v>
      </c>
      <c r="O178" s="196">
        <v>1532</v>
      </c>
      <c r="P178" s="196">
        <v>0</v>
      </c>
      <c r="Q178" s="196">
        <v>0</v>
      </c>
      <c r="R178" s="196">
        <v>4</v>
      </c>
      <c r="S178" s="196">
        <v>2</v>
      </c>
      <c r="T178" s="196">
        <v>0</v>
      </c>
      <c r="U178" s="196">
        <v>0</v>
      </c>
      <c r="V178" s="196">
        <v>969</v>
      </c>
      <c r="W178" s="196">
        <v>2</v>
      </c>
      <c r="X178" s="196">
        <v>0</v>
      </c>
      <c r="Y178" s="196">
        <v>1685</v>
      </c>
      <c r="Z178" s="196">
        <v>4</v>
      </c>
      <c r="AA178" s="196">
        <v>2</v>
      </c>
      <c r="AB178" s="196">
        <v>0</v>
      </c>
      <c r="AC178" s="196">
        <v>0</v>
      </c>
      <c r="AD178" s="196">
        <v>0</v>
      </c>
      <c r="AE178" s="196">
        <v>0</v>
      </c>
      <c r="AF178" s="196">
        <v>1026</v>
      </c>
      <c r="AG178" s="196">
        <v>1026</v>
      </c>
      <c r="AH178" s="196">
        <v>0</v>
      </c>
      <c r="AI178" s="196">
        <v>236630</v>
      </c>
      <c r="AJ178" s="196">
        <v>294</v>
      </c>
      <c r="AK178" s="197">
        <v>236924</v>
      </c>
    </row>
    <row r="179" spans="1:37">
      <c r="A179" s="249">
        <v>42979</v>
      </c>
      <c r="B179" s="192" t="s">
        <v>102</v>
      </c>
      <c r="C179" s="193"/>
      <c r="D179" s="194" t="s">
        <v>225</v>
      </c>
      <c r="E179" s="192" t="s">
        <v>271</v>
      </c>
      <c r="F179" s="192">
        <v>2017</v>
      </c>
      <c r="G179" s="195">
        <v>42979</v>
      </c>
      <c r="H179" s="196">
        <v>7008</v>
      </c>
      <c r="I179" s="196">
        <v>63</v>
      </c>
      <c r="J179" s="196">
        <v>1</v>
      </c>
      <c r="K179" s="196">
        <v>42671</v>
      </c>
      <c r="L179" s="196">
        <v>711</v>
      </c>
      <c r="M179" s="196">
        <v>201</v>
      </c>
      <c r="N179" s="196">
        <v>19251</v>
      </c>
      <c r="O179" s="196">
        <v>94643</v>
      </c>
      <c r="P179" s="196">
        <v>144</v>
      </c>
      <c r="Q179" s="196">
        <v>73</v>
      </c>
      <c r="R179" s="196">
        <v>1987</v>
      </c>
      <c r="S179" s="196">
        <v>773</v>
      </c>
      <c r="T179" s="196">
        <v>1</v>
      </c>
      <c r="U179" s="196">
        <v>241</v>
      </c>
      <c r="V179" s="196">
        <v>49679</v>
      </c>
      <c r="W179" s="196">
        <v>774</v>
      </c>
      <c r="X179" s="196">
        <v>202</v>
      </c>
      <c r="Y179" s="196">
        <v>113894</v>
      </c>
      <c r="Z179" s="196">
        <v>2131</v>
      </c>
      <c r="AA179" s="196">
        <v>846</v>
      </c>
      <c r="AB179" s="196">
        <v>242</v>
      </c>
      <c r="AC179" s="196">
        <v>0</v>
      </c>
      <c r="AD179" s="196">
        <v>0</v>
      </c>
      <c r="AE179" s="196">
        <v>0</v>
      </c>
      <c r="AF179" s="196">
        <v>58854</v>
      </c>
      <c r="AG179" s="196">
        <v>58854</v>
      </c>
      <c r="AH179" s="196">
        <v>0</v>
      </c>
      <c r="AI179" s="196">
        <v>15609488</v>
      </c>
      <c r="AJ179" s="196">
        <v>121260</v>
      </c>
      <c r="AK179" s="197">
        <v>15730748</v>
      </c>
    </row>
    <row r="180" spans="1:37">
      <c r="A180" s="249">
        <v>42979</v>
      </c>
      <c r="B180" s="192" t="s">
        <v>103</v>
      </c>
      <c r="C180" s="193"/>
      <c r="D180" s="194" t="s">
        <v>226</v>
      </c>
      <c r="E180" s="192" t="s">
        <v>271</v>
      </c>
      <c r="F180" s="192">
        <v>2017</v>
      </c>
      <c r="G180" s="195">
        <v>42979</v>
      </c>
      <c r="H180" s="196">
        <v>242</v>
      </c>
      <c r="I180" s="196">
        <v>0</v>
      </c>
      <c r="J180" s="196">
        <v>0</v>
      </c>
      <c r="K180" s="196">
        <v>2489</v>
      </c>
      <c r="L180" s="196">
        <v>1</v>
      </c>
      <c r="M180" s="196">
        <v>2</v>
      </c>
      <c r="N180" s="196">
        <v>586</v>
      </c>
      <c r="O180" s="196">
        <v>4175</v>
      </c>
      <c r="P180" s="196">
        <v>0</v>
      </c>
      <c r="Q180" s="196">
        <v>0</v>
      </c>
      <c r="R180" s="196">
        <v>4</v>
      </c>
      <c r="S180" s="196">
        <v>2</v>
      </c>
      <c r="T180" s="196">
        <v>0</v>
      </c>
      <c r="U180" s="196">
        <v>3</v>
      </c>
      <c r="V180" s="196">
        <v>2731</v>
      </c>
      <c r="W180" s="196">
        <v>1</v>
      </c>
      <c r="X180" s="196">
        <v>2</v>
      </c>
      <c r="Y180" s="196">
        <v>4761</v>
      </c>
      <c r="Z180" s="196">
        <v>4</v>
      </c>
      <c r="AA180" s="196">
        <v>2</v>
      </c>
      <c r="AB180" s="196">
        <v>3</v>
      </c>
      <c r="AC180" s="196">
        <v>0</v>
      </c>
      <c r="AD180" s="196">
        <v>0</v>
      </c>
      <c r="AE180" s="196">
        <v>0</v>
      </c>
      <c r="AF180" s="196">
        <v>2881</v>
      </c>
      <c r="AG180" s="196">
        <v>2881</v>
      </c>
      <c r="AH180" s="196">
        <v>0</v>
      </c>
      <c r="AI180" s="196">
        <v>622176</v>
      </c>
      <c r="AJ180" s="196">
        <v>551</v>
      </c>
      <c r="AK180" s="197">
        <v>622727</v>
      </c>
    </row>
    <row r="181" spans="1:37">
      <c r="A181" s="249">
        <v>42979</v>
      </c>
      <c r="B181" s="192" t="s">
        <v>104</v>
      </c>
      <c r="C181" s="193"/>
      <c r="D181" s="194" t="s">
        <v>227</v>
      </c>
      <c r="E181" s="192" t="s">
        <v>271</v>
      </c>
      <c r="F181" s="192">
        <v>2017</v>
      </c>
      <c r="G181" s="195">
        <v>42979</v>
      </c>
      <c r="H181" s="196">
        <v>2612</v>
      </c>
      <c r="I181" s="196">
        <v>23</v>
      </c>
      <c r="J181" s="196">
        <v>0</v>
      </c>
      <c r="K181" s="196">
        <v>31480</v>
      </c>
      <c r="L181" s="196">
        <v>315</v>
      </c>
      <c r="M181" s="196">
        <v>220</v>
      </c>
      <c r="N181" s="196">
        <v>6610</v>
      </c>
      <c r="O181" s="196">
        <v>60523</v>
      </c>
      <c r="P181" s="196">
        <v>53</v>
      </c>
      <c r="Q181" s="196">
        <v>31</v>
      </c>
      <c r="R181" s="196">
        <v>725</v>
      </c>
      <c r="S181" s="196">
        <v>362</v>
      </c>
      <c r="T181" s="196">
        <v>0</v>
      </c>
      <c r="U181" s="196">
        <v>267</v>
      </c>
      <c r="V181" s="196">
        <v>34092</v>
      </c>
      <c r="W181" s="196">
        <v>338</v>
      </c>
      <c r="X181" s="196">
        <v>220</v>
      </c>
      <c r="Y181" s="196">
        <v>67133</v>
      </c>
      <c r="Z181" s="196">
        <v>778</v>
      </c>
      <c r="AA181" s="196">
        <v>393</v>
      </c>
      <c r="AB181" s="196">
        <v>267</v>
      </c>
      <c r="AC181" s="196">
        <v>0</v>
      </c>
      <c r="AD181" s="196">
        <v>0</v>
      </c>
      <c r="AE181" s="196">
        <v>0</v>
      </c>
      <c r="AF181" s="196">
        <v>39759</v>
      </c>
      <c r="AG181" s="196">
        <v>39759</v>
      </c>
      <c r="AH181" s="196">
        <v>0</v>
      </c>
      <c r="AI181" s="196">
        <v>9108470</v>
      </c>
      <c r="AJ181" s="196">
        <v>117829</v>
      </c>
      <c r="AK181" s="197">
        <v>9226299</v>
      </c>
    </row>
    <row r="182" spans="1:37">
      <c r="A182" s="249">
        <v>42979</v>
      </c>
      <c r="B182" s="192" t="s">
        <v>105</v>
      </c>
      <c r="C182" s="193"/>
      <c r="D182" s="194" t="s">
        <v>228</v>
      </c>
      <c r="E182" s="192" t="s">
        <v>271</v>
      </c>
      <c r="F182" s="192">
        <v>2017</v>
      </c>
      <c r="G182" s="195">
        <v>42979</v>
      </c>
      <c r="H182" s="196">
        <v>761</v>
      </c>
      <c r="I182" s="196">
        <v>50</v>
      </c>
      <c r="J182" s="196">
        <v>0</v>
      </c>
      <c r="K182" s="196">
        <v>8717</v>
      </c>
      <c r="L182" s="196">
        <v>143</v>
      </c>
      <c r="M182" s="196">
        <v>55</v>
      </c>
      <c r="N182" s="196">
        <v>1944</v>
      </c>
      <c r="O182" s="196">
        <v>15635</v>
      </c>
      <c r="P182" s="196">
        <v>138</v>
      </c>
      <c r="Q182" s="196">
        <v>82</v>
      </c>
      <c r="R182" s="196">
        <v>369</v>
      </c>
      <c r="S182" s="196">
        <v>223</v>
      </c>
      <c r="T182" s="196">
        <v>0</v>
      </c>
      <c r="U182" s="196">
        <v>76</v>
      </c>
      <c r="V182" s="196">
        <v>9478</v>
      </c>
      <c r="W182" s="196">
        <v>193</v>
      </c>
      <c r="X182" s="196">
        <v>55</v>
      </c>
      <c r="Y182" s="196">
        <v>17579</v>
      </c>
      <c r="Z182" s="196">
        <v>507</v>
      </c>
      <c r="AA182" s="196">
        <v>305</v>
      </c>
      <c r="AB182" s="196">
        <v>76</v>
      </c>
      <c r="AC182" s="196">
        <v>0</v>
      </c>
      <c r="AD182" s="196">
        <v>0</v>
      </c>
      <c r="AE182" s="196">
        <v>0</v>
      </c>
      <c r="AF182" s="196">
        <v>11382</v>
      </c>
      <c r="AG182" s="196">
        <v>11382</v>
      </c>
      <c r="AH182" s="196">
        <v>0</v>
      </c>
      <c r="AI182" s="196">
        <v>2432654</v>
      </c>
      <c r="AJ182" s="196">
        <v>43297</v>
      </c>
      <c r="AK182" s="197">
        <v>2475951</v>
      </c>
    </row>
    <row r="183" spans="1:37">
      <c r="A183" s="249">
        <v>42979</v>
      </c>
      <c r="B183" s="192" t="s">
        <v>106</v>
      </c>
      <c r="C183" s="193"/>
      <c r="D183" s="194" t="s">
        <v>229</v>
      </c>
      <c r="E183" s="192" t="s">
        <v>271</v>
      </c>
      <c r="F183" s="192">
        <v>2017</v>
      </c>
      <c r="G183" s="195">
        <v>42979</v>
      </c>
      <c r="H183" s="196">
        <v>767</v>
      </c>
      <c r="I183" s="196">
        <v>7</v>
      </c>
      <c r="J183" s="196">
        <v>0</v>
      </c>
      <c r="K183" s="196">
        <v>5199</v>
      </c>
      <c r="L183" s="196">
        <v>22</v>
      </c>
      <c r="M183" s="196">
        <v>7</v>
      </c>
      <c r="N183" s="196">
        <v>2099</v>
      </c>
      <c r="O183" s="196">
        <v>10783</v>
      </c>
      <c r="P183" s="196">
        <v>19</v>
      </c>
      <c r="Q183" s="196">
        <v>9</v>
      </c>
      <c r="R183" s="196">
        <v>70</v>
      </c>
      <c r="S183" s="196">
        <v>35</v>
      </c>
      <c r="T183" s="196">
        <v>0</v>
      </c>
      <c r="U183" s="196">
        <v>7</v>
      </c>
      <c r="V183" s="196">
        <v>5966</v>
      </c>
      <c r="W183" s="196">
        <v>29</v>
      </c>
      <c r="X183" s="196">
        <v>7</v>
      </c>
      <c r="Y183" s="196">
        <v>12882</v>
      </c>
      <c r="Z183" s="196">
        <v>89</v>
      </c>
      <c r="AA183" s="196">
        <v>44</v>
      </c>
      <c r="AB183" s="196">
        <v>7</v>
      </c>
      <c r="AC183" s="196">
        <v>0</v>
      </c>
      <c r="AD183" s="196">
        <v>0</v>
      </c>
      <c r="AE183" s="196">
        <v>0</v>
      </c>
      <c r="AF183" s="196">
        <v>6317</v>
      </c>
      <c r="AG183" s="196">
        <v>6317</v>
      </c>
      <c r="AH183" s="196">
        <v>0</v>
      </c>
      <c r="AI183" s="196">
        <v>1720780</v>
      </c>
      <c r="AJ183" s="196">
        <v>4347</v>
      </c>
      <c r="AK183" s="197">
        <v>1725127</v>
      </c>
    </row>
    <row r="184" spans="1:37">
      <c r="A184" s="249">
        <v>43009</v>
      </c>
      <c r="B184" s="192" t="s">
        <v>1</v>
      </c>
      <c r="C184" s="193"/>
      <c r="D184" s="194" t="s">
        <v>165</v>
      </c>
      <c r="E184" s="192" t="s">
        <v>271</v>
      </c>
      <c r="F184" s="192">
        <v>2018</v>
      </c>
      <c r="G184" s="195">
        <v>43009</v>
      </c>
      <c r="H184" s="196">
        <v>232551</v>
      </c>
      <c r="I184" s="196">
        <v>4654</v>
      </c>
      <c r="J184" s="196">
        <v>270</v>
      </c>
      <c r="K184" s="196">
        <v>1724603</v>
      </c>
      <c r="L184" s="196">
        <v>20063</v>
      </c>
      <c r="M184" s="196">
        <v>9905</v>
      </c>
      <c r="N184" s="196">
        <v>593228</v>
      </c>
      <c r="O184" s="196">
        <v>3390283</v>
      </c>
      <c r="P184" s="196">
        <v>10499</v>
      </c>
      <c r="Q184" s="196">
        <v>6359</v>
      </c>
      <c r="R184" s="196">
        <v>47670</v>
      </c>
      <c r="S184" s="196">
        <v>24666</v>
      </c>
      <c r="T184" s="196">
        <v>355</v>
      </c>
      <c r="U184" s="196">
        <v>12585</v>
      </c>
      <c r="V184" s="196">
        <v>1957154</v>
      </c>
      <c r="W184" s="196">
        <v>24717</v>
      </c>
      <c r="X184" s="196">
        <v>10175</v>
      </c>
      <c r="Y184" s="196">
        <v>3983511</v>
      </c>
      <c r="Z184" s="196">
        <v>58169</v>
      </c>
      <c r="AA184" s="196">
        <v>31025</v>
      </c>
      <c r="AB184" s="196">
        <v>12940</v>
      </c>
      <c r="AC184" s="196">
        <v>0</v>
      </c>
      <c r="AD184" s="196">
        <v>0</v>
      </c>
      <c r="AE184" s="196">
        <v>0</v>
      </c>
      <c r="AF184" s="196">
        <v>2161451</v>
      </c>
      <c r="AG184" s="196">
        <v>2161451</v>
      </c>
      <c r="AH184" s="196">
        <v>0</v>
      </c>
      <c r="AI184" s="196">
        <v>546652396</v>
      </c>
      <c r="AJ184" s="196">
        <v>4949862</v>
      </c>
      <c r="AK184" s="196">
        <v>551602258</v>
      </c>
    </row>
    <row r="185" spans="1:37">
      <c r="A185" s="249">
        <v>43009</v>
      </c>
      <c r="B185" s="192" t="s">
        <v>3</v>
      </c>
      <c r="C185" s="193"/>
      <c r="D185" s="194" t="s">
        <v>166</v>
      </c>
      <c r="E185" s="192" t="s">
        <v>271</v>
      </c>
      <c r="F185" s="192">
        <v>2018</v>
      </c>
      <c r="G185" s="195">
        <v>43009</v>
      </c>
      <c r="H185" s="196">
        <v>4936</v>
      </c>
      <c r="I185" s="196">
        <v>196</v>
      </c>
      <c r="J185" s="196">
        <v>11</v>
      </c>
      <c r="K185" s="196">
        <v>50281</v>
      </c>
      <c r="L185" s="196">
        <v>1419</v>
      </c>
      <c r="M185" s="196">
        <v>659</v>
      </c>
      <c r="N185" s="196">
        <v>11296</v>
      </c>
      <c r="O185" s="196">
        <v>89725</v>
      </c>
      <c r="P185" s="196">
        <v>435</v>
      </c>
      <c r="Q185" s="196">
        <v>268</v>
      </c>
      <c r="R185" s="196">
        <v>3189</v>
      </c>
      <c r="S185" s="196">
        <v>1861</v>
      </c>
      <c r="T185" s="196">
        <v>24</v>
      </c>
      <c r="U185" s="196">
        <v>871</v>
      </c>
      <c r="V185" s="196">
        <v>55217</v>
      </c>
      <c r="W185" s="196">
        <v>1615</v>
      </c>
      <c r="X185" s="196">
        <v>670</v>
      </c>
      <c r="Y185" s="196">
        <v>101021</v>
      </c>
      <c r="Z185" s="196">
        <v>3624</v>
      </c>
      <c r="AA185" s="196">
        <v>2129</v>
      </c>
      <c r="AB185" s="196">
        <v>895</v>
      </c>
      <c r="AC185" s="196">
        <v>0</v>
      </c>
      <c r="AD185" s="196">
        <v>0</v>
      </c>
      <c r="AE185" s="196">
        <v>0</v>
      </c>
      <c r="AF185" s="196">
        <v>57502</v>
      </c>
      <c r="AG185" s="196">
        <v>57502</v>
      </c>
      <c r="AH185" s="196">
        <v>0</v>
      </c>
      <c r="AI185" s="196">
        <v>14530861</v>
      </c>
      <c r="AJ185" s="196">
        <v>327561</v>
      </c>
      <c r="AK185" s="197">
        <v>14858422</v>
      </c>
    </row>
    <row r="186" spans="1:37">
      <c r="A186" s="249">
        <v>43009</v>
      </c>
      <c r="B186" s="192" t="s">
        <v>5</v>
      </c>
      <c r="C186" s="193"/>
      <c r="D186" s="194" t="s">
        <v>167</v>
      </c>
      <c r="E186" s="192" t="s">
        <v>271</v>
      </c>
      <c r="F186" s="192">
        <v>2018</v>
      </c>
      <c r="G186" s="195">
        <v>43009</v>
      </c>
      <c r="H186" s="196">
        <v>3</v>
      </c>
      <c r="I186" s="196">
        <v>0</v>
      </c>
      <c r="J186" s="196">
        <v>0</v>
      </c>
      <c r="K186" s="196">
        <v>76</v>
      </c>
      <c r="L186" s="196">
        <v>0</v>
      </c>
      <c r="M186" s="196">
        <v>0</v>
      </c>
      <c r="N186" s="196">
        <v>3</v>
      </c>
      <c r="O186" s="196">
        <v>141</v>
      </c>
      <c r="P186" s="196">
        <v>0</v>
      </c>
      <c r="Q186" s="196">
        <v>0</v>
      </c>
      <c r="R186" s="196">
        <v>0</v>
      </c>
      <c r="S186" s="196">
        <v>0</v>
      </c>
      <c r="T186" s="196">
        <v>0</v>
      </c>
      <c r="U186" s="196">
        <v>0</v>
      </c>
      <c r="V186" s="196">
        <v>79</v>
      </c>
      <c r="W186" s="196">
        <v>0</v>
      </c>
      <c r="X186" s="196">
        <v>0</v>
      </c>
      <c r="Y186" s="196">
        <v>144</v>
      </c>
      <c r="Z186" s="196">
        <v>0</v>
      </c>
      <c r="AA186" s="196">
        <v>0</v>
      </c>
      <c r="AB186" s="196">
        <v>0</v>
      </c>
      <c r="AC186" s="196">
        <v>0</v>
      </c>
      <c r="AD186" s="196">
        <v>0</v>
      </c>
      <c r="AE186" s="196">
        <v>0</v>
      </c>
      <c r="AF186" s="196">
        <v>79</v>
      </c>
      <c r="AG186" s="196">
        <v>79</v>
      </c>
      <c r="AH186" s="196">
        <v>0</v>
      </c>
      <c r="AI186" s="196">
        <v>16717</v>
      </c>
      <c r="AJ186" s="196">
        <v>0</v>
      </c>
      <c r="AK186" s="197">
        <v>16717</v>
      </c>
    </row>
    <row r="187" spans="1:37">
      <c r="A187" s="249">
        <v>43009</v>
      </c>
      <c r="B187" s="192" t="s">
        <v>6</v>
      </c>
      <c r="C187" s="193"/>
      <c r="D187" s="194" t="s">
        <v>168</v>
      </c>
      <c r="E187" s="192" t="s">
        <v>271</v>
      </c>
      <c r="F187" s="192">
        <v>2018</v>
      </c>
      <c r="G187" s="195">
        <v>43009</v>
      </c>
      <c r="H187" s="196">
        <v>114</v>
      </c>
      <c r="I187" s="196">
        <v>0</v>
      </c>
      <c r="J187" s="196">
        <v>0</v>
      </c>
      <c r="K187" s="196">
        <v>1533</v>
      </c>
      <c r="L187" s="196">
        <v>1</v>
      </c>
      <c r="M187" s="196">
        <v>0</v>
      </c>
      <c r="N187" s="196">
        <v>294</v>
      </c>
      <c r="O187" s="196">
        <v>2703</v>
      </c>
      <c r="P187" s="196">
        <v>0</v>
      </c>
      <c r="Q187" s="196">
        <v>0</v>
      </c>
      <c r="R187" s="196">
        <v>5</v>
      </c>
      <c r="S187" s="196">
        <v>1</v>
      </c>
      <c r="T187" s="196">
        <v>0</v>
      </c>
      <c r="U187" s="196">
        <v>0</v>
      </c>
      <c r="V187" s="196">
        <v>1647</v>
      </c>
      <c r="W187" s="196">
        <v>1</v>
      </c>
      <c r="X187" s="196">
        <v>0</v>
      </c>
      <c r="Y187" s="196">
        <v>2997</v>
      </c>
      <c r="Z187" s="196">
        <v>5</v>
      </c>
      <c r="AA187" s="196">
        <v>1</v>
      </c>
      <c r="AB187" s="196">
        <v>0</v>
      </c>
      <c r="AC187" s="196">
        <v>0</v>
      </c>
      <c r="AD187" s="196">
        <v>0</v>
      </c>
      <c r="AE187" s="196">
        <v>0</v>
      </c>
      <c r="AF187" s="196">
        <v>1715</v>
      </c>
      <c r="AG187" s="196">
        <v>1715</v>
      </c>
      <c r="AH187" s="196">
        <v>0</v>
      </c>
      <c r="AI187" s="196">
        <v>382579</v>
      </c>
      <c r="AJ187" s="196">
        <v>153</v>
      </c>
      <c r="AK187" s="197">
        <v>382732</v>
      </c>
    </row>
    <row r="188" spans="1:37">
      <c r="A188" s="249">
        <v>43009</v>
      </c>
      <c r="B188" s="192" t="s">
        <v>7</v>
      </c>
      <c r="C188" s="193"/>
      <c r="D188" s="194" t="s">
        <v>169</v>
      </c>
      <c r="E188" s="192" t="s">
        <v>271</v>
      </c>
      <c r="F188" s="192">
        <v>2018</v>
      </c>
      <c r="G188" s="195">
        <v>43009</v>
      </c>
      <c r="H188" s="196">
        <v>1495</v>
      </c>
      <c r="I188" s="196">
        <v>4</v>
      </c>
      <c r="J188" s="196">
        <v>0</v>
      </c>
      <c r="K188" s="196">
        <v>15091</v>
      </c>
      <c r="L188" s="196">
        <v>44</v>
      </c>
      <c r="M188" s="196">
        <v>26</v>
      </c>
      <c r="N188" s="196">
        <v>3729</v>
      </c>
      <c r="O188" s="196">
        <v>26862</v>
      </c>
      <c r="P188" s="196">
        <v>10</v>
      </c>
      <c r="Q188" s="196">
        <v>4</v>
      </c>
      <c r="R188" s="196">
        <v>119</v>
      </c>
      <c r="S188" s="196">
        <v>47</v>
      </c>
      <c r="T188" s="196">
        <v>0</v>
      </c>
      <c r="U188" s="196">
        <v>33</v>
      </c>
      <c r="V188" s="196">
        <v>16586</v>
      </c>
      <c r="W188" s="196">
        <v>48</v>
      </c>
      <c r="X188" s="196">
        <v>26</v>
      </c>
      <c r="Y188" s="196">
        <v>30591</v>
      </c>
      <c r="Z188" s="196">
        <v>129</v>
      </c>
      <c r="AA188" s="196">
        <v>51</v>
      </c>
      <c r="AB188" s="196">
        <v>33</v>
      </c>
      <c r="AC188" s="196">
        <v>0</v>
      </c>
      <c r="AD188" s="196">
        <v>0</v>
      </c>
      <c r="AE188" s="196">
        <v>0</v>
      </c>
      <c r="AF188" s="196">
        <v>17908</v>
      </c>
      <c r="AG188" s="196">
        <v>17908</v>
      </c>
      <c r="AH188" s="196">
        <v>0</v>
      </c>
      <c r="AI188" s="196">
        <v>4174496</v>
      </c>
      <c r="AJ188" s="196">
        <v>11095</v>
      </c>
      <c r="AK188" s="197">
        <v>4185591</v>
      </c>
    </row>
    <row r="189" spans="1:37">
      <c r="A189" s="249">
        <v>43009</v>
      </c>
      <c r="B189" s="192" t="s">
        <v>8</v>
      </c>
      <c r="C189" s="193"/>
      <c r="D189" s="194" t="s">
        <v>170</v>
      </c>
      <c r="E189" s="192" t="s">
        <v>271</v>
      </c>
      <c r="F189" s="192">
        <v>2018</v>
      </c>
      <c r="G189" s="195">
        <v>43009</v>
      </c>
      <c r="H189" s="196">
        <v>208</v>
      </c>
      <c r="I189" s="196">
        <v>0</v>
      </c>
      <c r="J189" s="196">
        <v>0</v>
      </c>
      <c r="K189" s="196">
        <v>2569</v>
      </c>
      <c r="L189" s="196">
        <v>5</v>
      </c>
      <c r="M189" s="196">
        <v>1</v>
      </c>
      <c r="N189" s="196">
        <v>541</v>
      </c>
      <c r="O189" s="196">
        <v>4427</v>
      </c>
      <c r="P189" s="196">
        <v>0</v>
      </c>
      <c r="Q189" s="196">
        <v>0</v>
      </c>
      <c r="R189" s="196">
        <v>8</v>
      </c>
      <c r="S189" s="196">
        <v>5</v>
      </c>
      <c r="T189" s="196">
        <v>0</v>
      </c>
      <c r="U189" s="196">
        <v>1</v>
      </c>
      <c r="V189" s="196">
        <v>2777</v>
      </c>
      <c r="W189" s="196">
        <v>5</v>
      </c>
      <c r="X189" s="196">
        <v>1</v>
      </c>
      <c r="Y189" s="196">
        <v>4968</v>
      </c>
      <c r="Z189" s="196">
        <v>8</v>
      </c>
      <c r="AA189" s="196">
        <v>5</v>
      </c>
      <c r="AB189" s="196">
        <v>1</v>
      </c>
      <c r="AC189" s="196">
        <v>0</v>
      </c>
      <c r="AD189" s="196">
        <v>0</v>
      </c>
      <c r="AE189" s="196">
        <v>0</v>
      </c>
      <c r="AF189" s="196">
        <v>2891</v>
      </c>
      <c r="AG189" s="196">
        <v>2891</v>
      </c>
      <c r="AH189" s="196">
        <v>0</v>
      </c>
      <c r="AI189" s="196">
        <v>648520</v>
      </c>
      <c r="AJ189" s="196">
        <v>747</v>
      </c>
      <c r="AK189" s="197">
        <v>649267</v>
      </c>
    </row>
    <row r="190" spans="1:37">
      <c r="A190" s="249">
        <v>43009</v>
      </c>
      <c r="B190" s="192" t="s">
        <v>10</v>
      </c>
      <c r="C190" s="193"/>
      <c r="D190" s="194" t="s">
        <v>171</v>
      </c>
      <c r="E190" s="192" t="s">
        <v>271</v>
      </c>
      <c r="F190" s="192">
        <v>2018</v>
      </c>
      <c r="G190" s="195">
        <v>43009</v>
      </c>
      <c r="H190" s="196">
        <v>64</v>
      </c>
      <c r="I190" s="196">
        <v>0</v>
      </c>
      <c r="J190" s="196">
        <v>0</v>
      </c>
      <c r="K190" s="196">
        <v>617</v>
      </c>
      <c r="L190" s="196">
        <v>3</v>
      </c>
      <c r="M190" s="196">
        <v>1</v>
      </c>
      <c r="N190" s="196">
        <v>149</v>
      </c>
      <c r="O190" s="196">
        <v>1327</v>
      </c>
      <c r="P190" s="196">
        <v>0</v>
      </c>
      <c r="Q190" s="196">
        <v>0</v>
      </c>
      <c r="R190" s="196">
        <v>11</v>
      </c>
      <c r="S190" s="196">
        <v>4</v>
      </c>
      <c r="T190" s="196">
        <v>0</v>
      </c>
      <c r="U190" s="196">
        <v>1</v>
      </c>
      <c r="V190" s="196">
        <v>681</v>
      </c>
      <c r="W190" s="196">
        <v>3</v>
      </c>
      <c r="X190" s="196">
        <v>1</v>
      </c>
      <c r="Y190" s="196">
        <v>1476</v>
      </c>
      <c r="Z190" s="196">
        <v>11</v>
      </c>
      <c r="AA190" s="196">
        <v>4</v>
      </c>
      <c r="AB190" s="196">
        <v>1</v>
      </c>
      <c r="AC190" s="196">
        <v>0</v>
      </c>
      <c r="AD190" s="196">
        <v>0</v>
      </c>
      <c r="AE190" s="196">
        <v>0</v>
      </c>
      <c r="AF190" s="196">
        <v>730</v>
      </c>
      <c r="AG190" s="196">
        <v>730</v>
      </c>
      <c r="AH190" s="196">
        <v>0</v>
      </c>
      <c r="AI190" s="196">
        <v>177123</v>
      </c>
      <c r="AJ190" s="196">
        <v>192</v>
      </c>
      <c r="AK190" s="197">
        <v>177315</v>
      </c>
    </row>
    <row r="191" spans="1:37">
      <c r="A191" s="249">
        <v>43009</v>
      </c>
      <c r="B191" s="192" t="s">
        <v>13</v>
      </c>
      <c r="C191" s="193"/>
      <c r="D191" s="194" t="s">
        <v>172</v>
      </c>
      <c r="E191" s="192" t="s">
        <v>271</v>
      </c>
      <c r="F191" s="192">
        <v>2018</v>
      </c>
      <c r="G191" s="195">
        <v>43009</v>
      </c>
      <c r="H191" s="196">
        <v>3548</v>
      </c>
      <c r="I191" s="196">
        <v>103</v>
      </c>
      <c r="J191" s="196">
        <v>3</v>
      </c>
      <c r="K191" s="196">
        <v>27659</v>
      </c>
      <c r="L191" s="196">
        <v>406</v>
      </c>
      <c r="M191" s="196">
        <v>133</v>
      </c>
      <c r="N191" s="196">
        <v>8247</v>
      </c>
      <c r="O191" s="196">
        <v>52912</v>
      </c>
      <c r="P191" s="196">
        <v>243</v>
      </c>
      <c r="Q191" s="196">
        <v>149</v>
      </c>
      <c r="R191" s="196">
        <v>995</v>
      </c>
      <c r="S191" s="196">
        <v>541</v>
      </c>
      <c r="T191" s="196">
        <v>4</v>
      </c>
      <c r="U191" s="196">
        <v>179</v>
      </c>
      <c r="V191" s="196">
        <v>31207</v>
      </c>
      <c r="W191" s="196">
        <v>509</v>
      </c>
      <c r="X191" s="196">
        <v>136</v>
      </c>
      <c r="Y191" s="196">
        <v>61159</v>
      </c>
      <c r="Z191" s="196">
        <v>1238</v>
      </c>
      <c r="AA191" s="196">
        <v>690</v>
      </c>
      <c r="AB191" s="196">
        <v>183</v>
      </c>
      <c r="AC191" s="196">
        <v>0</v>
      </c>
      <c r="AD191" s="196">
        <v>0</v>
      </c>
      <c r="AE191" s="196">
        <v>0</v>
      </c>
      <c r="AF191" s="196">
        <v>36854</v>
      </c>
      <c r="AG191" s="196">
        <v>36854</v>
      </c>
      <c r="AH191" s="196">
        <v>0</v>
      </c>
      <c r="AI191" s="196">
        <v>8700677</v>
      </c>
      <c r="AJ191" s="196">
        <v>85073</v>
      </c>
      <c r="AK191" s="197">
        <v>8785750</v>
      </c>
    </row>
    <row r="192" spans="1:37">
      <c r="A192" s="249">
        <v>43009</v>
      </c>
      <c r="B192" s="192" t="s">
        <v>16</v>
      </c>
      <c r="C192" s="193"/>
      <c r="D192" s="194" t="s">
        <v>173</v>
      </c>
      <c r="E192" s="192" t="s">
        <v>271</v>
      </c>
      <c r="F192" s="192">
        <v>2018</v>
      </c>
      <c r="G192" s="195">
        <v>43009</v>
      </c>
      <c r="H192" s="196">
        <v>353</v>
      </c>
      <c r="I192" s="196">
        <v>0</v>
      </c>
      <c r="J192" s="196">
        <v>0</v>
      </c>
      <c r="K192" s="196">
        <v>2248</v>
      </c>
      <c r="L192" s="196">
        <v>1</v>
      </c>
      <c r="M192" s="196">
        <v>0</v>
      </c>
      <c r="N192" s="196">
        <v>968</v>
      </c>
      <c r="O192" s="196">
        <v>4297</v>
      </c>
      <c r="P192" s="196">
        <v>0</v>
      </c>
      <c r="Q192" s="196">
        <v>0</v>
      </c>
      <c r="R192" s="196">
        <v>2</v>
      </c>
      <c r="S192" s="196">
        <v>1</v>
      </c>
      <c r="T192" s="196">
        <v>0</v>
      </c>
      <c r="U192" s="196">
        <v>0</v>
      </c>
      <c r="V192" s="196">
        <v>2601</v>
      </c>
      <c r="W192" s="196">
        <v>1</v>
      </c>
      <c r="X192" s="196">
        <v>0</v>
      </c>
      <c r="Y192" s="196">
        <v>5265</v>
      </c>
      <c r="Z192" s="196">
        <v>2</v>
      </c>
      <c r="AA192" s="196">
        <v>1</v>
      </c>
      <c r="AB192" s="196">
        <v>0</v>
      </c>
      <c r="AC192" s="196">
        <v>0</v>
      </c>
      <c r="AD192" s="196">
        <v>0</v>
      </c>
      <c r="AE192" s="196">
        <v>0</v>
      </c>
      <c r="AF192" s="196">
        <v>2744</v>
      </c>
      <c r="AG192" s="196">
        <v>2744</v>
      </c>
      <c r="AH192" s="196">
        <v>0</v>
      </c>
      <c r="AI192" s="196">
        <v>681786</v>
      </c>
      <c r="AJ192" s="196">
        <v>152</v>
      </c>
      <c r="AK192" s="197">
        <v>681938</v>
      </c>
    </row>
    <row r="193" spans="1:37">
      <c r="A193" s="249">
        <v>43009</v>
      </c>
      <c r="B193" s="192" t="s">
        <v>20</v>
      </c>
      <c r="C193" s="193"/>
      <c r="D193" s="194" t="s">
        <v>174</v>
      </c>
      <c r="E193" s="192" t="s">
        <v>271</v>
      </c>
      <c r="F193" s="192">
        <v>2018</v>
      </c>
      <c r="G193" s="195">
        <v>43009</v>
      </c>
      <c r="H193" s="196">
        <v>496</v>
      </c>
      <c r="I193" s="196">
        <v>2</v>
      </c>
      <c r="J193" s="196">
        <v>0</v>
      </c>
      <c r="K193" s="196">
        <v>6155</v>
      </c>
      <c r="L193" s="196">
        <v>26</v>
      </c>
      <c r="M193" s="196">
        <v>6</v>
      </c>
      <c r="N193" s="196">
        <v>1185</v>
      </c>
      <c r="O193" s="196">
        <v>10451</v>
      </c>
      <c r="P193" s="196">
        <v>2</v>
      </c>
      <c r="Q193" s="196">
        <v>2</v>
      </c>
      <c r="R193" s="196">
        <v>63</v>
      </c>
      <c r="S193" s="196">
        <v>33</v>
      </c>
      <c r="T193" s="196">
        <v>0</v>
      </c>
      <c r="U193" s="196">
        <v>6</v>
      </c>
      <c r="V193" s="196">
        <v>6651</v>
      </c>
      <c r="W193" s="196">
        <v>28</v>
      </c>
      <c r="X193" s="196">
        <v>6</v>
      </c>
      <c r="Y193" s="196">
        <v>11636</v>
      </c>
      <c r="Z193" s="196">
        <v>65</v>
      </c>
      <c r="AA193" s="196">
        <v>35</v>
      </c>
      <c r="AB193" s="196">
        <v>6</v>
      </c>
      <c r="AC193" s="196">
        <v>0</v>
      </c>
      <c r="AD193" s="196">
        <v>0</v>
      </c>
      <c r="AE193" s="196">
        <v>0</v>
      </c>
      <c r="AF193" s="196">
        <v>7034</v>
      </c>
      <c r="AG193" s="196">
        <v>7034</v>
      </c>
      <c r="AH193" s="196">
        <v>0</v>
      </c>
      <c r="AI193" s="196">
        <v>1537884</v>
      </c>
      <c r="AJ193" s="196">
        <v>3423</v>
      </c>
      <c r="AK193" s="197">
        <v>1541307</v>
      </c>
    </row>
    <row r="194" spans="1:37">
      <c r="A194" s="249">
        <v>43009</v>
      </c>
      <c r="B194" s="192" t="s">
        <v>23</v>
      </c>
      <c r="C194" s="198"/>
      <c r="D194" s="194" t="s">
        <v>175</v>
      </c>
      <c r="E194" s="192" t="s">
        <v>271</v>
      </c>
      <c r="F194" s="192">
        <v>2018</v>
      </c>
      <c r="G194" s="195">
        <v>43009</v>
      </c>
      <c r="H194" s="196">
        <v>11191</v>
      </c>
      <c r="I194" s="196">
        <v>162</v>
      </c>
      <c r="J194" s="196">
        <v>18</v>
      </c>
      <c r="K194" s="196">
        <v>76499</v>
      </c>
      <c r="L194" s="196">
        <v>638</v>
      </c>
      <c r="M194" s="196">
        <v>223</v>
      </c>
      <c r="N194" s="196">
        <v>30238</v>
      </c>
      <c r="O194" s="196">
        <v>171050</v>
      </c>
      <c r="P194" s="196">
        <v>425</v>
      </c>
      <c r="Q194" s="196">
        <v>199</v>
      </c>
      <c r="R194" s="196">
        <v>1739</v>
      </c>
      <c r="S194" s="196">
        <v>745</v>
      </c>
      <c r="T194" s="196">
        <v>20</v>
      </c>
      <c r="U194" s="196">
        <v>283</v>
      </c>
      <c r="V194" s="196">
        <v>87690</v>
      </c>
      <c r="W194" s="196">
        <v>800</v>
      </c>
      <c r="X194" s="196">
        <v>241</v>
      </c>
      <c r="Y194" s="196">
        <v>201288</v>
      </c>
      <c r="Z194" s="196">
        <v>2164</v>
      </c>
      <c r="AA194" s="196">
        <v>944</v>
      </c>
      <c r="AB194" s="196">
        <v>303</v>
      </c>
      <c r="AC194" s="196">
        <v>0</v>
      </c>
      <c r="AD194" s="196">
        <v>0</v>
      </c>
      <c r="AE194" s="196">
        <v>0</v>
      </c>
      <c r="AF194" s="196">
        <v>101264</v>
      </c>
      <c r="AG194" s="196">
        <v>101264</v>
      </c>
      <c r="AH194" s="196">
        <v>0</v>
      </c>
      <c r="AI194" s="196">
        <v>28931924</v>
      </c>
      <c r="AJ194" s="196">
        <v>154222</v>
      </c>
      <c r="AK194" s="197">
        <v>29086146</v>
      </c>
    </row>
    <row r="195" spans="1:37">
      <c r="A195" s="249">
        <v>43009</v>
      </c>
      <c r="B195" s="192" t="s">
        <v>26</v>
      </c>
      <c r="C195" s="193"/>
      <c r="D195" s="194" t="s">
        <v>176</v>
      </c>
      <c r="E195" s="192" t="s">
        <v>271</v>
      </c>
      <c r="F195" s="192">
        <v>2018</v>
      </c>
      <c r="G195" s="195">
        <v>43009</v>
      </c>
      <c r="H195" s="196">
        <v>194</v>
      </c>
      <c r="I195" s="196">
        <v>0</v>
      </c>
      <c r="J195" s="196">
        <v>0</v>
      </c>
      <c r="K195" s="196">
        <v>1287</v>
      </c>
      <c r="L195" s="196">
        <v>6</v>
      </c>
      <c r="M195" s="196">
        <v>0</v>
      </c>
      <c r="N195" s="196">
        <v>487</v>
      </c>
      <c r="O195" s="196">
        <v>2893</v>
      </c>
      <c r="P195" s="196">
        <v>0</v>
      </c>
      <c r="Q195" s="196">
        <v>0</v>
      </c>
      <c r="R195" s="196">
        <v>18</v>
      </c>
      <c r="S195" s="196">
        <v>6</v>
      </c>
      <c r="T195" s="196">
        <v>0</v>
      </c>
      <c r="U195" s="196">
        <v>0</v>
      </c>
      <c r="V195" s="196">
        <v>1481</v>
      </c>
      <c r="W195" s="196">
        <v>6</v>
      </c>
      <c r="X195" s="196">
        <v>0</v>
      </c>
      <c r="Y195" s="196">
        <v>3380</v>
      </c>
      <c r="Z195" s="196">
        <v>18</v>
      </c>
      <c r="AA195" s="196">
        <v>6</v>
      </c>
      <c r="AB195" s="196">
        <v>0</v>
      </c>
      <c r="AC195" s="196">
        <v>0</v>
      </c>
      <c r="AD195" s="196">
        <v>0</v>
      </c>
      <c r="AE195" s="196">
        <v>0</v>
      </c>
      <c r="AF195" s="196">
        <v>1616</v>
      </c>
      <c r="AG195" s="196">
        <v>1616</v>
      </c>
      <c r="AH195" s="196">
        <v>0</v>
      </c>
      <c r="AI195" s="196">
        <v>403610</v>
      </c>
      <c r="AJ195" s="196">
        <v>183</v>
      </c>
      <c r="AK195" s="197">
        <v>403793</v>
      </c>
    </row>
    <row r="196" spans="1:37">
      <c r="A196" s="249">
        <v>43009</v>
      </c>
      <c r="B196" s="192" t="s">
        <v>29</v>
      </c>
      <c r="C196" s="193"/>
      <c r="D196" s="194" t="s">
        <v>177</v>
      </c>
      <c r="E196" s="192" t="s">
        <v>271</v>
      </c>
      <c r="F196" s="192">
        <v>2018</v>
      </c>
      <c r="G196" s="195">
        <v>43009</v>
      </c>
      <c r="H196" s="196">
        <v>814</v>
      </c>
      <c r="I196" s="196">
        <v>0</v>
      </c>
      <c r="J196" s="196">
        <v>0</v>
      </c>
      <c r="K196" s="196">
        <v>11099</v>
      </c>
      <c r="L196" s="196">
        <v>32</v>
      </c>
      <c r="M196" s="196">
        <v>4</v>
      </c>
      <c r="N196" s="196">
        <v>2019</v>
      </c>
      <c r="O196" s="196">
        <v>17990</v>
      </c>
      <c r="P196" s="196">
        <v>0</v>
      </c>
      <c r="Q196" s="196">
        <v>0</v>
      </c>
      <c r="R196" s="196">
        <v>65</v>
      </c>
      <c r="S196" s="196">
        <v>37</v>
      </c>
      <c r="T196" s="196">
        <v>0</v>
      </c>
      <c r="U196" s="196">
        <v>5</v>
      </c>
      <c r="V196" s="196">
        <v>11913</v>
      </c>
      <c r="W196" s="196">
        <v>32</v>
      </c>
      <c r="X196" s="196">
        <v>4</v>
      </c>
      <c r="Y196" s="196">
        <v>20009</v>
      </c>
      <c r="Z196" s="196">
        <v>65</v>
      </c>
      <c r="AA196" s="196">
        <v>37</v>
      </c>
      <c r="AB196" s="196">
        <v>5</v>
      </c>
      <c r="AC196" s="196">
        <v>0</v>
      </c>
      <c r="AD196" s="196">
        <v>0</v>
      </c>
      <c r="AE196" s="196">
        <v>0</v>
      </c>
      <c r="AF196" s="196">
        <v>12659</v>
      </c>
      <c r="AG196" s="196">
        <v>12659</v>
      </c>
      <c r="AH196" s="196">
        <v>0</v>
      </c>
      <c r="AI196" s="196">
        <v>2762638</v>
      </c>
      <c r="AJ196" s="196">
        <v>3912</v>
      </c>
      <c r="AK196" s="197">
        <v>2766550</v>
      </c>
    </row>
    <row r="197" spans="1:37">
      <c r="A197" s="249">
        <v>43009</v>
      </c>
      <c r="B197" s="192" t="s">
        <v>32</v>
      </c>
      <c r="C197" s="193"/>
      <c r="D197" s="194" t="s">
        <v>178</v>
      </c>
      <c r="E197" s="192" t="s">
        <v>271</v>
      </c>
      <c r="F197" s="192">
        <v>2018</v>
      </c>
      <c r="G197" s="195">
        <v>43009</v>
      </c>
      <c r="H197" s="196">
        <v>2222</v>
      </c>
      <c r="I197" s="196">
        <v>24</v>
      </c>
      <c r="J197" s="196">
        <v>0</v>
      </c>
      <c r="K197" s="196">
        <v>14808</v>
      </c>
      <c r="L197" s="196">
        <v>292</v>
      </c>
      <c r="M197" s="196">
        <v>56</v>
      </c>
      <c r="N197" s="196">
        <v>6325</v>
      </c>
      <c r="O197" s="196">
        <v>34553</v>
      </c>
      <c r="P197" s="196">
        <v>56</v>
      </c>
      <c r="Q197" s="196">
        <v>24</v>
      </c>
      <c r="R197" s="196">
        <v>817</v>
      </c>
      <c r="S197" s="196">
        <v>317</v>
      </c>
      <c r="T197" s="196">
        <v>0</v>
      </c>
      <c r="U197" s="196">
        <v>60</v>
      </c>
      <c r="V197" s="196">
        <v>17030</v>
      </c>
      <c r="W197" s="196">
        <v>316</v>
      </c>
      <c r="X197" s="196">
        <v>56</v>
      </c>
      <c r="Y197" s="196">
        <v>40878</v>
      </c>
      <c r="Z197" s="196">
        <v>873</v>
      </c>
      <c r="AA197" s="196">
        <v>341</v>
      </c>
      <c r="AB197" s="196">
        <v>60</v>
      </c>
      <c r="AC197" s="196">
        <v>0</v>
      </c>
      <c r="AD197" s="196">
        <v>0</v>
      </c>
      <c r="AE197" s="196">
        <v>0</v>
      </c>
      <c r="AF197" s="196">
        <v>18299</v>
      </c>
      <c r="AG197" s="196">
        <v>18299</v>
      </c>
      <c r="AH197" s="196">
        <v>0</v>
      </c>
      <c r="AI197" s="196">
        <v>5184831</v>
      </c>
      <c r="AJ197" s="196">
        <v>42712</v>
      </c>
      <c r="AK197" s="197">
        <v>5227543</v>
      </c>
    </row>
    <row r="198" spans="1:37">
      <c r="A198" s="249">
        <v>43009</v>
      </c>
      <c r="B198" s="192" t="s">
        <v>35</v>
      </c>
      <c r="C198" s="193"/>
      <c r="D198" s="194" t="s">
        <v>179</v>
      </c>
      <c r="E198" s="192" t="s">
        <v>271</v>
      </c>
      <c r="F198" s="192">
        <v>2018</v>
      </c>
      <c r="G198" s="195">
        <v>43009</v>
      </c>
      <c r="H198" s="196">
        <v>81</v>
      </c>
      <c r="I198" s="196">
        <v>0</v>
      </c>
      <c r="J198" s="196">
        <v>0</v>
      </c>
      <c r="K198" s="196">
        <v>910</v>
      </c>
      <c r="L198" s="196">
        <v>5</v>
      </c>
      <c r="M198" s="196">
        <v>2</v>
      </c>
      <c r="N198" s="196">
        <v>225</v>
      </c>
      <c r="O198" s="196">
        <v>1671</v>
      </c>
      <c r="P198" s="196">
        <v>0</v>
      </c>
      <c r="Q198" s="196">
        <v>0</v>
      </c>
      <c r="R198" s="196">
        <v>12</v>
      </c>
      <c r="S198" s="196">
        <v>5</v>
      </c>
      <c r="T198" s="196">
        <v>0</v>
      </c>
      <c r="U198" s="196">
        <v>2</v>
      </c>
      <c r="V198" s="196">
        <v>991</v>
      </c>
      <c r="W198" s="196">
        <v>5</v>
      </c>
      <c r="X198" s="196">
        <v>2</v>
      </c>
      <c r="Y198" s="196">
        <v>1896</v>
      </c>
      <c r="Z198" s="196">
        <v>12</v>
      </c>
      <c r="AA198" s="196">
        <v>5</v>
      </c>
      <c r="AB198" s="196">
        <v>2</v>
      </c>
      <c r="AC198" s="196">
        <v>0</v>
      </c>
      <c r="AD198" s="196">
        <v>0</v>
      </c>
      <c r="AE198" s="196">
        <v>0</v>
      </c>
      <c r="AF198" s="196">
        <v>1046</v>
      </c>
      <c r="AG198" s="196">
        <v>1046</v>
      </c>
      <c r="AH198" s="196">
        <v>0</v>
      </c>
      <c r="AI198" s="196">
        <v>240935</v>
      </c>
      <c r="AJ198" s="196">
        <v>798</v>
      </c>
      <c r="AK198" s="197">
        <v>241733</v>
      </c>
    </row>
    <row r="199" spans="1:37">
      <c r="A199" s="249">
        <v>43009</v>
      </c>
      <c r="B199" s="192" t="s">
        <v>38</v>
      </c>
      <c r="C199" s="193"/>
      <c r="D199" s="194" t="s">
        <v>180</v>
      </c>
      <c r="E199" s="192" t="s">
        <v>271</v>
      </c>
      <c r="F199" s="192">
        <v>2018</v>
      </c>
      <c r="G199" s="195">
        <v>43009</v>
      </c>
      <c r="H199" s="196">
        <v>9225</v>
      </c>
      <c r="I199" s="196">
        <v>40</v>
      </c>
      <c r="J199" s="196">
        <v>2</v>
      </c>
      <c r="K199" s="196">
        <v>58706</v>
      </c>
      <c r="L199" s="196">
        <v>384</v>
      </c>
      <c r="M199" s="196">
        <v>260</v>
      </c>
      <c r="N199" s="196">
        <v>24666</v>
      </c>
      <c r="O199" s="196">
        <v>131292</v>
      </c>
      <c r="P199" s="196">
        <v>105</v>
      </c>
      <c r="Q199" s="196">
        <v>44</v>
      </c>
      <c r="R199" s="196">
        <v>1055</v>
      </c>
      <c r="S199" s="196">
        <v>424</v>
      </c>
      <c r="T199" s="196">
        <v>2</v>
      </c>
      <c r="U199" s="196">
        <v>387</v>
      </c>
      <c r="V199" s="196">
        <v>67931</v>
      </c>
      <c r="W199" s="196">
        <v>424</v>
      </c>
      <c r="X199" s="196">
        <v>262</v>
      </c>
      <c r="Y199" s="196">
        <v>155958</v>
      </c>
      <c r="Z199" s="196">
        <v>1160</v>
      </c>
      <c r="AA199" s="196">
        <v>468</v>
      </c>
      <c r="AB199" s="196">
        <v>389</v>
      </c>
      <c r="AC199" s="196">
        <v>0</v>
      </c>
      <c r="AD199" s="196">
        <v>0</v>
      </c>
      <c r="AE199" s="196">
        <v>0</v>
      </c>
      <c r="AF199" s="196">
        <v>72370</v>
      </c>
      <c r="AG199" s="196">
        <v>72370</v>
      </c>
      <c r="AH199" s="196">
        <v>0</v>
      </c>
      <c r="AI199" s="196">
        <v>20500370</v>
      </c>
      <c r="AJ199" s="196">
        <v>114532</v>
      </c>
      <c r="AK199" s="197">
        <v>20614902</v>
      </c>
    </row>
    <row r="200" spans="1:37">
      <c r="A200" s="249">
        <v>43009</v>
      </c>
      <c r="B200" s="192" t="s">
        <v>41</v>
      </c>
      <c r="C200" s="193"/>
      <c r="D200" s="194" t="s">
        <v>181</v>
      </c>
      <c r="E200" s="192" t="s">
        <v>271</v>
      </c>
      <c r="F200" s="192">
        <v>2018</v>
      </c>
      <c r="G200" s="195">
        <v>43009</v>
      </c>
      <c r="H200" s="196">
        <v>1409</v>
      </c>
      <c r="I200" s="196">
        <v>14</v>
      </c>
      <c r="J200" s="196">
        <v>0</v>
      </c>
      <c r="K200" s="196">
        <v>8966</v>
      </c>
      <c r="L200" s="196">
        <v>106</v>
      </c>
      <c r="M200" s="196">
        <v>28</v>
      </c>
      <c r="N200" s="196">
        <v>3786</v>
      </c>
      <c r="O200" s="196">
        <v>19186</v>
      </c>
      <c r="P200" s="196">
        <v>38</v>
      </c>
      <c r="Q200" s="196">
        <v>14</v>
      </c>
      <c r="R200" s="196">
        <v>306</v>
      </c>
      <c r="S200" s="196">
        <v>117</v>
      </c>
      <c r="T200" s="196">
        <v>0</v>
      </c>
      <c r="U200" s="196">
        <v>35</v>
      </c>
      <c r="V200" s="196">
        <v>10375</v>
      </c>
      <c r="W200" s="196">
        <v>120</v>
      </c>
      <c r="X200" s="196">
        <v>28</v>
      </c>
      <c r="Y200" s="196">
        <v>22972</v>
      </c>
      <c r="Z200" s="196">
        <v>344</v>
      </c>
      <c r="AA200" s="196">
        <v>131</v>
      </c>
      <c r="AB200" s="196">
        <v>35</v>
      </c>
      <c r="AC200" s="196">
        <v>0</v>
      </c>
      <c r="AD200" s="196">
        <v>0</v>
      </c>
      <c r="AE200" s="196">
        <v>0</v>
      </c>
      <c r="AF200" s="196">
        <v>11122</v>
      </c>
      <c r="AG200" s="196">
        <v>11122</v>
      </c>
      <c r="AH200" s="196">
        <v>0</v>
      </c>
      <c r="AI200" s="196">
        <v>2908402</v>
      </c>
      <c r="AJ200" s="196">
        <v>17392</v>
      </c>
      <c r="AK200" s="197">
        <v>2925794</v>
      </c>
    </row>
    <row r="201" spans="1:37">
      <c r="A201" s="249">
        <v>43009</v>
      </c>
      <c r="B201" s="192" t="s">
        <v>44</v>
      </c>
      <c r="C201" s="193"/>
      <c r="D201" s="194" t="s">
        <v>182</v>
      </c>
      <c r="E201" s="192" t="s">
        <v>271</v>
      </c>
      <c r="F201" s="192">
        <v>2018</v>
      </c>
      <c r="G201" s="195">
        <v>43009</v>
      </c>
      <c r="H201" s="196">
        <v>511</v>
      </c>
      <c r="I201" s="196">
        <v>5</v>
      </c>
      <c r="J201" s="196">
        <v>0</v>
      </c>
      <c r="K201" s="196">
        <v>6041</v>
      </c>
      <c r="L201" s="196">
        <v>19</v>
      </c>
      <c r="M201" s="196">
        <v>2</v>
      </c>
      <c r="N201" s="196">
        <v>1293</v>
      </c>
      <c r="O201" s="196">
        <v>10793</v>
      </c>
      <c r="P201" s="196">
        <v>13</v>
      </c>
      <c r="Q201" s="196">
        <v>6</v>
      </c>
      <c r="R201" s="196">
        <v>45</v>
      </c>
      <c r="S201" s="196">
        <v>20</v>
      </c>
      <c r="T201" s="196">
        <v>0</v>
      </c>
      <c r="U201" s="196">
        <v>4</v>
      </c>
      <c r="V201" s="196">
        <v>6552</v>
      </c>
      <c r="W201" s="196">
        <v>24</v>
      </c>
      <c r="X201" s="196">
        <v>2</v>
      </c>
      <c r="Y201" s="196">
        <v>12086</v>
      </c>
      <c r="Z201" s="196">
        <v>58</v>
      </c>
      <c r="AA201" s="196">
        <v>26</v>
      </c>
      <c r="AB201" s="196">
        <v>4</v>
      </c>
      <c r="AC201" s="196">
        <v>0</v>
      </c>
      <c r="AD201" s="196">
        <v>0</v>
      </c>
      <c r="AE201" s="196">
        <v>0</v>
      </c>
      <c r="AF201" s="196">
        <v>9108</v>
      </c>
      <c r="AG201" s="196">
        <v>9108</v>
      </c>
      <c r="AH201" s="196">
        <v>0</v>
      </c>
      <c r="AI201" s="196">
        <v>1548171</v>
      </c>
      <c r="AJ201" s="196">
        <v>3300</v>
      </c>
      <c r="AK201" s="197">
        <v>1551471</v>
      </c>
    </row>
    <row r="202" spans="1:37">
      <c r="A202" s="249">
        <v>43009</v>
      </c>
      <c r="B202" s="192" t="s">
        <v>47</v>
      </c>
      <c r="C202" s="193"/>
      <c r="D202" s="194" t="s">
        <v>183</v>
      </c>
      <c r="E202" s="192" t="s">
        <v>271</v>
      </c>
      <c r="F202" s="192">
        <v>2018</v>
      </c>
      <c r="G202" s="195">
        <v>43009</v>
      </c>
      <c r="H202" s="196">
        <v>222</v>
      </c>
      <c r="I202" s="196">
        <v>0</v>
      </c>
      <c r="J202" s="196">
        <v>0</v>
      </c>
      <c r="K202" s="196">
        <v>1287</v>
      </c>
      <c r="L202" s="196">
        <v>2</v>
      </c>
      <c r="M202" s="196">
        <v>0</v>
      </c>
      <c r="N202" s="196">
        <v>614</v>
      </c>
      <c r="O202" s="196">
        <v>2423</v>
      </c>
      <c r="P202" s="196">
        <v>0</v>
      </c>
      <c r="Q202" s="196">
        <v>0</v>
      </c>
      <c r="R202" s="196">
        <v>4</v>
      </c>
      <c r="S202" s="196">
        <v>2</v>
      </c>
      <c r="T202" s="196">
        <v>0</v>
      </c>
      <c r="U202" s="196">
        <v>0</v>
      </c>
      <c r="V202" s="196">
        <v>1509</v>
      </c>
      <c r="W202" s="196">
        <v>2</v>
      </c>
      <c r="X202" s="196">
        <v>0</v>
      </c>
      <c r="Y202" s="196">
        <v>3037</v>
      </c>
      <c r="Z202" s="196">
        <v>4</v>
      </c>
      <c r="AA202" s="196">
        <v>2</v>
      </c>
      <c r="AB202" s="196">
        <v>0</v>
      </c>
      <c r="AC202" s="196">
        <v>0</v>
      </c>
      <c r="AD202" s="196">
        <v>0</v>
      </c>
      <c r="AE202" s="196">
        <v>0</v>
      </c>
      <c r="AF202" s="196">
        <v>1612</v>
      </c>
      <c r="AG202" s="196">
        <v>1612</v>
      </c>
      <c r="AH202" s="196">
        <v>0</v>
      </c>
      <c r="AI202" s="196">
        <v>409489</v>
      </c>
      <c r="AJ202" s="196">
        <v>47</v>
      </c>
      <c r="AK202" s="197">
        <v>409536</v>
      </c>
    </row>
    <row r="203" spans="1:37">
      <c r="A203" s="249">
        <v>43009</v>
      </c>
      <c r="B203" s="192" t="s">
        <v>50</v>
      </c>
      <c r="C203" s="193"/>
      <c r="D203" s="194" t="s">
        <v>184</v>
      </c>
      <c r="E203" s="192" t="s">
        <v>271</v>
      </c>
      <c r="F203" s="192">
        <v>2018</v>
      </c>
      <c r="G203" s="195">
        <v>43009</v>
      </c>
      <c r="H203" s="196">
        <v>78757</v>
      </c>
      <c r="I203" s="196">
        <v>2214</v>
      </c>
      <c r="J203" s="196">
        <v>183</v>
      </c>
      <c r="K203" s="196">
        <v>460423</v>
      </c>
      <c r="L203" s="196">
        <v>5417</v>
      </c>
      <c r="M203" s="196">
        <v>3203</v>
      </c>
      <c r="N203" s="196">
        <v>191736</v>
      </c>
      <c r="O203" s="196">
        <v>872518</v>
      </c>
      <c r="P203" s="196">
        <v>4651</v>
      </c>
      <c r="Q203" s="196">
        <v>3088</v>
      </c>
      <c r="R203" s="196">
        <v>12459</v>
      </c>
      <c r="S203" s="196">
        <v>6663</v>
      </c>
      <c r="T203" s="196">
        <v>227</v>
      </c>
      <c r="U203" s="196">
        <v>4061</v>
      </c>
      <c r="V203" s="196">
        <v>539180</v>
      </c>
      <c r="W203" s="196">
        <v>7631</v>
      </c>
      <c r="X203" s="196">
        <v>3386</v>
      </c>
      <c r="Y203" s="196">
        <v>1064254</v>
      </c>
      <c r="Z203" s="196">
        <v>17110</v>
      </c>
      <c r="AA203" s="196">
        <v>9751</v>
      </c>
      <c r="AB203" s="196">
        <v>4288</v>
      </c>
      <c r="AC203" s="196">
        <v>0</v>
      </c>
      <c r="AD203" s="196">
        <v>0</v>
      </c>
      <c r="AE203" s="196">
        <v>0</v>
      </c>
      <c r="AF203" s="196">
        <v>585148</v>
      </c>
      <c r="AG203" s="196">
        <v>585148</v>
      </c>
      <c r="AH203" s="196">
        <v>0</v>
      </c>
      <c r="AI203" s="196">
        <v>151918261</v>
      </c>
      <c r="AJ203" s="196">
        <v>1609659</v>
      </c>
      <c r="AK203" s="197">
        <v>153527920</v>
      </c>
    </row>
    <row r="204" spans="1:37">
      <c r="A204" s="249">
        <v>43009</v>
      </c>
      <c r="B204" s="192" t="s">
        <v>53</v>
      </c>
      <c r="C204" s="193"/>
      <c r="D204" s="194" t="s">
        <v>185</v>
      </c>
      <c r="E204" s="192" t="s">
        <v>271</v>
      </c>
      <c r="F204" s="192">
        <v>2018</v>
      </c>
      <c r="G204" s="195">
        <v>43009</v>
      </c>
      <c r="H204" s="196">
        <v>1502</v>
      </c>
      <c r="I204" s="196">
        <v>18</v>
      </c>
      <c r="J204" s="196">
        <v>1</v>
      </c>
      <c r="K204" s="196">
        <v>9623</v>
      </c>
      <c r="L204" s="196">
        <v>61</v>
      </c>
      <c r="M204" s="196">
        <v>6</v>
      </c>
      <c r="N204" s="196">
        <v>4125</v>
      </c>
      <c r="O204" s="196">
        <v>22746</v>
      </c>
      <c r="P204" s="196">
        <v>50</v>
      </c>
      <c r="Q204" s="196">
        <v>18</v>
      </c>
      <c r="R204" s="196">
        <v>174</v>
      </c>
      <c r="S204" s="196">
        <v>65</v>
      </c>
      <c r="T204" s="196">
        <v>1</v>
      </c>
      <c r="U204" s="196">
        <v>8</v>
      </c>
      <c r="V204" s="196">
        <v>11125</v>
      </c>
      <c r="W204" s="196">
        <v>79</v>
      </c>
      <c r="X204" s="196">
        <v>7</v>
      </c>
      <c r="Y204" s="196">
        <v>26871</v>
      </c>
      <c r="Z204" s="196">
        <v>224</v>
      </c>
      <c r="AA204" s="196">
        <v>83</v>
      </c>
      <c r="AB204" s="196">
        <v>9</v>
      </c>
      <c r="AC204" s="196">
        <v>0</v>
      </c>
      <c r="AD204" s="196">
        <v>0</v>
      </c>
      <c r="AE204" s="196">
        <v>0</v>
      </c>
      <c r="AF204" s="196">
        <v>8403</v>
      </c>
      <c r="AG204" s="196">
        <v>8403</v>
      </c>
      <c r="AH204" s="196">
        <v>0</v>
      </c>
      <c r="AI204" s="196">
        <v>3474262</v>
      </c>
      <c r="AJ204" s="196">
        <v>8069</v>
      </c>
      <c r="AK204" s="197">
        <v>3482331</v>
      </c>
    </row>
    <row r="205" spans="1:37">
      <c r="A205" s="249">
        <v>43009</v>
      </c>
      <c r="B205" s="192" t="s">
        <v>55</v>
      </c>
      <c r="C205" s="193"/>
      <c r="D205" s="194" t="s">
        <v>186</v>
      </c>
      <c r="E205" s="192" t="s">
        <v>271</v>
      </c>
      <c r="F205" s="192">
        <v>2018</v>
      </c>
      <c r="G205" s="195">
        <v>43009</v>
      </c>
      <c r="H205" s="196">
        <v>485</v>
      </c>
      <c r="I205" s="196">
        <v>39</v>
      </c>
      <c r="J205" s="196">
        <v>2</v>
      </c>
      <c r="K205" s="196">
        <v>5126</v>
      </c>
      <c r="L205" s="196">
        <v>228</v>
      </c>
      <c r="M205" s="196">
        <v>63</v>
      </c>
      <c r="N205" s="196">
        <v>1083</v>
      </c>
      <c r="O205" s="196">
        <v>7800</v>
      </c>
      <c r="P205" s="196">
        <v>82</v>
      </c>
      <c r="Q205" s="196">
        <v>45</v>
      </c>
      <c r="R205" s="196">
        <v>466</v>
      </c>
      <c r="S205" s="196">
        <v>262</v>
      </c>
      <c r="T205" s="196">
        <v>3</v>
      </c>
      <c r="U205" s="196">
        <v>77</v>
      </c>
      <c r="V205" s="196">
        <v>5611</v>
      </c>
      <c r="W205" s="196">
        <v>267</v>
      </c>
      <c r="X205" s="196">
        <v>65</v>
      </c>
      <c r="Y205" s="196">
        <v>8883</v>
      </c>
      <c r="Z205" s="196">
        <v>548</v>
      </c>
      <c r="AA205" s="196">
        <v>307</v>
      </c>
      <c r="AB205" s="196">
        <v>80</v>
      </c>
      <c r="AC205" s="196">
        <v>0</v>
      </c>
      <c r="AD205" s="196">
        <v>0</v>
      </c>
      <c r="AE205" s="196">
        <v>0</v>
      </c>
      <c r="AF205" s="196">
        <v>6183</v>
      </c>
      <c r="AG205" s="196">
        <v>6183</v>
      </c>
      <c r="AH205" s="196">
        <v>0</v>
      </c>
      <c r="AI205" s="196">
        <v>1319607</v>
      </c>
      <c r="AJ205" s="196">
        <v>32928</v>
      </c>
      <c r="AK205" s="197">
        <v>1352535</v>
      </c>
    </row>
    <row r="206" spans="1:37">
      <c r="A206" s="249">
        <v>43009</v>
      </c>
      <c r="B206" s="192" t="s">
        <v>58</v>
      </c>
      <c r="C206" s="193"/>
      <c r="D206" s="194" t="s">
        <v>187</v>
      </c>
      <c r="E206" s="192" t="s">
        <v>271</v>
      </c>
      <c r="F206" s="192">
        <v>2018</v>
      </c>
      <c r="G206" s="195">
        <v>43009</v>
      </c>
      <c r="H206" s="196">
        <v>87</v>
      </c>
      <c r="I206" s="196">
        <v>1</v>
      </c>
      <c r="J206" s="196">
        <v>0</v>
      </c>
      <c r="K206" s="196">
        <v>933</v>
      </c>
      <c r="L206" s="196">
        <v>1</v>
      </c>
      <c r="M206" s="196">
        <v>1</v>
      </c>
      <c r="N206" s="196">
        <v>227</v>
      </c>
      <c r="O206" s="196">
        <v>1652</v>
      </c>
      <c r="P206" s="196">
        <v>1</v>
      </c>
      <c r="Q206" s="196">
        <v>1</v>
      </c>
      <c r="R206" s="196">
        <v>4</v>
      </c>
      <c r="S206" s="196">
        <v>1</v>
      </c>
      <c r="T206" s="196">
        <v>0</v>
      </c>
      <c r="U206" s="196">
        <v>1</v>
      </c>
      <c r="V206" s="196">
        <v>1020</v>
      </c>
      <c r="W206" s="196">
        <v>2</v>
      </c>
      <c r="X206" s="196">
        <v>1</v>
      </c>
      <c r="Y206" s="196">
        <v>1879</v>
      </c>
      <c r="Z206" s="196">
        <v>5</v>
      </c>
      <c r="AA206" s="196">
        <v>2</v>
      </c>
      <c r="AB206" s="196">
        <v>1</v>
      </c>
      <c r="AC206" s="196">
        <v>0</v>
      </c>
      <c r="AD206" s="196">
        <v>0</v>
      </c>
      <c r="AE206" s="196">
        <v>0</v>
      </c>
      <c r="AF206" s="196">
        <v>1083</v>
      </c>
      <c r="AG206" s="196">
        <v>1083</v>
      </c>
      <c r="AH206" s="196">
        <v>0</v>
      </c>
      <c r="AI206" s="196">
        <v>239314</v>
      </c>
      <c r="AJ206" s="196">
        <v>375</v>
      </c>
      <c r="AK206" s="197">
        <v>239689</v>
      </c>
    </row>
    <row r="207" spans="1:37">
      <c r="A207" s="249">
        <v>43009</v>
      </c>
      <c r="B207" s="192" t="s">
        <v>61</v>
      </c>
      <c r="C207" s="198" t="s">
        <v>276</v>
      </c>
      <c r="D207" s="194" t="s">
        <v>188</v>
      </c>
      <c r="E207" s="192" t="s">
        <v>271</v>
      </c>
      <c r="F207" s="192">
        <v>2018</v>
      </c>
      <c r="G207" s="195">
        <v>43009</v>
      </c>
      <c r="H207" s="196">
        <v>494</v>
      </c>
      <c r="I207" s="196">
        <v>1</v>
      </c>
      <c r="J207" s="196">
        <v>0</v>
      </c>
      <c r="K207" s="196">
        <v>5848</v>
      </c>
      <c r="L207" s="196">
        <v>45</v>
      </c>
      <c r="M207" s="196">
        <v>12</v>
      </c>
      <c r="N207" s="196">
        <v>1220</v>
      </c>
      <c r="O207" s="196">
        <v>10443</v>
      </c>
      <c r="P207" s="196">
        <v>4</v>
      </c>
      <c r="Q207" s="196">
        <v>1</v>
      </c>
      <c r="R207" s="196">
        <v>99</v>
      </c>
      <c r="S207" s="196">
        <v>48</v>
      </c>
      <c r="T207" s="196">
        <v>0</v>
      </c>
      <c r="U207" s="196">
        <v>16</v>
      </c>
      <c r="V207" s="196">
        <v>6342</v>
      </c>
      <c r="W207" s="196">
        <v>46</v>
      </c>
      <c r="X207" s="196">
        <v>12</v>
      </c>
      <c r="Y207" s="196">
        <v>11663</v>
      </c>
      <c r="Z207" s="196">
        <v>103</v>
      </c>
      <c r="AA207" s="196">
        <v>49</v>
      </c>
      <c r="AB207" s="196">
        <v>16</v>
      </c>
      <c r="AC207" s="196">
        <v>0</v>
      </c>
      <c r="AD207" s="196">
        <v>0</v>
      </c>
      <c r="AE207" s="196">
        <v>0</v>
      </c>
      <c r="AF207" s="196">
        <v>7261</v>
      </c>
      <c r="AG207" s="196">
        <v>7261</v>
      </c>
      <c r="AH207" s="196">
        <v>0</v>
      </c>
      <c r="AI207" s="196">
        <v>1605381</v>
      </c>
      <c r="AJ207" s="196">
        <v>8301</v>
      </c>
      <c r="AK207" s="197">
        <v>1613682</v>
      </c>
    </row>
    <row r="208" spans="1:37">
      <c r="A208" s="249">
        <v>43009</v>
      </c>
      <c r="B208" s="192" t="s">
        <v>64</v>
      </c>
      <c r="C208" s="193"/>
      <c r="D208" s="194" t="s">
        <v>189</v>
      </c>
      <c r="E208" s="192" t="s">
        <v>271</v>
      </c>
      <c r="F208" s="192">
        <v>2018</v>
      </c>
      <c r="G208" s="195">
        <v>43009</v>
      </c>
      <c r="H208" s="196">
        <v>3238</v>
      </c>
      <c r="I208" s="196">
        <v>17</v>
      </c>
      <c r="J208" s="196">
        <v>0</v>
      </c>
      <c r="K208" s="196">
        <v>19841</v>
      </c>
      <c r="L208" s="196">
        <v>87</v>
      </c>
      <c r="M208" s="196">
        <v>13</v>
      </c>
      <c r="N208" s="196">
        <v>8739</v>
      </c>
      <c r="O208" s="196">
        <v>44320</v>
      </c>
      <c r="P208" s="196">
        <v>43</v>
      </c>
      <c r="Q208" s="196">
        <v>17</v>
      </c>
      <c r="R208" s="196">
        <v>232</v>
      </c>
      <c r="S208" s="196">
        <v>99</v>
      </c>
      <c r="T208" s="196">
        <v>0</v>
      </c>
      <c r="U208" s="196">
        <v>13</v>
      </c>
      <c r="V208" s="196">
        <v>23079</v>
      </c>
      <c r="W208" s="196">
        <v>104</v>
      </c>
      <c r="X208" s="196">
        <v>13</v>
      </c>
      <c r="Y208" s="196">
        <v>53059</v>
      </c>
      <c r="Z208" s="196">
        <v>275</v>
      </c>
      <c r="AA208" s="196">
        <v>116</v>
      </c>
      <c r="AB208" s="196">
        <v>13</v>
      </c>
      <c r="AC208" s="196">
        <v>0</v>
      </c>
      <c r="AD208" s="196">
        <v>0</v>
      </c>
      <c r="AE208" s="196">
        <v>0</v>
      </c>
      <c r="AF208" s="196">
        <v>24286</v>
      </c>
      <c r="AG208" s="196">
        <v>24286</v>
      </c>
      <c r="AH208" s="196">
        <v>0</v>
      </c>
      <c r="AI208" s="196">
        <v>6852445</v>
      </c>
      <c r="AJ208" s="196">
        <v>9816</v>
      </c>
      <c r="AK208" s="197">
        <v>6862261</v>
      </c>
    </row>
    <row r="209" spans="1:37">
      <c r="A209" s="249">
        <v>43009</v>
      </c>
      <c r="B209" s="192" t="s">
        <v>67</v>
      </c>
      <c r="C209" s="193"/>
      <c r="D209" s="194" t="s">
        <v>190</v>
      </c>
      <c r="E209" s="192" t="s">
        <v>271</v>
      </c>
      <c r="F209" s="192">
        <v>2018</v>
      </c>
      <c r="G209" s="195">
        <v>43009</v>
      </c>
      <c r="H209" s="196">
        <v>84</v>
      </c>
      <c r="I209" s="196">
        <v>0</v>
      </c>
      <c r="J209" s="196">
        <v>0</v>
      </c>
      <c r="K209" s="196">
        <v>471</v>
      </c>
      <c r="L209" s="196">
        <v>1</v>
      </c>
      <c r="M209" s="196">
        <v>0</v>
      </c>
      <c r="N209" s="196">
        <v>227</v>
      </c>
      <c r="O209" s="196">
        <v>940</v>
      </c>
      <c r="P209" s="196">
        <v>0</v>
      </c>
      <c r="Q209" s="196">
        <v>0</v>
      </c>
      <c r="R209" s="196">
        <v>1</v>
      </c>
      <c r="S209" s="196">
        <v>1</v>
      </c>
      <c r="T209" s="196">
        <v>0</v>
      </c>
      <c r="U209" s="196">
        <v>0</v>
      </c>
      <c r="V209" s="196">
        <v>555</v>
      </c>
      <c r="W209" s="196">
        <v>1</v>
      </c>
      <c r="X209" s="196">
        <v>0</v>
      </c>
      <c r="Y209" s="196">
        <v>1167</v>
      </c>
      <c r="Z209" s="196">
        <v>1</v>
      </c>
      <c r="AA209" s="196">
        <v>1</v>
      </c>
      <c r="AB209" s="196">
        <v>0</v>
      </c>
      <c r="AC209" s="196">
        <v>0</v>
      </c>
      <c r="AD209" s="196">
        <v>0</v>
      </c>
      <c r="AE209" s="196">
        <v>0</v>
      </c>
      <c r="AF209" s="196">
        <v>605</v>
      </c>
      <c r="AG209" s="196">
        <v>605</v>
      </c>
      <c r="AH209" s="196">
        <v>0</v>
      </c>
      <c r="AI209" s="196">
        <v>154312</v>
      </c>
      <c r="AJ209" s="196">
        <v>0</v>
      </c>
      <c r="AK209" s="197">
        <v>154312</v>
      </c>
    </row>
    <row r="210" spans="1:37">
      <c r="A210" s="249">
        <v>43009</v>
      </c>
      <c r="B210" s="192" t="s">
        <v>70</v>
      </c>
      <c r="C210" s="193"/>
      <c r="D210" s="194" t="s">
        <v>191</v>
      </c>
      <c r="E210" s="192" t="s">
        <v>271</v>
      </c>
      <c r="F210" s="192">
        <v>2018</v>
      </c>
      <c r="G210" s="195">
        <v>43009</v>
      </c>
      <c r="H210" s="196">
        <v>11</v>
      </c>
      <c r="I210" s="196">
        <v>0</v>
      </c>
      <c r="J210" s="196">
        <v>0</v>
      </c>
      <c r="K210" s="196">
        <v>399</v>
      </c>
      <c r="L210" s="196">
        <v>3</v>
      </c>
      <c r="M210" s="196">
        <v>0</v>
      </c>
      <c r="N210" s="196">
        <v>34</v>
      </c>
      <c r="O210" s="196">
        <v>658</v>
      </c>
      <c r="P210" s="196">
        <v>0</v>
      </c>
      <c r="Q210" s="196">
        <v>0</v>
      </c>
      <c r="R210" s="196">
        <v>8</v>
      </c>
      <c r="S210" s="196">
        <v>3</v>
      </c>
      <c r="T210" s="196">
        <v>0</v>
      </c>
      <c r="U210" s="196">
        <v>0</v>
      </c>
      <c r="V210" s="196">
        <v>410</v>
      </c>
      <c r="W210" s="196">
        <v>3</v>
      </c>
      <c r="X210" s="196">
        <v>0</v>
      </c>
      <c r="Y210" s="196">
        <v>692</v>
      </c>
      <c r="Z210" s="196">
        <v>8</v>
      </c>
      <c r="AA210" s="196">
        <v>3</v>
      </c>
      <c r="AB210" s="196">
        <v>0</v>
      </c>
      <c r="AC210" s="196">
        <v>0</v>
      </c>
      <c r="AD210" s="196">
        <v>0</v>
      </c>
      <c r="AE210" s="196">
        <v>0</v>
      </c>
      <c r="AF210" s="196">
        <v>445</v>
      </c>
      <c r="AG210" s="196">
        <v>445</v>
      </c>
      <c r="AH210" s="196">
        <v>0</v>
      </c>
      <c r="AI210" s="196">
        <v>97321</v>
      </c>
      <c r="AJ210" s="196">
        <v>410</v>
      </c>
      <c r="AK210" s="197">
        <v>97731</v>
      </c>
    </row>
    <row r="211" spans="1:37">
      <c r="A211" s="249">
        <v>43009</v>
      </c>
      <c r="B211" s="192" t="s">
        <v>192</v>
      </c>
      <c r="C211" s="193"/>
      <c r="D211" s="194" t="s">
        <v>193</v>
      </c>
      <c r="E211" s="192" t="s">
        <v>271</v>
      </c>
      <c r="F211" s="192">
        <v>2018</v>
      </c>
      <c r="G211" s="195">
        <v>43009</v>
      </c>
      <c r="H211" s="196">
        <v>1822</v>
      </c>
      <c r="I211" s="196">
        <v>17</v>
      </c>
      <c r="J211" s="196">
        <v>0</v>
      </c>
      <c r="K211" s="196">
        <v>17130</v>
      </c>
      <c r="L211" s="196">
        <v>157</v>
      </c>
      <c r="M211" s="196">
        <v>29</v>
      </c>
      <c r="N211" s="196">
        <v>4684</v>
      </c>
      <c r="O211" s="196">
        <v>36222</v>
      </c>
      <c r="P211" s="196">
        <v>40</v>
      </c>
      <c r="Q211" s="196">
        <v>20</v>
      </c>
      <c r="R211" s="196">
        <v>439</v>
      </c>
      <c r="S211" s="196">
        <v>178</v>
      </c>
      <c r="T211" s="196">
        <v>0</v>
      </c>
      <c r="U211" s="196">
        <v>37</v>
      </c>
      <c r="V211" s="196">
        <v>18952</v>
      </c>
      <c r="W211" s="196">
        <v>174</v>
      </c>
      <c r="X211" s="196">
        <v>29</v>
      </c>
      <c r="Y211" s="196">
        <v>40906</v>
      </c>
      <c r="Z211" s="196">
        <v>479</v>
      </c>
      <c r="AA211" s="196">
        <v>198</v>
      </c>
      <c r="AB211" s="196">
        <v>37</v>
      </c>
      <c r="AC211" s="196">
        <v>0</v>
      </c>
      <c r="AD211" s="196">
        <v>0</v>
      </c>
      <c r="AE211" s="196">
        <v>0</v>
      </c>
      <c r="AF211" s="196">
        <v>20453</v>
      </c>
      <c r="AG211" s="196">
        <v>20453</v>
      </c>
      <c r="AH211" s="196">
        <v>0</v>
      </c>
      <c r="AI211" s="196">
        <v>5141297</v>
      </c>
      <c r="AJ211" s="196">
        <v>19490</v>
      </c>
      <c r="AK211" s="197">
        <v>5160787</v>
      </c>
    </row>
    <row r="212" spans="1:37">
      <c r="A212" s="249">
        <v>43009</v>
      </c>
      <c r="B212" s="192" t="s">
        <v>194</v>
      </c>
      <c r="C212" s="193"/>
      <c r="D212" s="194" t="s">
        <v>195</v>
      </c>
      <c r="E212" s="192" t="s">
        <v>271</v>
      </c>
      <c r="F212" s="192">
        <v>2018</v>
      </c>
      <c r="G212" s="195">
        <v>43009</v>
      </c>
      <c r="H212" s="196">
        <v>227</v>
      </c>
      <c r="I212" s="196">
        <v>4</v>
      </c>
      <c r="J212" s="196">
        <v>0</v>
      </c>
      <c r="K212" s="196">
        <v>2807</v>
      </c>
      <c r="L212" s="196">
        <v>47</v>
      </c>
      <c r="M212" s="196">
        <v>5</v>
      </c>
      <c r="N212" s="196">
        <v>539</v>
      </c>
      <c r="O212" s="196">
        <v>5497</v>
      </c>
      <c r="P212" s="196">
        <v>11</v>
      </c>
      <c r="Q212" s="196">
        <v>4</v>
      </c>
      <c r="R212" s="196">
        <v>111</v>
      </c>
      <c r="S212" s="196">
        <v>54</v>
      </c>
      <c r="T212" s="196">
        <v>0</v>
      </c>
      <c r="U212" s="196">
        <v>6</v>
      </c>
      <c r="V212" s="196">
        <v>3034</v>
      </c>
      <c r="W212" s="196">
        <v>51</v>
      </c>
      <c r="X212" s="196">
        <v>5</v>
      </c>
      <c r="Y212" s="196">
        <v>6036</v>
      </c>
      <c r="Z212" s="196">
        <v>122</v>
      </c>
      <c r="AA212" s="196">
        <v>58</v>
      </c>
      <c r="AB212" s="196">
        <v>6</v>
      </c>
      <c r="AC212" s="196">
        <v>0</v>
      </c>
      <c r="AD212" s="196">
        <v>0</v>
      </c>
      <c r="AE212" s="196">
        <v>0</v>
      </c>
      <c r="AF212" s="196">
        <v>3685</v>
      </c>
      <c r="AG212" s="196">
        <v>3685</v>
      </c>
      <c r="AH212" s="196">
        <v>0</v>
      </c>
      <c r="AI212" s="196">
        <v>723323</v>
      </c>
      <c r="AJ212" s="196">
        <v>6169</v>
      </c>
      <c r="AK212" s="197">
        <v>729492</v>
      </c>
    </row>
    <row r="213" spans="1:37">
      <c r="A213" s="249">
        <v>43009</v>
      </c>
      <c r="B213" s="192" t="s">
        <v>196</v>
      </c>
      <c r="C213" s="193"/>
      <c r="D213" s="194" t="s">
        <v>197</v>
      </c>
      <c r="E213" s="192" t="s">
        <v>271</v>
      </c>
      <c r="F213" s="192">
        <v>2018</v>
      </c>
      <c r="G213" s="195">
        <v>43009</v>
      </c>
      <c r="H213" s="196">
        <v>244</v>
      </c>
      <c r="I213" s="196">
        <v>1</v>
      </c>
      <c r="J213" s="196">
        <v>0</v>
      </c>
      <c r="K213" s="196">
        <v>3852</v>
      </c>
      <c r="L213" s="196">
        <v>9</v>
      </c>
      <c r="M213" s="196">
        <v>1</v>
      </c>
      <c r="N213" s="196">
        <v>606</v>
      </c>
      <c r="O213" s="196">
        <v>6440</v>
      </c>
      <c r="P213" s="196">
        <v>2</v>
      </c>
      <c r="Q213" s="196">
        <v>1</v>
      </c>
      <c r="R213" s="196">
        <v>20</v>
      </c>
      <c r="S213" s="196">
        <v>9</v>
      </c>
      <c r="T213" s="196">
        <v>0</v>
      </c>
      <c r="U213" s="196">
        <v>1</v>
      </c>
      <c r="V213" s="196">
        <v>4096</v>
      </c>
      <c r="W213" s="196">
        <v>10</v>
      </c>
      <c r="X213" s="196">
        <v>1</v>
      </c>
      <c r="Y213" s="196">
        <v>7046</v>
      </c>
      <c r="Z213" s="196">
        <v>22</v>
      </c>
      <c r="AA213" s="196">
        <v>10</v>
      </c>
      <c r="AB213" s="196">
        <v>1</v>
      </c>
      <c r="AC213" s="196">
        <v>0</v>
      </c>
      <c r="AD213" s="196">
        <v>0</v>
      </c>
      <c r="AE213" s="196">
        <v>0</v>
      </c>
      <c r="AF213" s="196">
        <v>4664</v>
      </c>
      <c r="AG213" s="196">
        <v>4664</v>
      </c>
      <c r="AH213" s="196">
        <v>0</v>
      </c>
      <c r="AI213" s="196">
        <v>1010723</v>
      </c>
      <c r="AJ213" s="196">
        <v>814</v>
      </c>
      <c r="AK213" s="197">
        <v>1011537</v>
      </c>
    </row>
    <row r="214" spans="1:37">
      <c r="A214" s="249">
        <v>43009</v>
      </c>
      <c r="B214" s="192" t="s">
        <v>198</v>
      </c>
      <c r="C214" s="193"/>
      <c r="D214" s="194" t="s">
        <v>199</v>
      </c>
      <c r="E214" s="192" t="s">
        <v>271</v>
      </c>
      <c r="F214" s="192">
        <v>2018</v>
      </c>
      <c r="G214" s="195">
        <v>43009</v>
      </c>
      <c r="H214" s="196">
        <v>9092</v>
      </c>
      <c r="I214" s="196">
        <v>184</v>
      </c>
      <c r="J214" s="196">
        <v>2</v>
      </c>
      <c r="K214" s="196">
        <v>102973</v>
      </c>
      <c r="L214" s="196">
        <v>2020</v>
      </c>
      <c r="M214" s="196">
        <v>1031</v>
      </c>
      <c r="N214" s="196">
        <v>23373</v>
      </c>
      <c r="O214" s="196">
        <v>199593</v>
      </c>
      <c r="P214" s="196">
        <v>404</v>
      </c>
      <c r="Q214" s="196">
        <v>260</v>
      </c>
      <c r="R214" s="196">
        <v>4382</v>
      </c>
      <c r="S214" s="196">
        <v>2542</v>
      </c>
      <c r="T214" s="196">
        <v>6</v>
      </c>
      <c r="U214" s="196">
        <v>1390</v>
      </c>
      <c r="V214" s="196">
        <v>112065</v>
      </c>
      <c r="W214" s="196">
        <v>2204</v>
      </c>
      <c r="X214" s="196">
        <v>1033</v>
      </c>
      <c r="Y214" s="196">
        <v>222966</v>
      </c>
      <c r="Z214" s="196">
        <v>4786</v>
      </c>
      <c r="AA214" s="196">
        <v>2802</v>
      </c>
      <c r="AB214" s="196">
        <v>1396</v>
      </c>
      <c r="AC214" s="196">
        <v>0</v>
      </c>
      <c r="AD214" s="196">
        <v>0</v>
      </c>
      <c r="AE214" s="196">
        <v>0</v>
      </c>
      <c r="AF214" s="196">
        <v>120509</v>
      </c>
      <c r="AG214" s="196">
        <v>120509</v>
      </c>
      <c r="AH214" s="196">
        <v>0</v>
      </c>
      <c r="AI214" s="196">
        <v>30220613</v>
      </c>
      <c r="AJ214" s="196">
        <v>466443</v>
      </c>
      <c r="AK214" s="197">
        <v>30687056</v>
      </c>
    </row>
    <row r="215" spans="1:37">
      <c r="A215" s="249">
        <v>43009</v>
      </c>
      <c r="B215" s="192" t="s">
        <v>200</v>
      </c>
      <c r="C215" s="193"/>
      <c r="D215" s="194" t="s">
        <v>201</v>
      </c>
      <c r="E215" s="192" t="s">
        <v>271</v>
      </c>
      <c r="F215" s="192">
        <v>2018</v>
      </c>
      <c r="G215" s="195">
        <v>43009</v>
      </c>
      <c r="H215" s="196">
        <v>624</v>
      </c>
      <c r="I215" s="196">
        <v>11</v>
      </c>
      <c r="J215" s="196">
        <v>1</v>
      </c>
      <c r="K215" s="196">
        <v>7886</v>
      </c>
      <c r="L215" s="196">
        <v>44</v>
      </c>
      <c r="M215" s="196">
        <v>27</v>
      </c>
      <c r="N215" s="196">
        <v>1300</v>
      </c>
      <c r="O215" s="196">
        <v>16068</v>
      </c>
      <c r="P215" s="196">
        <v>26</v>
      </c>
      <c r="Q215" s="196">
        <v>17</v>
      </c>
      <c r="R215" s="196">
        <v>100</v>
      </c>
      <c r="S215" s="196">
        <v>58</v>
      </c>
      <c r="T215" s="196">
        <v>3</v>
      </c>
      <c r="U215" s="196">
        <v>36</v>
      </c>
      <c r="V215" s="196">
        <v>8510</v>
      </c>
      <c r="W215" s="196">
        <v>55</v>
      </c>
      <c r="X215" s="196">
        <v>28</v>
      </c>
      <c r="Y215" s="196">
        <v>17368</v>
      </c>
      <c r="Z215" s="196">
        <v>126</v>
      </c>
      <c r="AA215" s="196">
        <v>75</v>
      </c>
      <c r="AB215" s="196">
        <v>39</v>
      </c>
      <c r="AC215" s="196">
        <v>0</v>
      </c>
      <c r="AD215" s="196">
        <v>0</v>
      </c>
      <c r="AE215" s="196">
        <v>0</v>
      </c>
      <c r="AF215" s="196">
        <v>9024</v>
      </c>
      <c r="AG215" s="196">
        <v>9024</v>
      </c>
      <c r="AH215" s="196">
        <v>0</v>
      </c>
      <c r="AI215" s="196">
        <v>2003017</v>
      </c>
      <c r="AJ215" s="196">
        <v>12183</v>
      </c>
      <c r="AK215" s="197">
        <v>2015200</v>
      </c>
    </row>
    <row r="216" spans="1:37">
      <c r="A216" s="249">
        <v>43009</v>
      </c>
      <c r="B216" s="192" t="s">
        <v>202</v>
      </c>
      <c r="C216" s="193"/>
      <c r="D216" s="194" t="s">
        <v>203</v>
      </c>
      <c r="E216" s="192" t="s">
        <v>271</v>
      </c>
      <c r="F216" s="192">
        <v>2018</v>
      </c>
      <c r="G216" s="195">
        <v>43009</v>
      </c>
      <c r="H216" s="196">
        <v>67</v>
      </c>
      <c r="I216" s="196">
        <v>0</v>
      </c>
      <c r="J216" s="196">
        <v>0</v>
      </c>
      <c r="K216" s="196">
        <v>1071</v>
      </c>
      <c r="L216" s="196">
        <v>1</v>
      </c>
      <c r="M216" s="196">
        <v>0</v>
      </c>
      <c r="N216" s="196">
        <v>166</v>
      </c>
      <c r="O216" s="196">
        <v>1860</v>
      </c>
      <c r="P216" s="196">
        <v>0</v>
      </c>
      <c r="Q216" s="196">
        <v>0</v>
      </c>
      <c r="R216" s="196">
        <v>3</v>
      </c>
      <c r="S216" s="196">
        <v>1</v>
      </c>
      <c r="T216" s="196">
        <v>0</v>
      </c>
      <c r="U216" s="196">
        <v>0</v>
      </c>
      <c r="V216" s="196">
        <v>1138</v>
      </c>
      <c r="W216" s="196">
        <v>1</v>
      </c>
      <c r="X216" s="196">
        <v>0</v>
      </c>
      <c r="Y216" s="196">
        <v>2026</v>
      </c>
      <c r="Z216" s="196">
        <v>3</v>
      </c>
      <c r="AA216" s="196">
        <v>1</v>
      </c>
      <c r="AB216" s="196">
        <v>0</v>
      </c>
      <c r="AC216" s="196">
        <v>0</v>
      </c>
      <c r="AD216" s="196">
        <v>0</v>
      </c>
      <c r="AE216" s="196">
        <v>0</v>
      </c>
      <c r="AF216" s="196">
        <v>1199</v>
      </c>
      <c r="AG216" s="196">
        <v>1199</v>
      </c>
      <c r="AH216" s="196">
        <v>0</v>
      </c>
      <c r="AI216" s="196">
        <v>270803</v>
      </c>
      <c r="AJ216" s="196">
        <v>136</v>
      </c>
      <c r="AK216" s="197">
        <v>270939</v>
      </c>
    </row>
    <row r="217" spans="1:37">
      <c r="A217" s="249">
        <v>43009</v>
      </c>
      <c r="B217" s="192" t="s">
        <v>73</v>
      </c>
      <c r="C217" s="193"/>
      <c r="D217" s="194" t="s">
        <v>204</v>
      </c>
      <c r="E217" s="192" t="s">
        <v>271</v>
      </c>
      <c r="F217" s="192">
        <v>2018</v>
      </c>
      <c r="G217" s="195">
        <v>43009</v>
      </c>
      <c r="H217" s="196">
        <v>14166</v>
      </c>
      <c r="I217" s="196">
        <v>109</v>
      </c>
      <c r="J217" s="196">
        <v>1</v>
      </c>
      <c r="K217" s="196">
        <v>107694</v>
      </c>
      <c r="L217" s="196">
        <v>667</v>
      </c>
      <c r="M217" s="196">
        <v>169</v>
      </c>
      <c r="N217" s="196">
        <v>38655</v>
      </c>
      <c r="O217" s="196">
        <v>228749</v>
      </c>
      <c r="P217" s="196">
        <v>274</v>
      </c>
      <c r="Q217" s="196">
        <v>140</v>
      </c>
      <c r="R217" s="196">
        <v>1777</v>
      </c>
      <c r="S217" s="196">
        <v>756</v>
      </c>
      <c r="T217" s="196">
        <v>1</v>
      </c>
      <c r="U217" s="196">
        <v>215</v>
      </c>
      <c r="V217" s="196">
        <v>121860</v>
      </c>
      <c r="W217" s="196">
        <v>776</v>
      </c>
      <c r="X217" s="196">
        <v>170</v>
      </c>
      <c r="Y217" s="196">
        <v>267404</v>
      </c>
      <c r="Z217" s="196">
        <v>2051</v>
      </c>
      <c r="AA217" s="196">
        <v>896</v>
      </c>
      <c r="AB217" s="196">
        <v>216</v>
      </c>
      <c r="AC217" s="196">
        <v>0</v>
      </c>
      <c r="AD217" s="196">
        <v>0</v>
      </c>
      <c r="AE217" s="196">
        <v>0</v>
      </c>
      <c r="AF217" s="196">
        <v>128698</v>
      </c>
      <c r="AG217" s="196">
        <v>128698</v>
      </c>
      <c r="AH217" s="196">
        <v>0</v>
      </c>
      <c r="AI217" s="196">
        <v>35205967</v>
      </c>
      <c r="AJ217" s="196">
        <v>115018</v>
      </c>
      <c r="AK217" s="197">
        <v>35320985</v>
      </c>
    </row>
    <row r="218" spans="1:37">
      <c r="A218" s="249">
        <v>43009</v>
      </c>
      <c r="B218" s="192" t="s">
        <v>76</v>
      </c>
      <c r="C218" s="193"/>
      <c r="D218" s="194" t="s">
        <v>205</v>
      </c>
      <c r="E218" s="192" t="s">
        <v>271</v>
      </c>
      <c r="F218" s="192">
        <v>2018</v>
      </c>
      <c r="G218" s="195">
        <v>43009</v>
      </c>
      <c r="H218" s="196">
        <v>13339</v>
      </c>
      <c r="I218" s="196">
        <v>507</v>
      </c>
      <c r="J218" s="196">
        <v>8</v>
      </c>
      <c r="K218" s="196">
        <v>82451</v>
      </c>
      <c r="L218" s="196">
        <v>1123</v>
      </c>
      <c r="M218" s="196">
        <v>508</v>
      </c>
      <c r="N218" s="196">
        <v>35284</v>
      </c>
      <c r="O218" s="196">
        <v>161915</v>
      </c>
      <c r="P218" s="196">
        <v>1290</v>
      </c>
      <c r="Q218" s="196">
        <v>837</v>
      </c>
      <c r="R218" s="196">
        <v>2644</v>
      </c>
      <c r="S218" s="196">
        <v>1669</v>
      </c>
      <c r="T218" s="196">
        <v>16</v>
      </c>
      <c r="U218" s="196">
        <v>674</v>
      </c>
      <c r="V218" s="196">
        <v>95790</v>
      </c>
      <c r="W218" s="196">
        <v>1630</v>
      </c>
      <c r="X218" s="196">
        <v>516</v>
      </c>
      <c r="Y218" s="196">
        <v>197199</v>
      </c>
      <c r="Z218" s="196">
        <v>3934</v>
      </c>
      <c r="AA218" s="196">
        <v>2506</v>
      </c>
      <c r="AB218" s="196">
        <v>690</v>
      </c>
      <c r="AC218" s="196">
        <v>0</v>
      </c>
      <c r="AD218" s="196">
        <v>0</v>
      </c>
      <c r="AE218" s="196">
        <v>0</v>
      </c>
      <c r="AF218" s="196">
        <v>112058</v>
      </c>
      <c r="AG218" s="196">
        <v>112058</v>
      </c>
      <c r="AH218" s="196">
        <v>0</v>
      </c>
      <c r="AI218" s="196">
        <v>28078988</v>
      </c>
      <c r="AJ218" s="196">
        <v>356741</v>
      </c>
      <c r="AK218" s="197">
        <v>28435729</v>
      </c>
    </row>
    <row r="219" spans="1:37">
      <c r="A219" s="249">
        <v>43009</v>
      </c>
      <c r="B219" s="192" t="s">
        <v>79</v>
      </c>
      <c r="C219" s="193"/>
      <c r="D219" s="194" t="s">
        <v>206</v>
      </c>
      <c r="E219" s="192" t="s">
        <v>271</v>
      </c>
      <c r="F219" s="192">
        <v>2018</v>
      </c>
      <c r="G219" s="195">
        <v>43009</v>
      </c>
      <c r="H219" s="196">
        <v>248</v>
      </c>
      <c r="I219" s="196">
        <v>2</v>
      </c>
      <c r="J219" s="196">
        <v>0</v>
      </c>
      <c r="K219" s="196">
        <v>1861</v>
      </c>
      <c r="L219" s="196">
        <v>15</v>
      </c>
      <c r="M219" s="196">
        <v>3</v>
      </c>
      <c r="N219" s="196">
        <v>660</v>
      </c>
      <c r="O219" s="196">
        <v>3978</v>
      </c>
      <c r="P219" s="196">
        <v>6</v>
      </c>
      <c r="Q219" s="196">
        <v>2</v>
      </c>
      <c r="R219" s="196">
        <v>43</v>
      </c>
      <c r="S219" s="196">
        <v>17</v>
      </c>
      <c r="T219" s="196">
        <v>0</v>
      </c>
      <c r="U219" s="196">
        <v>4</v>
      </c>
      <c r="V219" s="196">
        <v>2109</v>
      </c>
      <c r="W219" s="196">
        <v>17</v>
      </c>
      <c r="X219" s="196">
        <v>3</v>
      </c>
      <c r="Y219" s="196">
        <v>4638</v>
      </c>
      <c r="Z219" s="196">
        <v>49</v>
      </c>
      <c r="AA219" s="196">
        <v>19</v>
      </c>
      <c r="AB219" s="196">
        <v>4</v>
      </c>
      <c r="AC219" s="196">
        <v>0</v>
      </c>
      <c r="AD219" s="196">
        <v>0</v>
      </c>
      <c r="AE219" s="196">
        <v>0</v>
      </c>
      <c r="AF219" s="196">
        <v>2256</v>
      </c>
      <c r="AG219" s="196">
        <v>2256</v>
      </c>
      <c r="AH219" s="196">
        <v>0</v>
      </c>
      <c r="AI219" s="196">
        <v>588937</v>
      </c>
      <c r="AJ219" s="196">
        <v>1477</v>
      </c>
      <c r="AK219" s="197">
        <v>590414</v>
      </c>
    </row>
    <row r="220" spans="1:37">
      <c r="A220" s="249">
        <v>43009</v>
      </c>
      <c r="B220" s="192" t="s">
        <v>82</v>
      </c>
      <c r="C220" s="193"/>
      <c r="D220" s="194" t="s">
        <v>207</v>
      </c>
      <c r="E220" s="192" t="s">
        <v>271</v>
      </c>
      <c r="F220" s="192">
        <v>2018</v>
      </c>
      <c r="G220" s="195">
        <v>43009</v>
      </c>
      <c r="H220" s="196">
        <v>21986</v>
      </c>
      <c r="I220" s="196">
        <v>131</v>
      </c>
      <c r="J220" s="196">
        <v>7</v>
      </c>
      <c r="K220" s="196">
        <v>142069</v>
      </c>
      <c r="L220" s="196">
        <v>867</v>
      </c>
      <c r="M220" s="196">
        <v>293</v>
      </c>
      <c r="N220" s="196">
        <v>57844</v>
      </c>
      <c r="O220" s="196">
        <v>297365</v>
      </c>
      <c r="P220" s="196">
        <v>353</v>
      </c>
      <c r="Q220" s="196">
        <v>145</v>
      </c>
      <c r="R220" s="196">
        <v>2237</v>
      </c>
      <c r="S220" s="196">
        <v>1022</v>
      </c>
      <c r="T220" s="196">
        <v>8</v>
      </c>
      <c r="U220" s="196">
        <v>398</v>
      </c>
      <c r="V220" s="196">
        <v>164055</v>
      </c>
      <c r="W220" s="196">
        <v>998</v>
      </c>
      <c r="X220" s="196">
        <v>300</v>
      </c>
      <c r="Y220" s="196">
        <v>355209</v>
      </c>
      <c r="Z220" s="196">
        <v>2590</v>
      </c>
      <c r="AA220" s="196">
        <v>1167</v>
      </c>
      <c r="AB220" s="196">
        <v>406</v>
      </c>
      <c r="AC220" s="196">
        <v>0</v>
      </c>
      <c r="AD220" s="196">
        <v>0</v>
      </c>
      <c r="AE220" s="196">
        <v>0</v>
      </c>
      <c r="AF220" s="196">
        <v>173708</v>
      </c>
      <c r="AG220" s="196">
        <v>173708</v>
      </c>
      <c r="AH220" s="196">
        <v>0</v>
      </c>
      <c r="AI220" s="196">
        <v>47697368</v>
      </c>
      <c r="AJ220" s="196">
        <v>164997</v>
      </c>
      <c r="AK220" s="197">
        <v>47862365</v>
      </c>
    </row>
    <row r="221" spans="1:37">
      <c r="A221" s="249">
        <v>43009</v>
      </c>
      <c r="B221" s="192" t="s">
        <v>85</v>
      </c>
      <c r="C221" s="193"/>
      <c r="D221" s="194" t="s">
        <v>208</v>
      </c>
      <c r="E221" s="192" t="s">
        <v>271</v>
      </c>
      <c r="F221" s="192">
        <v>2018</v>
      </c>
      <c r="G221" s="195">
        <v>43009</v>
      </c>
      <c r="H221" s="196">
        <v>11071</v>
      </c>
      <c r="I221" s="196">
        <v>309</v>
      </c>
      <c r="J221" s="196">
        <v>8</v>
      </c>
      <c r="K221" s="196">
        <v>120780</v>
      </c>
      <c r="L221" s="196">
        <v>1675</v>
      </c>
      <c r="M221" s="196">
        <v>606</v>
      </c>
      <c r="N221" s="196">
        <v>30630</v>
      </c>
      <c r="O221" s="196">
        <v>230100</v>
      </c>
      <c r="P221" s="196">
        <v>677</v>
      </c>
      <c r="Q221" s="196">
        <v>396</v>
      </c>
      <c r="R221" s="196">
        <v>3921</v>
      </c>
      <c r="S221" s="196">
        <v>1959</v>
      </c>
      <c r="T221" s="196">
        <v>13</v>
      </c>
      <c r="U221" s="196">
        <v>762</v>
      </c>
      <c r="V221" s="196">
        <v>131851</v>
      </c>
      <c r="W221" s="196">
        <v>1984</v>
      </c>
      <c r="X221" s="196">
        <v>614</v>
      </c>
      <c r="Y221" s="196">
        <v>260730</v>
      </c>
      <c r="Z221" s="196">
        <v>4598</v>
      </c>
      <c r="AA221" s="196">
        <v>2355</v>
      </c>
      <c r="AB221" s="196">
        <v>775</v>
      </c>
      <c r="AC221" s="196">
        <v>0</v>
      </c>
      <c r="AD221" s="196">
        <v>0</v>
      </c>
      <c r="AE221" s="196">
        <v>0</v>
      </c>
      <c r="AF221" s="196">
        <v>157548</v>
      </c>
      <c r="AG221" s="196">
        <v>157548</v>
      </c>
      <c r="AH221" s="196">
        <v>0</v>
      </c>
      <c r="AI221" s="196">
        <v>34753527</v>
      </c>
      <c r="AJ221" s="196">
        <v>330963</v>
      </c>
      <c r="AK221" s="197">
        <v>35084490</v>
      </c>
    </row>
    <row r="222" spans="1:37">
      <c r="A222" s="249">
        <v>43009</v>
      </c>
      <c r="B222" s="192" t="s">
        <v>86</v>
      </c>
      <c r="C222" s="193"/>
      <c r="D222" s="194" t="s">
        <v>209</v>
      </c>
      <c r="E222" s="192" t="s">
        <v>271</v>
      </c>
      <c r="F222" s="192">
        <v>2018</v>
      </c>
      <c r="G222" s="195">
        <v>43009</v>
      </c>
      <c r="H222" s="196">
        <v>1849</v>
      </c>
      <c r="I222" s="196">
        <v>120</v>
      </c>
      <c r="J222" s="196">
        <v>13</v>
      </c>
      <c r="K222" s="196">
        <v>30327</v>
      </c>
      <c r="L222" s="196">
        <v>713</v>
      </c>
      <c r="M222" s="196">
        <v>1039</v>
      </c>
      <c r="N222" s="196">
        <v>3944</v>
      </c>
      <c r="O222" s="196">
        <v>43241</v>
      </c>
      <c r="P222" s="196">
        <v>226</v>
      </c>
      <c r="Q222" s="196">
        <v>140</v>
      </c>
      <c r="R222" s="196">
        <v>1338</v>
      </c>
      <c r="S222" s="196">
        <v>884</v>
      </c>
      <c r="T222" s="196">
        <v>16</v>
      </c>
      <c r="U222" s="196">
        <v>1057</v>
      </c>
      <c r="V222" s="196">
        <v>32176</v>
      </c>
      <c r="W222" s="196">
        <v>833</v>
      </c>
      <c r="X222" s="196">
        <v>1052</v>
      </c>
      <c r="Y222" s="196">
        <v>47185</v>
      </c>
      <c r="Z222" s="196">
        <v>1564</v>
      </c>
      <c r="AA222" s="196">
        <v>1024</v>
      </c>
      <c r="AB222" s="196">
        <v>1073</v>
      </c>
      <c r="AC222" s="196">
        <v>0</v>
      </c>
      <c r="AD222" s="196">
        <v>0</v>
      </c>
      <c r="AE222" s="196">
        <v>0</v>
      </c>
      <c r="AF222" s="196">
        <v>36912</v>
      </c>
      <c r="AG222" s="196">
        <v>36912</v>
      </c>
      <c r="AH222" s="196">
        <v>0</v>
      </c>
      <c r="AI222" s="196">
        <v>6954451</v>
      </c>
      <c r="AJ222" s="196">
        <v>271979</v>
      </c>
      <c r="AK222" s="197">
        <v>7226430</v>
      </c>
    </row>
    <row r="223" spans="1:37">
      <c r="A223" s="249">
        <v>43009</v>
      </c>
      <c r="B223" s="192" t="s">
        <v>87</v>
      </c>
      <c r="C223" s="193"/>
      <c r="D223" s="194" t="s">
        <v>210</v>
      </c>
      <c r="E223" s="192" t="s">
        <v>271</v>
      </c>
      <c r="F223" s="192">
        <v>2018</v>
      </c>
      <c r="G223" s="195">
        <v>43009</v>
      </c>
      <c r="H223" s="196">
        <v>6195</v>
      </c>
      <c r="I223" s="196">
        <v>58</v>
      </c>
      <c r="J223" s="196">
        <v>2</v>
      </c>
      <c r="K223" s="196">
        <v>40721</v>
      </c>
      <c r="L223" s="196">
        <v>400</v>
      </c>
      <c r="M223" s="196">
        <v>125</v>
      </c>
      <c r="N223" s="196">
        <v>15223</v>
      </c>
      <c r="O223" s="196">
        <v>87532</v>
      </c>
      <c r="P223" s="196">
        <v>141</v>
      </c>
      <c r="Q223" s="196">
        <v>67</v>
      </c>
      <c r="R223" s="196">
        <v>1107</v>
      </c>
      <c r="S223" s="196">
        <v>512</v>
      </c>
      <c r="T223" s="196">
        <v>2</v>
      </c>
      <c r="U223" s="196">
        <v>175</v>
      </c>
      <c r="V223" s="196">
        <v>46916</v>
      </c>
      <c r="W223" s="196">
        <v>458</v>
      </c>
      <c r="X223" s="196">
        <v>127</v>
      </c>
      <c r="Y223" s="196">
        <v>102755</v>
      </c>
      <c r="Z223" s="196">
        <v>1248</v>
      </c>
      <c r="AA223" s="196">
        <v>579</v>
      </c>
      <c r="AB223" s="196">
        <v>177</v>
      </c>
      <c r="AC223" s="196">
        <v>0</v>
      </c>
      <c r="AD223" s="196">
        <v>0</v>
      </c>
      <c r="AE223" s="196">
        <v>0</v>
      </c>
      <c r="AF223" s="196">
        <v>49528</v>
      </c>
      <c r="AG223" s="196">
        <v>49528</v>
      </c>
      <c r="AH223" s="196">
        <v>0</v>
      </c>
      <c r="AI223" s="196">
        <v>13470671</v>
      </c>
      <c r="AJ223" s="196">
        <v>76514</v>
      </c>
      <c r="AK223" s="197">
        <v>13547185</v>
      </c>
    </row>
    <row r="224" spans="1:37">
      <c r="A224" s="249">
        <v>43009</v>
      </c>
      <c r="B224" s="192" t="s">
        <v>88</v>
      </c>
      <c r="C224" s="193"/>
      <c r="D224" s="194" t="s">
        <v>211</v>
      </c>
      <c r="E224" s="192" t="s">
        <v>271</v>
      </c>
      <c r="F224" s="192">
        <v>2018</v>
      </c>
      <c r="G224" s="195">
        <v>43009</v>
      </c>
      <c r="H224" s="196">
        <v>753</v>
      </c>
      <c r="I224" s="196">
        <v>6</v>
      </c>
      <c r="J224" s="196">
        <v>0</v>
      </c>
      <c r="K224" s="196">
        <v>8625</v>
      </c>
      <c r="L224" s="196">
        <v>29</v>
      </c>
      <c r="M224" s="196">
        <v>10</v>
      </c>
      <c r="N224" s="196">
        <v>1864</v>
      </c>
      <c r="O224" s="196">
        <v>14561</v>
      </c>
      <c r="P224" s="196">
        <v>22</v>
      </c>
      <c r="Q224" s="196">
        <v>7</v>
      </c>
      <c r="R224" s="196">
        <v>68</v>
      </c>
      <c r="S224" s="196">
        <v>31</v>
      </c>
      <c r="T224" s="196">
        <v>0</v>
      </c>
      <c r="U224" s="196">
        <v>11</v>
      </c>
      <c r="V224" s="196">
        <v>9378</v>
      </c>
      <c r="W224" s="196">
        <v>35</v>
      </c>
      <c r="X224" s="196">
        <v>10</v>
      </c>
      <c r="Y224" s="196">
        <v>16425</v>
      </c>
      <c r="Z224" s="196">
        <v>90</v>
      </c>
      <c r="AA224" s="196">
        <v>38</v>
      </c>
      <c r="AB224" s="196">
        <v>11</v>
      </c>
      <c r="AC224" s="196">
        <v>0</v>
      </c>
      <c r="AD224" s="196">
        <v>0</v>
      </c>
      <c r="AE224" s="196">
        <v>0</v>
      </c>
      <c r="AF224" s="196">
        <v>9914</v>
      </c>
      <c r="AG224" s="196">
        <v>9914</v>
      </c>
      <c r="AH224" s="196">
        <v>0</v>
      </c>
      <c r="AI224" s="196">
        <v>2185822</v>
      </c>
      <c r="AJ224" s="196">
        <v>4524</v>
      </c>
      <c r="AK224" s="197">
        <v>2190346</v>
      </c>
    </row>
    <row r="225" spans="1:37">
      <c r="A225" s="249">
        <v>43009</v>
      </c>
      <c r="B225" s="192" t="s">
        <v>89</v>
      </c>
      <c r="C225" s="193"/>
      <c r="D225" s="194" t="s">
        <v>212</v>
      </c>
      <c r="E225" s="192" t="s">
        <v>271</v>
      </c>
      <c r="F225" s="192">
        <v>2018</v>
      </c>
      <c r="G225" s="195">
        <v>43009</v>
      </c>
      <c r="H225" s="196">
        <v>628</v>
      </c>
      <c r="I225" s="196">
        <v>19</v>
      </c>
      <c r="J225" s="196">
        <v>0</v>
      </c>
      <c r="K225" s="196">
        <v>12141</v>
      </c>
      <c r="L225" s="196">
        <v>390</v>
      </c>
      <c r="M225" s="196">
        <v>128</v>
      </c>
      <c r="N225" s="196">
        <v>1510</v>
      </c>
      <c r="O225" s="196">
        <v>22239</v>
      </c>
      <c r="P225" s="196">
        <v>44</v>
      </c>
      <c r="Q225" s="196">
        <v>20</v>
      </c>
      <c r="R225" s="196">
        <v>937</v>
      </c>
      <c r="S225" s="196">
        <v>476</v>
      </c>
      <c r="T225" s="196">
        <v>0</v>
      </c>
      <c r="U225" s="196">
        <v>170</v>
      </c>
      <c r="V225" s="196">
        <v>12769</v>
      </c>
      <c r="W225" s="196">
        <v>409</v>
      </c>
      <c r="X225" s="196">
        <v>128</v>
      </c>
      <c r="Y225" s="196">
        <v>23749</v>
      </c>
      <c r="Z225" s="196">
        <v>981</v>
      </c>
      <c r="AA225" s="196">
        <v>496</v>
      </c>
      <c r="AB225" s="196">
        <v>170</v>
      </c>
      <c r="AC225" s="196">
        <v>0</v>
      </c>
      <c r="AD225" s="196">
        <v>0</v>
      </c>
      <c r="AE225" s="196">
        <v>0</v>
      </c>
      <c r="AF225" s="196">
        <v>15302</v>
      </c>
      <c r="AG225" s="196">
        <v>15302</v>
      </c>
      <c r="AH225" s="196">
        <v>0</v>
      </c>
      <c r="AI225" s="196">
        <v>3192477</v>
      </c>
      <c r="AJ225" s="196">
        <v>60953</v>
      </c>
      <c r="AK225" s="197">
        <v>3253430</v>
      </c>
    </row>
    <row r="226" spans="1:37">
      <c r="A226" s="249">
        <v>43009</v>
      </c>
      <c r="B226" s="192" t="s">
        <v>90</v>
      </c>
      <c r="C226" s="193"/>
      <c r="D226" s="194" t="s">
        <v>213</v>
      </c>
      <c r="E226" s="192" t="s">
        <v>271</v>
      </c>
      <c r="F226" s="192">
        <v>2018</v>
      </c>
      <c r="G226" s="195">
        <v>43009</v>
      </c>
      <c r="H226" s="196">
        <v>1788</v>
      </c>
      <c r="I226" s="196">
        <v>14</v>
      </c>
      <c r="J226" s="196">
        <v>0</v>
      </c>
      <c r="K226" s="196">
        <v>16429</v>
      </c>
      <c r="L226" s="196">
        <v>124</v>
      </c>
      <c r="M226" s="196">
        <v>55</v>
      </c>
      <c r="N226" s="196">
        <v>4698</v>
      </c>
      <c r="O226" s="196">
        <v>31341</v>
      </c>
      <c r="P226" s="196">
        <v>35</v>
      </c>
      <c r="Q226" s="196">
        <v>14</v>
      </c>
      <c r="R226" s="196">
        <v>335</v>
      </c>
      <c r="S226" s="196">
        <v>132</v>
      </c>
      <c r="T226" s="196">
        <v>0</v>
      </c>
      <c r="U226" s="196">
        <v>65</v>
      </c>
      <c r="V226" s="196">
        <v>18217</v>
      </c>
      <c r="W226" s="196">
        <v>138</v>
      </c>
      <c r="X226" s="196">
        <v>55</v>
      </c>
      <c r="Y226" s="196">
        <v>36039</v>
      </c>
      <c r="Z226" s="196">
        <v>370</v>
      </c>
      <c r="AA226" s="196">
        <v>146</v>
      </c>
      <c r="AB226" s="196">
        <v>65</v>
      </c>
      <c r="AC226" s="196">
        <v>0</v>
      </c>
      <c r="AD226" s="196">
        <v>0</v>
      </c>
      <c r="AE226" s="196">
        <v>0</v>
      </c>
      <c r="AF226" s="196">
        <v>21446</v>
      </c>
      <c r="AG226" s="196">
        <v>21446</v>
      </c>
      <c r="AH226" s="196">
        <v>0</v>
      </c>
      <c r="AI226" s="196">
        <v>4755788</v>
      </c>
      <c r="AJ226" s="196">
        <v>21477</v>
      </c>
      <c r="AK226" s="197">
        <v>4777265</v>
      </c>
    </row>
    <row r="227" spans="1:37">
      <c r="A227" s="249">
        <v>43009</v>
      </c>
      <c r="B227" s="192" t="s">
        <v>91</v>
      </c>
      <c r="C227" s="193"/>
      <c r="D227" s="194" t="s">
        <v>214</v>
      </c>
      <c r="E227" s="192" t="s">
        <v>271</v>
      </c>
      <c r="F227" s="192">
        <v>2018</v>
      </c>
      <c r="G227" s="195">
        <v>43009</v>
      </c>
      <c r="H227" s="196">
        <v>3546</v>
      </c>
      <c r="I227" s="196">
        <v>90</v>
      </c>
      <c r="J227" s="196">
        <v>3</v>
      </c>
      <c r="K227" s="196">
        <v>41457</v>
      </c>
      <c r="L227" s="196">
        <v>718</v>
      </c>
      <c r="M227" s="196">
        <v>500</v>
      </c>
      <c r="N227" s="196">
        <v>8534</v>
      </c>
      <c r="O227" s="196">
        <v>77516</v>
      </c>
      <c r="P227" s="196">
        <v>191</v>
      </c>
      <c r="Q227" s="196">
        <v>111</v>
      </c>
      <c r="R227" s="196">
        <v>1527</v>
      </c>
      <c r="S227" s="196">
        <v>919</v>
      </c>
      <c r="T227" s="196">
        <v>4</v>
      </c>
      <c r="U227" s="196">
        <v>719</v>
      </c>
      <c r="V227" s="196">
        <v>45003</v>
      </c>
      <c r="W227" s="196">
        <v>808</v>
      </c>
      <c r="X227" s="196">
        <v>503</v>
      </c>
      <c r="Y227" s="196">
        <v>86050</v>
      </c>
      <c r="Z227" s="196">
        <v>1718</v>
      </c>
      <c r="AA227" s="196">
        <v>1030</v>
      </c>
      <c r="AB227" s="196">
        <v>723</v>
      </c>
      <c r="AC227" s="196">
        <v>0</v>
      </c>
      <c r="AD227" s="196">
        <v>0</v>
      </c>
      <c r="AE227" s="196">
        <v>0</v>
      </c>
      <c r="AF227" s="196">
        <v>48429</v>
      </c>
      <c r="AG227" s="196">
        <v>48429</v>
      </c>
      <c r="AH227" s="196">
        <v>0</v>
      </c>
      <c r="AI227" s="196">
        <v>11576751</v>
      </c>
      <c r="AJ227" s="196">
        <v>195670</v>
      </c>
      <c r="AK227" s="197">
        <v>11772421</v>
      </c>
    </row>
    <row r="228" spans="1:37">
      <c r="A228" s="249">
        <v>43009</v>
      </c>
      <c r="B228" s="192" t="s">
        <v>92</v>
      </c>
      <c r="C228" s="193"/>
      <c r="D228" s="194" t="s">
        <v>215</v>
      </c>
      <c r="E228" s="192" t="s">
        <v>271</v>
      </c>
      <c r="F228" s="192">
        <v>2018</v>
      </c>
      <c r="G228" s="195">
        <v>43009</v>
      </c>
      <c r="H228" s="196">
        <v>949</v>
      </c>
      <c r="I228" s="196">
        <v>2</v>
      </c>
      <c r="J228" s="196">
        <v>0</v>
      </c>
      <c r="K228" s="196">
        <v>12980</v>
      </c>
      <c r="L228" s="196">
        <v>41</v>
      </c>
      <c r="M228" s="196">
        <v>10</v>
      </c>
      <c r="N228" s="196">
        <v>2343</v>
      </c>
      <c r="O228" s="196">
        <v>22182</v>
      </c>
      <c r="P228" s="196">
        <v>2</v>
      </c>
      <c r="Q228" s="196">
        <v>0</v>
      </c>
      <c r="R228" s="196">
        <v>104</v>
      </c>
      <c r="S228" s="196">
        <v>51</v>
      </c>
      <c r="T228" s="196">
        <v>0</v>
      </c>
      <c r="U228" s="196">
        <v>11</v>
      </c>
      <c r="V228" s="196">
        <v>13929</v>
      </c>
      <c r="W228" s="196">
        <v>43</v>
      </c>
      <c r="X228" s="196">
        <v>10</v>
      </c>
      <c r="Y228" s="196">
        <v>24525</v>
      </c>
      <c r="Z228" s="196">
        <v>106</v>
      </c>
      <c r="AA228" s="196">
        <v>51</v>
      </c>
      <c r="AB228" s="196">
        <v>11</v>
      </c>
      <c r="AC228" s="196">
        <v>0</v>
      </c>
      <c r="AD228" s="196">
        <v>0</v>
      </c>
      <c r="AE228" s="196">
        <v>0</v>
      </c>
      <c r="AF228" s="196">
        <v>15730</v>
      </c>
      <c r="AG228" s="196">
        <v>15730</v>
      </c>
      <c r="AH228" s="196">
        <v>0</v>
      </c>
      <c r="AI228" s="196">
        <v>3241167</v>
      </c>
      <c r="AJ228" s="196">
        <v>6156</v>
      </c>
      <c r="AK228" s="197">
        <v>3247323</v>
      </c>
    </row>
    <row r="229" spans="1:37">
      <c r="A229" s="249">
        <v>43009</v>
      </c>
      <c r="B229" s="192" t="s">
        <v>93</v>
      </c>
      <c r="C229" s="193"/>
      <c r="D229" s="194" t="s">
        <v>216</v>
      </c>
      <c r="E229" s="192" t="s">
        <v>271</v>
      </c>
      <c r="F229" s="192">
        <v>2018</v>
      </c>
      <c r="G229" s="195">
        <v>43009</v>
      </c>
      <c r="H229" s="196">
        <v>1116</v>
      </c>
      <c r="I229" s="196">
        <v>1</v>
      </c>
      <c r="J229" s="196">
        <v>0</v>
      </c>
      <c r="K229" s="196">
        <v>11146</v>
      </c>
      <c r="L229" s="196">
        <v>19</v>
      </c>
      <c r="M229" s="196">
        <v>15</v>
      </c>
      <c r="N229" s="196">
        <v>2649</v>
      </c>
      <c r="O229" s="196">
        <v>20300</v>
      </c>
      <c r="P229" s="196">
        <v>1</v>
      </c>
      <c r="Q229" s="196">
        <v>1</v>
      </c>
      <c r="R229" s="196">
        <v>45</v>
      </c>
      <c r="S229" s="196">
        <v>20</v>
      </c>
      <c r="T229" s="196">
        <v>0</v>
      </c>
      <c r="U229" s="196">
        <v>19</v>
      </c>
      <c r="V229" s="196">
        <v>12262</v>
      </c>
      <c r="W229" s="196">
        <v>20</v>
      </c>
      <c r="X229" s="196">
        <v>15</v>
      </c>
      <c r="Y229" s="196">
        <v>22949</v>
      </c>
      <c r="Z229" s="196">
        <v>46</v>
      </c>
      <c r="AA229" s="196">
        <v>21</v>
      </c>
      <c r="AB229" s="196">
        <v>19</v>
      </c>
      <c r="AC229" s="196">
        <v>0</v>
      </c>
      <c r="AD229" s="196">
        <v>0</v>
      </c>
      <c r="AE229" s="196">
        <v>0</v>
      </c>
      <c r="AF229" s="196">
        <v>13121</v>
      </c>
      <c r="AG229" s="196">
        <v>13121</v>
      </c>
      <c r="AH229" s="196">
        <v>0</v>
      </c>
      <c r="AI229" s="196">
        <v>3007941</v>
      </c>
      <c r="AJ229" s="196">
        <v>5455</v>
      </c>
      <c r="AK229" s="197">
        <v>3013396</v>
      </c>
    </row>
    <row r="230" spans="1:37">
      <c r="A230" s="249">
        <v>43009</v>
      </c>
      <c r="B230" s="192" t="s">
        <v>94</v>
      </c>
      <c r="C230" s="193"/>
      <c r="D230" s="194" t="s">
        <v>217</v>
      </c>
      <c r="E230" s="192" t="s">
        <v>271</v>
      </c>
      <c r="F230" s="192">
        <v>2018</v>
      </c>
      <c r="G230" s="195">
        <v>43009</v>
      </c>
      <c r="H230" s="196">
        <v>8</v>
      </c>
      <c r="I230" s="196">
        <v>0</v>
      </c>
      <c r="J230" s="196">
        <v>0</v>
      </c>
      <c r="K230" s="196">
        <v>151</v>
      </c>
      <c r="L230" s="196">
        <v>0</v>
      </c>
      <c r="M230" s="196">
        <v>0</v>
      </c>
      <c r="N230" s="196">
        <v>28</v>
      </c>
      <c r="O230" s="196">
        <v>245</v>
      </c>
      <c r="P230" s="196">
        <v>0</v>
      </c>
      <c r="Q230" s="196">
        <v>0</v>
      </c>
      <c r="R230" s="196">
        <v>0</v>
      </c>
      <c r="S230" s="196">
        <v>0</v>
      </c>
      <c r="T230" s="196">
        <v>0</v>
      </c>
      <c r="U230" s="196">
        <v>0</v>
      </c>
      <c r="V230" s="196">
        <v>159</v>
      </c>
      <c r="W230" s="196">
        <v>0</v>
      </c>
      <c r="X230" s="196">
        <v>0</v>
      </c>
      <c r="Y230" s="196">
        <v>273</v>
      </c>
      <c r="Z230" s="196">
        <v>0</v>
      </c>
      <c r="AA230" s="196">
        <v>0</v>
      </c>
      <c r="AB230" s="196">
        <v>0</v>
      </c>
      <c r="AC230" s="196">
        <v>0</v>
      </c>
      <c r="AD230" s="196">
        <v>0</v>
      </c>
      <c r="AE230" s="196">
        <v>0</v>
      </c>
      <c r="AF230" s="196">
        <v>167</v>
      </c>
      <c r="AG230" s="196">
        <v>167</v>
      </c>
      <c r="AH230" s="196">
        <v>0</v>
      </c>
      <c r="AI230" s="196">
        <v>38007</v>
      </c>
      <c r="AJ230" s="196">
        <v>125</v>
      </c>
      <c r="AK230" s="197">
        <v>38132</v>
      </c>
    </row>
    <row r="231" spans="1:37">
      <c r="A231" s="249">
        <v>43009</v>
      </c>
      <c r="B231" s="192" t="s">
        <v>95</v>
      </c>
      <c r="C231" s="193"/>
      <c r="D231" s="194" t="s">
        <v>218</v>
      </c>
      <c r="E231" s="192" t="s">
        <v>271</v>
      </c>
      <c r="F231" s="192">
        <v>2018</v>
      </c>
      <c r="G231" s="195">
        <v>43009</v>
      </c>
      <c r="H231" s="196">
        <v>346</v>
      </c>
      <c r="I231" s="196">
        <v>0</v>
      </c>
      <c r="J231" s="196">
        <v>0</v>
      </c>
      <c r="K231" s="196">
        <v>2717</v>
      </c>
      <c r="L231" s="196">
        <v>4</v>
      </c>
      <c r="M231" s="196">
        <v>3</v>
      </c>
      <c r="N231" s="196">
        <v>920</v>
      </c>
      <c r="O231" s="196">
        <v>5316</v>
      </c>
      <c r="P231" s="196">
        <v>0</v>
      </c>
      <c r="Q231" s="196">
        <v>0</v>
      </c>
      <c r="R231" s="196">
        <v>7</v>
      </c>
      <c r="S231" s="196">
        <v>5</v>
      </c>
      <c r="T231" s="196">
        <v>0</v>
      </c>
      <c r="U231" s="196">
        <v>4</v>
      </c>
      <c r="V231" s="196">
        <v>3063</v>
      </c>
      <c r="W231" s="196">
        <v>4</v>
      </c>
      <c r="X231" s="196">
        <v>3</v>
      </c>
      <c r="Y231" s="196">
        <v>6236</v>
      </c>
      <c r="Z231" s="196">
        <v>7</v>
      </c>
      <c r="AA231" s="196">
        <v>5</v>
      </c>
      <c r="AB231" s="196">
        <v>4</v>
      </c>
      <c r="AC231" s="196">
        <v>0</v>
      </c>
      <c r="AD231" s="196">
        <v>0</v>
      </c>
      <c r="AE231" s="196">
        <v>0</v>
      </c>
      <c r="AF231" s="196">
        <v>3296</v>
      </c>
      <c r="AG231" s="196">
        <v>3296</v>
      </c>
      <c r="AH231" s="196">
        <v>0</v>
      </c>
      <c r="AI231" s="196">
        <v>818516</v>
      </c>
      <c r="AJ231" s="196">
        <v>1039</v>
      </c>
      <c r="AK231" s="197">
        <v>819555</v>
      </c>
    </row>
    <row r="232" spans="1:37">
      <c r="A232" s="249">
        <v>43009</v>
      </c>
      <c r="B232" s="192" t="s">
        <v>96</v>
      </c>
      <c r="C232" s="193"/>
      <c r="D232" s="194" t="s">
        <v>219</v>
      </c>
      <c r="E232" s="192" t="s">
        <v>271</v>
      </c>
      <c r="F232" s="192">
        <v>2018</v>
      </c>
      <c r="G232" s="195">
        <v>43009</v>
      </c>
      <c r="H232" s="196">
        <v>2223</v>
      </c>
      <c r="I232" s="196">
        <v>21</v>
      </c>
      <c r="J232" s="196">
        <v>0</v>
      </c>
      <c r="K232" s="196">
        <v>18520</v>
      </c>
      <c r="L232" s="196">
        <v>138</v>
      </c>
      <c r="M232" s="196">
        <v>70</v>
      </c>
      <c r="N232" s="196">
        <v>5285</v>
      </c>
      <c r="O232" s="196">
        <v>33211</v>
      </c>
      <c r="P232" s="196">
        <v>59</v>
      </c>
      <c r="Q232" s="196">
        <v>23</v>
      </c>
      <c r="R232" s="196">
        <v>349</v>
      </c>
      <c r="S232" s="196">
        <v>167</v>
      </c>
      <c r="T232" s="196">
        <v>0</v>
      </c>
      <c r="U232" s="196">
        <v>90</v>
      </c>
      <c r="V232" s="196">
        <v>20743</v>
      </c>
      <c r="W232" s="196">
        <v>159</v>
      </c>
      <c r="X232" s="196">
        <v>70</v>
      </c>
      <c r="Y232" s="196">
        <v>38496</v>
      </c>
      <c r="Z232" s="196">
        <v>408</v>
      </c>
      <c r="AA232" s="196">
        <v>190</v>
      </c>
      <c r="AB232" s="196">
        <v>90</v>
      </c>
      <c r="AC232" s="196">
        <v>0</v>
      </c>
      <c r="AD232" s="196">
        <v>0</v>
      </c>
      <c r="AE232" s="196">
        <v>0</v>
      </c>
      <c r="AF232" s="196">
        <v>22013</v>
      </c>
      <c r="AG232" s="196">
        <v>22013</v>
      </c>
      <c r="AH232" s="196">
        <v>0</v>
      </c>
      <c r="AI232" s="196">
        <v>5341602</v>
      </c>
      <c r="AJ232" s="196">
        <v>32976</v>
      </c>
      <c r="AK232" s="197">
        <v>5374578</v>
      </c>
    </row>
    <row r="233" spans="1:37">
      <c r="A233" s="249">
        <v>43009</v>
      </c>
      <c r="B233" s="192" t="s">
        <v>97</v>
      </c>
      <c r="C233" s="193"/>
      <c r="D233" s="194" t="s">
        <v>220</v>
      </c>
      <c r="E233" s="192" t="s">
        <v>271</v>
      </c>
      <c r="F233" s="192">
        <v>2018</v>
      </c>
      <c r="G233" s="195">
        <v>43009</v>
      </c>
      <c r="H233" s="196">
        <v>1112</v>
      </c>
      <c r="I233" s="196">
        <v>29</v>
      </c>
      <c r="J233" s="196">
        <v>0</v>
      </c>
      <c r="K233" s="196">
        <v>15547</v>
      </c>
      <c r="L233" s="196">
        <v>218</v>
      </c>
      <c r="M233" s="196">
        <v>54</v>
      </c>
      <c r="N233" s="196">
        <v>2726</v>
      </c>
      <c r="O233" s="196">
        <v>25872</v>
      </c>
      <c r="P233" s="196">
        <v>77</v>
      </c>
      <c r="Q233" s="196">
        <v>37</v>
      </c>
      <c r="R233" s="196">
        <v>511</v>
      </c>
      <c r="S233" s="196">
        <v>221</v>
      </c>
      <c r="T233" s="196">
        <v>0</v>
      </c>
      <c r="U233" s="196">
        <v>67</v>
      </c>
      <c r="V233" s="196">
        <v>16659</v>
      </c>
      <c r="W233" s="196">
        <v>247</v>
      </c>
      <c r="X233" s="196">
        <v>54</v>
      </c>
      <c r="Y233" s="196">
        <v>28598</v>
      </c>
      <c r="Z233" s="196">
        <v>588</v>
      </c>
      <c r="AA233" s="196">
        <v>258</v>
      </c>
      <c r="AB233" s="196">
        <v>67</v>
      </c>
      <c r="AC233" s="196">
        <v>0</v>
      </c>
      <c r="AD233" s="196">
        <v>0</v>
      </c>
      <c r="AE233" s="196">
        <v>0</v>
      </c>
      <c r="AF233" s="196">
        <v>27666</v>
      </c>
      <c r="AG233" s="196">
        <v>27666</v>
      </c>
      <c r="AH233" s="196">
        <v>0</v>
      </c>
      <c r="AI233" s="196">
        <v>3840438</v>
      </c>
      <c r="AJ233" s="196">
        <v>32355</v>
      </c>
      <c r="AK233" s="197">
        <v>3872793</v>
      </c>
    </row>
    <row r="234" spans="1:37">
      <c r="A234" s="249">
        <v>43009</v>
      </c>
      <c r="B234" s="192" t="s">
        <v>98</v>
      </c>
      <c r="C234" s="193"/>
      <c r="D234" s="194" t="s">
        <v>221</v>
      </c>
      <c r="E234" s="192" t="s">
        <v>271</v>
      </c>
      <c r="F234" s="192">
        <v>2018</v>
      </c>
      <c r="G234" s="195">
        <v>43009</v>
      </c>
      <c r="H234" s="196">
        <v>4965</v>
      </c>
      <c r="I234" s="196">
        <v>31</v>
      </c>
      <c r="J234" s="196">
        <v>1</v>
      </c>
      <c r="K234" s="196">
        <v>33876</v>
      </c>
      <c r="L234" s="196">
        <v>159</v>
      </c>
      <c r="M234" s="196">
        <v>32</v>
      </c>
      <c r="N234" s="196">
        <v>13048</v>
      </c>
      <c r="O234" s="196">
        <v>67349</v>
      </c>
      <c r="P234" s="196">
        <v>79</v>
      </c>
      <c r="Q234" s="196">
        <v>37</v>
      </c>
      <c r="R234" s="196">
        <v>438</v>
      </c>
      <c r="S234" s="196">
        <v>191</v>
      </c>
      <c r="T234" s="196">
        <v>1</v>
      </c>
      <c r="U234" s="196">
        <v>37</v>
      </c>
      <c r="V234" s="196">
        <v>38841</v>
      </c>
      <c r="W234" s="196">
        <v>190</v>
      </c>
      <c r="X234" s="196">
        <v>33</v>
      </c>
      <c r="Y234" s="196">
        <v>80397</v>
      </c>
      <c r="Z234" s="196">
        <v>517</v>
      </c>
      <c r="AA234" s="196">
        <v>228</v>
      </c>
      <c r="AB234" s="196">
        <v>38</v>
      </c>
      <c r="AC234" s="196">
        <v>0</v>
      </c>
      <c r="AD234" s="196">
        <v>0</v>
      </c>
      <c r="AE234" s="196">
        <v>0</v>
      </c>
      <c r="AF234" s="196">
        <v>40813</v>
      </c>
      <c r="AG234" s="196">
        <v>40813</v>
      </c>
      <c r="AH234" s="196">
        <v>0</v>
      </c>
      <c r="AI234" s="196">
        <v>10650349</v>
      </c>
      <c r="AJ234" s="196">
        <v>23651</v>
      </c>
      <c r="AK234" s="197">
        <v>10674000</v>
      </c>
    </row>
    <row r="235" spans="1:37">
      <c r="A235" s="249">
        <v>43009</v>
      </c>
      <c r="B235" s="192" t="s">
        <v>99</v>
      </c>
      <c r="C235" s="193"/>
      <c r="D235" s="194" t="s">
        <v>222</v>
      </c>
      <c r="E235" s="192" t="s">
        <v>271</v>
      </c>
      <c r="F235" s="192">
        <v>2018</v>
      </c>
      <c r="G235" s="195">
        <v>43009</v>
      </c>
      <c r="H235" s="196">
        <v>637</v>
      </c>
      <c r="I235" s="196">
        <v>12</v>
      </c>
      <c r="J235" s="196">
        <v>0</v>
      </c>
      <c r="K235" s="196">
        <v>4588</v>
      </c>
      <c r="L235" s="196">
        <v>50</v>
      </c>
      <c r="M235" s="196">
        <v>16</v>
      </c>
      <c r="N235" s="196">
        <v>1772</v>
      </c>
      <c r="O235" s="196">
        <v>10072</v>
      </c>
      <c r="P235" s="196">
        <v>32</v>
      </c>
      <c r="Q235" s="196">
        <v>14</v>
      </c>
      <c r="R235" s="196">
        <v>130</v>
      </c>
      <c r="S235" s="196">
        <v>59</v>
      </c>
      <c r="T235" s="196">
        <v>0</v>
      </c>
      <c r="U235" s="196">
        <v>22</v>
      </c>
      <c r="V235" s="196">
        <v>5225</v>
      </c>
      <c r="W235" s="196">
        <v>62</v>
      </c>
      <c r="X235" s="196">
        <v>16</v>
      </c>
      <c r="Y235" s="196">
        <v>11844</v>
      </c>
      <c r="Z235" s="196">
        <v>162</v>
      </c>
      <c r="AA235" s="196">
        <v>73</v>
      </c>
      <c r="AB235" s="196">
        <v>22</v>
      </c>
      <c r="AC235" s="196">
        <v>0</v>
      </c>
      <c r="AD235" s="196">
        <v>0</v>
      </c>
      <c r="AE235" s="196">
        <v>0</v>
      </c>
      <c r="AF235" s="196">
        <v>5562</v>
      </c>
      <c r="AG235" s="196">
        <v>5562</v>
      </c>
      <c r="AH235" s="196">
        <v>0</v>
      </c>
      <c r="AI235" s="196">
        <v>1547243</v>
      </c>
      <c r="AJ235" s="196">
        <v>11476</v>
      </c>
      <c r="AK235" s="197">
        <v>1558719</v>
      </c>
    </row>
    <row r="236" spans="1:37">
      <c r="A236" s="249">
        <v>43009</v>
      </c>
      <c r="B236" s="192" t="s">
        <v>100</v>
      </c>
      <c r="C236" s="193"/>
      <c r="D236" s="194" t="s">
        <v>223</v>
      </c>
      <c r="E236" s="192" t="s">
        <v>271</v>
      </c>
      <c r="F236" s="192">
        <v>2018</v>
      </c>
      <c r="G236" s="195">
        <v>43009</v>
      </c>
      <c r="H236" s="196">
        <v>430</v>
      </c>
      <c r="I236" s="196">
        <v>0</v>
      </c>
      <c r="J236" s="196">
        <v>0</v>
      </c>
      <c r="K236" s="196">
        <v>3769</v>
      </c>
      <c r="L236" s="196">
        <v>7</v>
      </c>
      <c r="M236" s="196">
        <v>2</v>
      </c>
      <c r="N236" s="196">
        <v>1083</v>
      </c>
      <c r="O236" s="196">
        <v>7899</v>
      </c>
      <c r="P236" s="196">
        <v>0</v>
      </c>
      <c r="Q236" s="196">
        <v>0</v>
      </c>
      <c r="R236" s="196">
        <v>19</v>
      </c>
      <c r="S236" s="196">
        <v>7</v>
      </c>
      <c r="T236" s="196">
        <v>0</v>
      </c>
      <c r="U236" s="196">
        <v>2</v>
      </c>
      <c r="V236" s="196">
        <v>4199</v>
      </c>
      <c r="W236" s="196">
        <v>7</v>
      </c>
      <c r="X236" s="196">
        <v>2</v>
      </c>
      <c r="Y236" s="196">
        <v>8982</v>
      </c>
      <c r="Z236" s="196">
        <v>19</v>
      </c>
      <c r="AA236" s="196">
        <v>7</v>
      </c>
      <c r="AB236" s="196">
        <v>2</v>
      </c>
      <c r="AC236" s="196">
        <v>0</v>
      </c>
      <c r="AD236" s="196">
        <v>0</v>
      </c>
      <c r="AE236" s="196">
        <v>0</v>
      </c>
      <c r="AF236" s="196">
        <v>4466</v>
      </c>
      <c r="AG236" s="196">
        <v>4466</v>
      </c>
      <c r="AH236" s="196">
        <v>0</v>
      </c>
      <c r="AI236" s="196">
        <v>1143100</v>
      </c>
      <c r="AJ236" s="196">
        <v>1279</v>
      </c>
      <c r="AK236" s="197">
        <v>1144379</v>
      </c>
    </row>
    <row r="237" spans="1:37">
      <c r="A237" s="249">
        <v>43009</v>
      </c>
      <c r="B237" s="192" t="s">
        <v>101</v>
      </c>
      <c r="C237" s="193"/>
      <c r="D237" s="194" t="s">
        <v>224</v>
      </c>
      <c r="E237" s="192" t="s">
        <v>271</v>
      </c>
      <c r="F237" s="192">
        <v>2018</v>
      </c>
      <c r="G237" s="195">
        <v>43009</v>
      </c>
      <c r="H237" s="196">
        <v>71</v>
      </c>
      <c r="I237" s="196">
        <v>0</v>
      </c>
      <c r="J237" s="196">
        <v>0</v>
      </c>
      <c r="K237" s="196">
        <v>902</v>
      </c>
      <c r="L237" s="196">
        <v>1</v>
      </c>
      <c r="M237" s="196">
        <v>0</v>
      </c>
      <c r="N237" s="196">
        <v>166</v>
      </c>
      <c r="O237" s="196">
        <v>1536</v>
      </c>
      <c r="P237" s="196">
        <v>0</v>
      </c>
      <c r="Q237" s="196">
        <v>0</v>
      </c>
      <c r="R237" s="196">
        <v>2</v>
      </c>
      <c r="S237" s="196">
        <v>1</v>
      </c>
      <c r="T237" s="196">
        <v>0</v>
      </c>
      <c r="U237" s="196">
        <v>0</v>
      </c>
      <c r="V237" s="196">
        <v>973</v>
      </c>
      <c r="W237" s="196">
        <v>1</v>
      </c>
      <c r="X237" s="196">
        <v>0</v>
      </c>
      <c r="Y237" s="196">
        <v>1702</v>
      </c>
      <c r="Z237" s="196">
        <v>2</v>
      </c>
      <c r="AA237" s="196">
        <v>1</v>
      </c>
      <c r="AB237" s="196">
        <v>0</v>
      </c>
      <c r="AC237" s="196">
        <v>0</v>
      </c>
      <c r="AD237" s="196">
        <v>0</v>
      </c>
      <c r="AE237" s="196">
        <v>0</v>
      </c>
      <c r="AF237" s="196">
        <v>1034</v>
      </c>
      <c r="AG237" s="196">
        <v>1034</v>
      </c>
      <c r="AH237" s="196">
        <v>0</v>
      </c>
      <c r="AI237" s="196">
        <v>235991</v>
      </c>
      <c r="AJ237" s="196">
        <v>144</v>
      </c>
      <c r="AK237" s="197">
        <v>236135</v>
      </c>
    </row>
    <row r="238" spans="1:37">
      <c r="A238" s="249">
        <v>43009</v>
      </c>
      <c r="B238" s="192" t="s">
        <v>102</v>
      </c>
      <c r="C238" s="193"/>
      <c r="D238" s="194" t="s">
        <v>225</v>
      </c>
      <c r="E238" s="192" t="s">
        <v>271</v>
      </c>
      <c r="F238" s="192">
        <v>2018</v>
      </c>
      <c r="G238" s="195">
        <v>43009</v>
      </c>
      <c r="H238" s="196">
        <v>6940</v>
      </c>
      <c r="I238" s="196">
        <v>67</v>
      </c>
      <c r="J238" s="196">
        <v>3</v>
      </c>
      <c r="K238" s="196">
        <v>43321</v>
      </c>
      <c r="L238" s="196">
        <v>707</v>
      </c>
      <c r="M238" s="196">
        <v>199</v>
      </c>
      <c r="N238" s="196">
        <v>19064</v>
      </c>
      <c r="O238" s="196">
        <v>94960</v>
      </c>
      <c r="P238" s="196">
        <v>154</v>
      </c>
      <c r="Q238" s="196">
        <v>74</v>
      </c>
      <c r="R238" s="196">
        <v>1964</v>
      </c>
      <c r="S238" s="196">
        <v>777</v>
      </c>
      <c r="T238" s="196">
        <v>3</v>
      </c>
      <c r="U238" s="196">
        <v>231</v>
      </c>
      <c r="V238" s="196">
        <v>50261</v>
      </c>
      <c r="W238" s="196">
        <v>774</v>
      </c>
      <c r="X238" s="196">
        <v>202</v>
      </c>
      <c r="Y238" s="196">
        <v>114024</v>
      </c>
      <c r="Z238" s="196">
        <v>2118</v>
      </c>
      <c r="AA238" s="196">
        <v>851</v>
      </c>
      <c r="AB238" s="196">
        <v>234</v>
      </c>
      <c r="AC238" s="196">
        <v>0</v>
      </c>
      <c r="AD238" s="196">
        <v>0</v>
      </c>
      <c r="AE238" s="196">
        <v>0</v>
      </c>
      <c r="AF238" s="196">
        <v>60851</v>
      </c>
      <c r="AG238" s="196">
        <v>60851</v>
      </c>
      <c r="AH238" s="196">
        <v>0</v>
      </c>
      <c r="AI238" s="196">
        <v>15653873</v>
      </c>
      <c r="AJ238" s="196">
        <v>126956</v>
      </c>
      <c r="AK238" s="197">
        <v>15780829</v>
      </c>
    </row>
    <row r="239" spans="1:37">
      <c r="A239" s="249">
        <v>43009</v>
      </c>
      <c r="B239" s="192" t="s">
        <v>103</v>
      </c>
      <c r="C239" s="193"/>
      <c r="D239" s="194" t="s">
        <v>226</v>
      </c>
      <c r="E239" s="192" t="s">
        <v>271</v>
      </c>
      <c r="F239" s="192">
        <v>2018</v>
      </c>
      <c r="G239" s="195">
        <v>43009</v>
      </c>
      <c r="H239" s="196">
        <v>235</v>
      </c>
      <c r="I239" s="196">
        <v>0</v>
      </c>
      <c r="J239" s="196">
        <v>0</v>
      </c>
      <c r="K239" s="196">
        <v>2497</v>
      </c>
      <c r="L239" s="196">
        <v>2</v>
      </c>
      <c r="M239" s="196">
        <v>3</v>
      </c>
      <c r="N239" s="196">
        <v>573</v>
      </c>
      <c r="O239" s="196">
        <v>4211</v>
      </c>
      <c r="P239" s="196">
        <v>0</v>
      </c>
      <c r="Q239" s="196">
        <v>0</v>
      </c>
      <c r="R239" s="196">
        <v>9</v>
      </c>
      <c r="S239" s="196">
        <v>3</v>
      </c>
      <c r="T239" s="196">
        <v>0</v>
      </c>
      <c r="U239" s="196">
        <v>4</v>
      </c>
      <c r="V239" s="196">
        <v>2732</v>
      </c>
      <c r="W239" s="196">
        <v>2</v>
      </c>
      <c r="X239" s="196">
        <v>3</v>
      </c>
      <c r="Y239" s="196">
        <v>4784</v>
      </c>
      <c r="Z239" s="196">
        <v>9</v>
      </c>
      <c r="AA239" s="196">
        <v>3</v>
      </c>
      <c r="AB239" s="196">
        <v>4</v>
      </c>
      <c r="AC239" s="196">
        <v>0</v>
      </c>
      <c r="AD239" s="196">
        <v>0</v>
      </c>
      <c r="AE239" s="196">
        <v>0</v>
      </c>
      <c r="AF239" s="196">
        <v>2910</v>
      </c>
      <c r="AG239" s="196">
        <v>2910</v>
      </c>
      <c r="AH239" s="196">
        <v>0</v>
      </c>
      <c r="AI239" s="196">
        <v>628998</v>
      </c>
      <c r="AJ239" s="196">
        <v>559</v>
      </c>
      <c r="AK239" s="197">
        <v>629557</v>
      </c>
    </row>
    <row r="240" spans="1:37">
      <c r="A240" s="249">
        <v>43009</v>
      </c>
      <c r="B240" s="192" t="s">
        <v>104</v>
      </c>
      <c r="C240" s="193"/>
      <c r="D240" s="194" t="s">
        <v>227</v>
      </c>
      <c r="E240" s="192" t="s">
        <v>271</v>
      </c>
      <c r="F240" s="192">
        <v>2018</v>
      </c>
      <c r="G240" s="195">
        <v>43009</v>
      </c>
      <c r="H240" s="196">
        <v>2609</v>
      </c>
      <c r="I240" s="196">
        <v>23</v>
      </c>
      <c r="J240" s="196">
        <v>1</v>
      </c>
      <c r="K240" s="196">
        <v>31682</v>
      </c>
      <c r="L240" s="196">
        <v>314</v>
      </c>
      <c r="M240" s="196">
        <v>217</v>
      </c>
      <c r="N240" s="196">
        <v>6577</v>
      </c>
      <c r="O240" s="196">
        <v>60723</v>
      </c>
      <c r="P240" s="196">
        <v>52</v>
      </c>
      <c r="Q240" s="196">
        <v>32</v>
      </c>
      <c r="R240" s="196">
        <v>749</v>
      </c>
      <c r="S240" s="196">
        <v>365</v>
      </c>
      <c r="T240" s="196">
        <v>1</v>
      </c>
      <c r="U240" s="196">
        <v>260</v>
      </c>
      <c r="V240" s="196">
        <v>34291</v>
      </c>
      <c r="W240" s="196">
        <v>337</v>
      </c>
      <c r="X240" s="196">
        <v>218</v>
      </c>
      <c r="Y240" s="196">
        <v>67300</v>
      </c>
      <c r="Z240" s="196">
        <v>801</v>
      </c>
      <c r="AA240" s="196">
        <v>397</v>
      </c>
      <c r="AB240" s="196">
        <v>261</v>
      </c>
      <c r="AC240" s="196">
        <v>0</v>
      </c>
      <c r="AD240" s="196">
        <v>0</v>
      </c>
      <c r="AE240" s="196">
        <v>0</v>
      </c>
      <c r="AF240" s="196">
        <v>40199</v>
      </c>
      <c r="AG240" s="196">
        <v>40199</v>
      </c>
      <c r="AH240" s="196">
        <v>0</v>
      </c>
      <c r="AI240" s="196">
        <v>9073544</v>
      </c>
      <c r="AJ240" s="196">
        <v>119632</v>
      </c>
      <c r="AK240" s="197">
        <v>9193176</v>
      </c>
    </row>
    <row r="241" spans="1:37">
      <c r="A241" s="249">
        <v>43009</v>
      </c>
      <c r="B241" s="192" t="s">
        <v>105</v>
      </c>
      <c r="C241" s="193"/>
      <c r="D241" s="194" t="s">
        <v>228</v>
      </c>
      <c r="E241" s="192" t="s">
        <v>271</v>
      </c>
      <c r="F241" s="192">
        <v>2018</v>
      </c>
      <c r="G241" s="195">
        <v>43009</v>
      </c>
      <c r="H241" s="196">
        <v>752</v>
      </c>
      <c r="I241" s="196">
        <v>40</v>
      </c>
      <c r="J241" s="196">
        <v>0</v>
      </c>
      <c r="K241" s="196">
        <v>8926</v>
      </c>
      <c r="L241" s="196">
        <v>150</v>
      </c>
      <c r="M241" s="196">
        <v>50</v>
      </c>
      <c r="N241" s="196">
        <v>1918</v>
      </c>
      <c r="O241" s="196">
        <v>15735</v>
      </c>
      <c r="P241" s="196">
        <v>122</v>
      </c>
      <c r="Q241" s="196">
        <v>71</v>
      </c>
      <c r="R241" s="196">
        <v>392</v>
      </c>
      <c r="S241" s="196">
        <v>234</v>
      </c>
      <c r="T241" s="196">
        <v>0</v>
      </c>
      <c r="U241" s="196">
        <v>69</v>
      </c>
      <c r="V241" s="196">
        <v>9678</v>
      </c>
      <c r="W241" s="196">
        <v>190</v>
      </c>
      <c r="X241" s="196">
        <v>50</v>
      </c>
      <c r="Y241" s="196">
        <v>17653</v>
      </c>
      <c r="Z241" s="196">
        <v>514</v>
      </c>
      <c r="AA241" s="196">
        <v>305</v>
      </c>
      <c r="AB241" s="196">
        <v>69</v>
      </c>
      <c r="AC241" s="196">
        <v>0</v>
      </c>
      <c r="AD241" s="196">
        <v>0</v>
      </c>
      <c r="AE241" s="196">
        <v>0</v>
      </c>
      <c r="AF241" s="196">
        <v>11690</v>
      </c>
      <c r="AG241" s="196">
        <v>11690</v>
      </c>
      <c r="AH241" s="196">
        <v>0</v>
      </c>
      <c r="AI241" s="196">
        <v>2452769</v>
      </c>
      <c r="AJ241" s="196">
        <v>42238</v>
      </c>
      <c r="AK241" s="197">
        <v>2495007</v>
      </c>
    </row>
    <row r="242" spans="1:37">
      <c r="A242" s="249">
        <v>43009</v>
      </c>
      <c r="B242" s="192" t="s">
        <v>106</v>
      </c>
      <c r="C242" s="193"/>
      <c r="D242" s="194" t="s">
        <v>229</v>
      </c>
      <c r="E242" s="192" t="s">
        <v>271</v>
      </c>
      <c r="F242" s="192">
        <v>2018</v>
      </c>
      <c r="G242" s="195">
        <v>43009</v>
      </c>
      <c r="H242" s="196">
        <v>769</v>
      </c>
      <c r="I242" s="196">
        <v>6</v>
      </c>
      <c r="J242" s="196">
        <v>0</v>
      </c>
      <c r="K242" s="196">
        <v>5211</v>
      </c>
      <c r="L242" s="196">
        <v>22</v>
      </c>
      <c r="M242" s="196">
        <v>6</v>
      </c>
      <c r="N242" s="196">
        <v>2106</v>
      </c>
      <c r="O242" s="196">
        <v>10682</v>
      </c>
      <c r="P242" s="196">
        <v>21</v>
      </c>
      <c r="Q242" s="196">
        <v>9</v>
      </c>
      <c r="R242" s="196">
        <v>66</v>
      </c>
      <c r="S242" s="196">
        <v>38</v>
      </c>
      <c r="T242" s="196">
        <v>0</v>
      </c>
      <c r="U242" s="196">
        <v>6</v>
      </c>
      <c r="V242" s="196">
        <v>5980</v>
      </c>
      <c r="W242" s="196">
        <v>28</v>
      </c>
      <c r="X242" s="196">
        <v>6</v>
      </c>
      <c r="Y242" s="196">
        <v>12788</v>
      </c>
      <c r="Z242" s="196">
        <v>87</v>
      </c>
      <c r="AA242" s="196">
        <v>47</v>
      </c>
      <c r="AB242" s="196">
        <v>6</v>
      </c>
      <c r="AC242" s="196">
        <v>0</v>
      </c>
      <c r="AD242" s="196">
        <v>0</v>
      </c>
      <c r="AE242" s="196">
        <v>0</v>
      </c>
      <c r="AF242" s="196">
        <v>6633</v>
      </c>
      <c r="AG242" s="196">
        <v>6633</v>
      </c>
      <c r="AH242" s="196">
        <v>0</v>
      </c>
      <c r="AI242" s="196">
        <v>1746419</v>
      </c>
      <c r="AJ242" s="196">
        <v>5221</v>
      </c>
      <c r="AK242" s="197">
        <v>1751640</v>
      </c>
    </row>
    <row r="243" spans="1:37">
      <c r="A243" s="249">
        <v>43040</v>
      </c>
      <c r="B243" s="192" t="s">
        <v>1</v>
      </c>
      <c r="C243" s="193"/>
      <c r="D243" s="194" t="s">
        <v>165</v>
      </c>
      <c r="E243" s="192" t="s">
        <v>271</v>
      </c>
      <c r="F243" s="192">
        <v>2018</v>
      </c>
      <c r="G243" s="195">
        <v>43040</v>
      </c>
      <c r="H243" s="196">
        <v>230638</v>
      </c>
      <c r="I243" s="196">
        <v>4645</v>
      </c>
      <c r="J243" s="196">
        <v>251</v>
      </c>
      <c r="K243" s="196">
        <v>1718719</v>
      </c>
      <c r="L243" s="196">
        <v>19963</v>
      </c>
      <c r="M243" s="196">
        <v>9947</v>
      </c>
      <c r="N243" s="196">
        <v>589508</v>
      </c>
      <c r="O243" s="196">
        <v>3377593</v>
      </c>
      <c r="P243" s="196">
        <v>10476</v>
      </c>
      <c r="Q243" s="196">
        <v>6357</v>
      </c>
      <c r="R243" s="196">
        <v>47463</v>
      </c>
      <c r="S243" s="196">
        <v>24524</v>
      </c>
      <c r="T243" s="196">
        <v>332</v>
      </c>
      <c r="U243" s="196">
        <v>12677</v>
      </c>
      <c r="V243" s="196">
        <v>1949357</v>
      </c>
      <c r="W243" s="196">
        <v>24608</v>
      </c>
      <c r="X243" s="196">
        <v>10198</v>
      </c>
      <c r="Y243" s="196">
        <v>3967101</v>
      </c>
      <c r="Z243" s="196">
        <v>57939</v>
      </c>
      <c r="AA243" s="196">
        <v>30881</v>
      </c>
      <c r="AB243" s="196">
        <v>13009</v>
      </c>
      <c r="AC243" s="196">
        <v>0</v>
      </c>
      <c r="AD243" s="196">
        <v>0</v>
      </c>
      <c r="AE243" s="196">
        <v>0</v>
      </c>
      <c r="AF243" s="196">
        <v>2129269</v>
      </c>
      <c r="AG243" s="196">
        <v>2129269</v>
      </c>
      <c r="AH243" s="196">
        <v>0</v>
      </c>
      <c r="AI243" s="196">
        <v>541432698</v>
      </c>
      <c r="AJ243" s="196">
        <v>4911745</v>
      </c>
      <c r="AK243" s="196">
        <v>546344443</v>
      </c>
    </row>
    <row r="244" spans="1:37">
      <c r="A244" s="249">
        <v>43040</v>
      </c>
      <c r="B244" s="192" t="s">
        <v>3</v>
      </c>
      <c r="C244" s="193"/>
      <c r="D244" s="194" t="s">
        <v>166</v>
      </c>
      <c r="E244" s="192" t="s">
        <v>271</v>
      </c>
      <c r="F244" s="192">
        <v>2018</v>
      </c>
      <c r="G244" s="195">
        <v>43040</v>
      </c>
      <c r="H244" s="196">
        <v>4875</v>
      </c>
      <c r="I244" s="196">
        <v>189</v>
      </c>
      <c r="J244" s="196">
        <v>8</v>
      </c>
      <c r="K244" s="196">
        <v>49756</v>
      </c>
      <c r="L244" s="196">
        <v>1390</v>
      </c>
      <c r="M244" s="196">
        <v>664</v>
      </c>
      <c r="N244" s="196">
        <v>11245</v>
      </c>
      <c r="O244" s="196">
        <v>89048</v>
      </c>
      <c r="P244" s="196">
        <v>431</v>
      </c>
      <c r="Q244" s="196">
        <v>257</v>
      </c>
      <c r="R244" s="196">
        <v>3166</v>
      </c>
      <c r="S244" s="196">
        <v>1841</v>
      </c>
      <c r="T244" s="196">
        <v>19</v>
      </c>
      <c r="U244" s="196">
        <v>854</v>
      </c>
      <c r="V244" s="196">
        <v>54631</v>
      </c>
      <c r="W244" s="196">
        <v>1579</v>
      </c>
      <c r="X244" s="196">
        <v>672</v>
      </c>
      <c r="Y244" s="196">
        <v>100293</v>
      </c>
      <c r="Z244" s="196">
        <v>3597</v>
      </c>
      <c r="AA244" s="196">
        <v>2098</v>
      </c>
      <c r="AB244" s="196">
        <v>873</v>
      </c>
      <c r="AC244" s="196">
        <v>0</v>
      </c>
      <c r="AD244" s="196">
        <v>0</v>
      </c>
      <c r="AE244" s="196">
        <v>0</v>
      </c>
      <c r="AF244" s="196">
        <v>56882</v>
      </c>
      <c r="AG244" s="196">
        <v>56882</v>
      </c>
      <c r="AH244" s="196">
        <v>0</v>
      </c>
      <c r="AI244" s="196">
        <v>14344903</v>
      </c>
      <c r="AJ244" s="196">
        <v>323291</v>
      </c>
      <c r="AK244" s="197">
        <v>14668194</v>
      </c>
    </row>
    <row r="245" spans="1:37">
      <c r="A245" s="249">
        <v>43040</v>
      </c>
      <c r="B245" s="192" t="s">
        <v>5</v>
      </c>
      <c r="C245" s="193"/>
      <c r="D245" s="194" t="s">
        <v>167</v>
      </c>
      <c r="E245" s="192" t="s">
        <v>271</v>
      </c>
      <c r="F245" s="192">
        <v>2018</v>
      </c>
      <c r="G245" s="195">
        <v>43040</v>
      </c>
      <c r="H245" s="196">
        <v>3</v>
      </c>
      <c r="I245" s="196">
        <v>0</v>
      </c>
      <c r="J245" s="196">
        <v>0</v>
      </c>
      <c r="K245" s="196">
        <v>78</v>
      </c>
      <c r="L245" s="196">
        <v>0</v>
      </c>
      <c r="M245" s="196">
        <v>0</v>
      </c>
      <c r="N245" s="196">
        <v>3</v>
      </c>
      <c r="O245" s="196">
        <v>141</v>
      </c>
      <c r="P245" s="196">
        <v>0</v>
      </c>
      <c r="Q245" s="196">
        <v>0</v>
      </c>
      <c r="R245" s="196">
        <v>0</v>
      </c>
      <c r="S245" s="196">
        <v>0</v>
      </c>
      <c r="T245" s="196">
        <v>0</v>
      </c>
      <c r="U245" s="196">
        <v>0</v>
      </c>
      <c r="V245" s="196">
        <v>81</v>
      </c>
      <c r="W245" s="196">
        <v>0</v>
      </c>
      <c r="X245" s="196">
        <v>0</v>
      </c>
      <c r="Y245" s="196">
        <v>144</v>
      </c>
      <c r="Z245" s="196">
        <v>0</v>
      </c>
      <c r="AA245" s="196">
        <v>0</v>
      </c>
      <c r="AB245" s="196">
        <v>0</v>
      </c>
      <c r="AC245" s="196">
        <v>0</v>
      </c>
      <c r="AD245" s="196">
        <v>0</v>
      </c>
      <c r="AE245" s="196">
        <v>0</v>
      </c>
      <c r="AF245" s="196">
        <v>83</v>
      </c>
      <c r="AG245" s="196">
        <v>83</v>
      </c>
      <c r="AH245" s="196">
        <v>0</v>
      </c>
      <c r="AI245" s="196">
        <v>15803</v>
      </c>
      <c r="AJ245" s="196">
        <v>0</v>
      </c>
      <c r="AK245" s="197">
        <v>15803</v>
      </c>
    </row>
    <row r="246" spans="1:37">
      <c r="A246" s="249">
        <v>43040</v>
      </c>
      <c r="B246" s="192" t="s">
        <v>6</v>
      </c>
      <c r="C246" s="193"/>
      <c r="D246" s="194" t="s">
        <v>168</v>
      </c>
      <c r="E246" s="192" t="s">
        <v>271</v>
      </c>
      <c r="F246" s="192">
        <v>2018</v>
      </c>
      <c r="G246" s="195">
        <v>43040</v>
      </c>
      <c r="H246" s="196">
        <v>112</v>
      </c>
      <c r="I246" s="196">
        <v>0</v>
      </c>
      <c r="J246" s="196">
        <v>0</v>
      </c>
      <c r="K246" s="196">
        <v>1495</v>
      </c>
      <c r="L246" s="196">
        <v>1</v>
      </c>
      <c r="M246" s="196">
        <v>0</v>
      </c>
      <c r="N246" s="196">
        <v>294</v>
      </c>
      <c r="O246" s="196">
        <v>2631</v>
      </c>
      <c r="P246" s="196">
        <v>0</v>
      </c>
      <c r="Q246" s="196">
        <v>0</v>
      </c>
      <c r="R246" s="196">
        <v>5</v>
      </c>
      <c r="S246" s="196">
        <v>1</v>
      </c>
      <c r="T246" s="196">
        <v>0</v>
      </c>
      <c r="U246" s="196">
        <v>0</v>
      </c>
      <c r="V246" s="196">
        <v>1607</v>
      </c>
      <c r="W246" s="196">
        <v>1</v>
      </c>
      <c r="X246" s="196">
        <v>0</v>
      </c>
      <c r="Y246" s="196">
        <v>2925</v>
      </c>
      <c r="Z246" s="196">
        <v>5</v>
      </c>
      <c r="AA246" s="196">
        <v>1</v>
      </c>
      <c r="AB246" s="196">
        <v>0</v>
      </c>
      <c r="AC246" s="196">
        <v>0</v>
      </c>
      <c r="AD246" s="196">
        <v>0</v>
      </c>
      <c r="AE246" s="196">
        <v>0</v>
      </c>
      <c r="AF246" s="196">
        <v>1666</v>
      </c>
      <c r="AG246" s="196">
        <v>1666</v>
      </c>
      <c r="AH246" s="196">
        <v>0</v>
      </c>
      <c r="AI246" s="196">
        <v>371229</v>
      </c>
      <c r="AJ246" s="196">
        <v>153</v>
      </c>
      <c r="AK246" s="197">
        <v>371382</v>
      </c>
    </row>
    <row r="247" spans="1:37">
      <c r="A247" s="249">
        <v>43040</v>
      </c>
      <c r="B247" s="192" t="s">
        <v>7</v>
      </c>
      <c r="C247" s="193"/>
      <c r="D247" s="194" t="s">
        <v>169</v>
      </c>
      <c r="E247" s="192" t="s">
        <v>271</v>
      </c>
      <c r="F247" s="192">
        <v>2018</v>
      </c>
      <c r="G247" s="195">
        <v>43040</v>
      </c>
      <c r="H247" s="196">
        <v>1493</v>
      </c>
      <c r="I247" s="196">
        <v>4</v>
      </c>
      <c r="J247" s="196">
        <v>0</v>
      </c>
      <c r="K247" s="196">
        <v>15195</v>
      </c>
      <c r="L247" s="196">
        <v>46</v>
      </c>
      <c r="M247" s="196">
        <v>22</v>
      </c>
      <c r="N247" s="196">
        <v>3721</v>
      </c>
      <c r="O247" s="196">
        <v>26944</v>
      </c>
      <c r="P247" s="196">
        <v>10</v>
      </c>
      <c r="Q247" s="196">
        <v>4</v>
      </c>
      <c r="R247" s="196">
        <v>123</v>
      </c>
      <c r="S247" s="196">
        <v>49</v>
      </c>
      <c r="T247" s="196">
        <v>0</v>
      </c>
      <c r="U247" s="196">
        <v>28</v>
      </c>
      <c r="V247" s="196">
        <v>16688</v>
      </c>
      <c r="W247" s="196">
        <v>50</v>
      </c>
      <c r="X247" s="196">
        <v>22</v>
      </c>
      <c r="Y247" s="196">
        <v>30665</v>
      </c>
      <c r="Z247" s="196">
        <v>133</v>
      </c>
      <c r="AA247" s="196">
        <v>53</v>
      </c>
      <c r="AB247" s="196">
        <v>28</v>
      </c>
      <c r="AC247" s="196">
        <v>0</v>
      </c>
      <c r="AD247" s="196">
        <v>0</v>
      </c>
      <c r="AE247" s="196">
        <v>0</v>
      </c>
      <c r="AF247" s="196">
        <v>17774</v>
      </c>
      <c r="AG247" s="196">
        <v>17774</v>
      </c>
      <c r="AH247" s="196">
        <v>0</v>
      </c>
      <c r="AI247" s="196">
        <v>4168681</v>
      </c>
      <c r="AJ247" s="196">
        <v>9449</v>
      </c>
      <c r="AK247" s="197">
        <v>4178130</v>
      </c>
    </row>
    <row r="248" spans="1:37">
      <c r="A248" s="249">
        <v>43040</v>
      </c>
      <c r="B248" s="192" t="s">
        <v>8</v>
      </c>
      <c r="C248" s="193"/>
      <c r="D248" s="194" t="s">
        <v>170</v>
      </c>
      <c r="E248" s="192" t="s">
        <v>271</v>
      </c>
      <c r="F248" s="192">
        <v>2018</v>
      </c>
      <c r="G248" s="195">
        <v>43040</v>
      </c>
      <c r="H248" s="196">
        <v>208</v>
      </c>
      <c r="I248" s="196">
        <v>0</v>
      </c>
      <c r="J248" s="196">
        <v>0</v>
      </c>
      <c r="K248" s="196">
        <v>2529</v>
      </c>
      <c r="L248" s="196">
        <v>4</v>
      </c>
      <c r="M248" s="196">
        <v>1</v>
      </c>
      <c r="N248" s="196">
        <v>556</v>
      </c>
      <c r="O248" s="196">
        <v>4393</v>
      </c>
      <c r="P248" s="196">
        <v>0</v>
      </c>
      <c r="Q248" s="196">
        <v>0</v>
      </c>
      <c r="R248" s="196">
        <v>7</v>
      </c>
      <c r="S248" s="196">
        <v>4</v>
      </c>
      <c r="T248" s="196">
        <v>0</v>
      </c>
      <c r="U248" s="196">
        <v>1</v>
      </c>
      <c r="V248" s="196">
        <v>2737</v>
      </c>
      <c r="W248" s="196">
        <v>4</v>
      </c>
      <c r="X248" s="196">
        <v>1</v>
      </c>
      <c r="Y248" s="196">
        <v>4949</v>
      </c>
      <c r="Z248" s="196">
        <v>7</v>
      </c>
      <c r="AA248" s="196">
        <v>4</v>
      </c>
      <c r="AB248" s="196">
        <v>1</v>
      </c>
      <c r="AC248" s="196">
        <v>0</v>
      </c>
      <c r="AD248" s="196">
        <v>0</v>
      </c>
      <c r="AE248" s="196">
        <v>0</v>
      </c>
      <c r="AF248" s="196">
        <v>2888</v>
      </c>
      <c r="AG248" s="196">
        <v>2888</v>
      </c>
      <c r="AH248" s="196">
        <v>0</v>
      </c>
      <c r="AI248" s="196">
        <v>650538</v>
      </c>
      <c r="AJ248" s="196">
        <v>408</v>
      </c>
      <c r="AK248" s="197">
        <v>650946</v>
      </c>
    </row>
    <row r="249" spans="1:37">
      <c r="A249" s="249">
        <v>43040</v>
      </c>
      <c r="B249" s="192" t="s">
        <v>10</v>
      </c>
      <c r="C249" s="193"/>
      <c r="D249" s="194" t="s">
        <v>171</v>
      </c>
      <c r="E249" s="192" t="s">
        <v>271</v>
      </c>
      <c r="F249" s="192">
        <v>2018</v>
      </c>
      <c r="G249" s="195">
        <v>43040</v>
      </c>
      <c r="H249" s="196">
        <v>55</v>
      </c>
      <c r="I249" s="196">
        <v>0</v>
      </c>
      <c r="J249" s="196">
        <v>0</v>
      </c>
      <c r="K249" s="196">
        <v>602</v>
      </c>
      <c r="L249" s="196">
        <v>3</v>
      </c>
      <c r="M249" s="196">
        <v>1</v>
      </c>
      <c r="N249" s="196">
        <v>128</v>
      </c>
      <c r="O249" s="196">
        <v>1293</v>
      </c>
      <c r="P249" s="196">
        <v>0</v>
      </c>
      <c r="Q249" s="196">
        <v>0</v>
      </c>
      <c r="R249" s="196">
        <v>11</v>
      </c>
      <c r="S249" s="196">
        <v>4</v>
      </c>
      <c r="T249" s="196">
        <v>0</v>
      </c>
      <c r="U249" s="196">
        <v>1</v>
      </c>
      <c r="V249" s="196">
        <v>657</v>
      </c>
      <c r="W249" s="196">
        <v>3</v>
      </c>
      <c r="X249" s="196">
        <v>1</v>
      </c>
      <c r="Y249" s="196">
        <v>1421</v>
      </c>
      <c r="Z249" s="196">
        <v>11</v>
      </c>
      <c r="AA249" s="196">
        <v>4</v>
      </c>
      <c r="AB249" s="196">
        <v>1</v>
      </c>
      <c r="AC249" s="196">
        <v>0</v>
      </c>
      <c r="AD249" s="196">
        <v>0</v>
      </c>
      <c r="AE249" s="196">
        <v>0</v>
      </c>
      <c r="AF249" s="196">
        <v>699</v>
      </c>
      <c r="AG249" s="196">
        <v>699</v>
      </c>
      <c r="AH249" s="196">
        <v>0</v>
      </c>
      <c r="AI249" s="196">
        <v>172986</v>
      </c>
      <c r="AJ249" s="196">
        <v>192</v>
      </c>
      <c r="AK249" s="197">
        <v>173178</v>
      </c>
    </row>
    <row r="250" spans="1:37">
      <c r="A250" s="249">
        <v>43040</v>
      </c>
      <c r="B250" s="192" t="s">
        <v>13</v>
      </c>
      <c r="C250" s="193"/>
      <c r="D250" s="194" t="s">
        <v>172</v>
      </c>
      <c r="E250" s="192" t="s">
        <v>271</v>
      </c>
      <c r="F250" s="192">
        <v>2018</v>
      </c>
      <c r="G250" s="195">
        <v>43040</v>
      </c>
      <c r="H250" s="196">
        <v>3521</v>
      </c>
      <c r="I250" s="196">
        <v>100</v>
      </c>
      <c r="J250" s="196">
        <v>2</v>
      </c>
      <c r="K250" s="196">
        <v>27434</v>
      </c>
      <c r="L250" s="196">
        <v>405</v>
      </c>
      <c r="M250" s="196">
        <v>137</v>
      </c>
      <c r="N250" s="196">
        <v>8234</v>
      </c>
      <c r="O250" s="196">
        <v>52659</v>
      </c>
      <c r="P250" s="196">
        <v>228</v>
      </c>
      <c r="Q250" s="196">
        <v>145</v>
      </c>
      <c r="R250" s="196">
        <v>1004</v>
      </c>
      <c r="S250" s="196">
        <v>542</v>
      </c>
      <c r="T250" s="196">
        <v>3</v>
      </c>
      <c r="U250" s="196">
        <v>186</v>
      </c>
      <c r="V250" s="196">
        <v>30955</v>
      </c>
      <c r="W250" s="196">
        <v>505</v>
      </c>
      <c r="X250" s="196">
        <v>139</v>
      </c>
      <c r="Y250" s="196">
        <v>60893</v>
      </c>
      <c r="Z250" s="196">
        <v>1232</v>
      </c>
      <c r="AA250" s="196">
        <v>687</v>
      </c>
      <c r="AB250" s="196">
        <v>189</v>
      </c>
      <c r="AC250" s="196">
        <v>0</v>
      </c>
      <c r="AD250" s="196">
        <v>0</v>
      </c>
      <c r="AE250" s="196">
        <v>0</v>
      </c>
      <c r="AF250" s="196">
        <v>36195</v>
      </c>
      <c r="AG250" s="196">
        <v>36195</v>
      </c>
      <c r="AH250" s="196">
        <v>0</v>
      </c>
      <c r="AI250" s="196">
        <v>8554073</v>
      </c>
      <c r="AJ250" s="196">
        <v>84779</v>
      </c>
      <c r="AK250" s="197">
        <v>8638852</v>
      </c>
    </row>
    <row r="251" spans="1:37">
      <c r="A251" s="249">
        <v>43040</v>
      </c>
      <c r="B251" s="192" t="s">
        <v>16</v>
      </c>
      <c r="C251" s="193"/>
      <c r="D251" s="194" t="s">
        <v>173</v>
      </c>
      <c r="E251" s="192" t="s">
        <v>271</v>
      </c>
      <c r="F251" s="192">
        <v>2018</v>
      </c>
      <c r="G251" s="195">
        <v>43040</v>
      </c>
      <c r="H251" s="196">
        <v>359</v>
      </c>
      <c r="I251" s="196">
        <v>0</v>
      </c>
      <c r="J251" s="196">
        <v>0</v>
      </c>
      <c r="K251" s="196">
        <v>2235</v>
      </c>
      <c r="L251" s="196">
        <v>1</v>
      </c>
      <c r="M251" s="196">
        <v>0</v>
      </c>
      <c r="N251" s="196">
        <v>978</v>
      </c>
      <c r="O251" s="196">
        <v>4260</v>
      </c>
      <c r="P251" s="196">
        <v>0</v>
      </c>
      <c r="Q251" s="196">
        <v>0</v>
      </c>
      <c r="R251" s="196">
        <v>2</v>
      </c>
      <c r="S251" s="196">
        <v>1</v>
      </c>
      <c r="T251" s="196">
        <v>0</v>
      </c>
      <c r="U251" s="196">
        <v>0</v>
      </c>
      <c r="V251" s="196">
        <v>2594</v>
      </c>
      <c r="W251" s="196">
        <v>1</v>
      </c>
      <c r="X251" s="196">
        <v>0</v>
      </c>
      <c r="Y251" s="196">
        <v>5238</v>
      </c>
      <c r="Z251" s="196">
        <v>2</v>
      </c>
      <c r="AA251" s="196">
        <v>1</v>
      </c>
      <c r="AB251" s="196">
        <v>0</v>
      </c>
      <c r="AC251" s="196">
        <v>0</v>
      </c>
      <c r="AD251" s="196">
        <v>0</v>
      </c>
      <c r="AE251" s="196">
        <v>0</v>
      </c>
      <c r="AF251" s="196">
        <v>2726</v>
      </c>
      <c r="AG251" s="196">
        <v>2726</v>
      </c>
      <c r="AH251" s="196">
        <v>0</v>
      </c>
      <c r="AI251" s="196">
        <v>678822</v>
      </c>
      <c r="AJ251" s="196">
        <v>152</v>
      </c>
      <c r="AK251" s="197">
        <v>678974</v>
      </c>
    </row>
    <row r="252" spans="1:37">
      <c r="A252" s="249">
        <v>43040</v>
      </c>
      <c r="B252" s="192" t="s">
        <v>20</v>
      </c>
      <c r="C252" s="193"/>
      <c r="D252" s="194" t="s">
        <v>174</v>
      </c>
      <c r="E252" s="192" t="s">
        <v>271</v>
      </c>
      <c r="F252" s="192">
        <v>2018</v>
      </c>
      <c r="G252" s="195">
        <v>43040</v>
      </c>
      <c r="H252" s="196">
        <v>493</v>
      </c>
      <c r="I252" s="196">
        <v>2</v>
      </c>
      <c r="J252" s="196">
        <v>0</v>
      </c>
      <c r="K252" s="196">
        <v>6009</v>
      </c>
      <c r="L252" s="196">
        <v>24</v>
      </c>
      <c r="M252" s="196">
        <v>9</v>
      </c>
      <c r="N252" s="196">
        <v>1162</v>
      </c>
      <c r="O252" s="196">
        <v>10205</v>
      </c>
      <c r="P252" s="196">
        <v>2</v>
      </c>
      <c r="Q252" s="196">
        <v>2</v>
      </c>
      <c r="R252" s="196">
        <v>60</v>
      </c>
      <c r="S252" s="196">
        <v>31</v>
      </c>
      <c r="T252" s="196">
        <v>0</v>
      </c>
      <c r="U252" s="196">
        <v>10</v>
      </c>
      <c r="V252" s="196">
        <v>6502</v>
      </c>
      <c r="W252" s="196">
        <v>26</v>
      </c>
      <c r="X252" s="196">
        <v>9</v>
      </c>
      <c r="Y252" s="196">
        <v>11367</v>
      </c>
      <c r="Z252" s="196">
        <v>62</v>
      </c>
      <c r="AA252" s="196">
        <v>33</v>
      </c>
      <c r="AB252" s="196">
        <v>10</v>
      </c>
      <c r="AC252" s="196">
        <v>0</v>
      </c>
      <c r="AD252" s="196">
        <v>0</v>
      </c>
      <c r="AE252" s="196">
        <v>0</v>
      </c>
      <c r="AF252" s="196">
        <v>6844</v>
      </c>
      <c r="AG252" s="196">
        <v>6844</v>
      </c>
      <c r="AH252" s="196">
        <v>0</v>
      </c>
      <c r="AI252" s="196">
        <v>1496138</v>
      </c>
      <c r="AJ252" s="196">
        <v>3566</v>
      </c>
      <c r="AK252" s="197">
        <v>1499704</v>
      </c>
    </row>
    <row r="253" spans="1:37">
      <c r="A253" s="249">
        <v>43040</v>
      </c>
      <c r="B253" s="192" t="s">
        <v>23</v>
      </c>
      <c r="C253" s="198"/>
      <c r="D253" s="194" t="s">
        <v>175</v>
      </c>
      <c r="E253" s="192" t="s">
        <v>271</v>
      </c>
      <c r="F253" s="192">
        <v>2018</v>
      </c>
      <c r="G253" s="195">
        <v>43040</v>
      </c>
      <c r="H253" s="196">
        <v>11300</v>
      </c>
      <c r="I253" s="196">
        <v>168</v>
      </c>
      <c r="J253" s="196">
        <v>14</v>
      </c>
      <c r="K253" s="196">
        <v>76758</v>
      </c>
      <c r="L253" s="196">
        <v>635</v>
      </c>
      <c r="M253" s="196">
        <v>233</v>
      </c>
      <c r="N253" s="196">
        <v>30541</v>
      </c>
      <c r="O253" s="196">
        <v>171180</v>
      </c>
      <c r="P253" s="196">
        <v>445</v>
      </c>
      <c r="Q253" s="196">
        <v>206</v>
      </c>
      <c r="R253" s="196">
        <v>1736</v>
      </c>
      <c r="S253" s="196">
        <v>749</v>
      </c>
      <c r="T253" s="196">
        <v>16</v>
      </c>
      <c r="U253" s="196">
        <v>288</v>
      </c>
      <c r="V253" s="196">
        <v>88058</v>
      </c>
      <c r="W253" s="196">
        <v>803</v>
      </c>
      <c r="X253" s="196">
        <v>247</v>
      </c>
      <c r="Y253" s="196">
        <v>201721</v>
      </c>
      <c r="Z253" s="196">
        <v>2181</v>
      </c>
      <c r="AA253" s="196">
        <v>955</v>
      </c>
      <c r="AB253" s="196">
        <v>304</v>
      </c>
      <c r="AC253" s="196">
        <v>0</v>
      </c>
      <c r="AD253" s="196">
        <v>0</v>
      </c>
      <c r="AE253" s="196">
        <v>0</v>
      </c>
      <c r="AF253" s="196">
        <v>100171</v>
      </c>
      <c r="AG253" s="196">
        <v>100171</v>
      </c>
      <c r="AH253" s="196">
        <v>0</v>
      </c>
      <c r="AI253" s="196">
        <v>28738654</v>
      </c>
      <c r="AJ253" s="196">
        <v>153948</v>
      </c>
      <c r="AK253" s="197">
        <v>28892602</v>
      </c>
    </row>
    <row r="254" spans="1:37">
      <c r="A254" s="249">
        <v>43040</v>
      </c>
      <c r="B254" s="192" t="s">
        <v>26</v>
      </c>
      <c r="C254" s="193"/>
      <c r="D254" s="194" t="s">
        <v>176</v>
      </c>
      <c r="E254" s="192" t="s">
        <v>271</v>
      </c>
      <c r="F254" s="192">
        <v>2018</v>
      </c>
      <c r="G254" s="195">
        <v>43040</v>
      </c>
      <c r="H254" s="196">
        <v>195</v>
      </c>
      <c r="I254" s="196">
        <v>0</v>
      </c>
      <c r="J254" s="196">
        <v>0</v>
      </c>
      <c r="K254" s="196">
        <v>1272</v>
      </c>
      <c r="L254" s="196">
        <v>7</v>
      </c>
      <c r="M254" s="196">
        <v>0</v>
      </c>
      <c r="N254" s="196">
        <v>488</v>
      </c>
      <c r="O254" s="196">
        <v>2874</v>
      </c>
      <c r="P254" s="196">
        <v>0</v>
      </c>
      <c r="Q254" s="196">
        <v>0</v>
      </c>
      <c r="R254" s="196">
        <v>23</v>
      </c>
      <c r="S254" s="196">
        <v>7</v>
      </c>
      <c r="T254" s="196">
        <v>0</v>
      </c>
      <c r="U254" s="196">
        <v>0</v>
      </c>
      <c r="V254" s="196">
        <v>1467</v>
      </c>
      <c r="W254" s="196">
        <v>7</v>
      </c>
      <c r="X254" s="196">
        <v>0</v>
      </c>
      <c r="Y254" s="196">
        <v>3362</v>
      </c>
      <c r="Z254" s="196">
        <v>23</v>
      </c>
      <c r="AA254" s="196">
        <v>7</v>
      </c>
      <c r="AB254" s="196">
        <v>0</v>
      </c>
      <c r="AC254" s="196">
        <v>0</v>
      </c>
      <c r="AD254" s="196">
        <v>0</v>
      </c>
      <c r="AE254" s="196">
        <v>0</v>
      </c>
      <c r="AF254" s="196">
        <v>1564</v>
      </c>
      <c r="AG254" s="196">
        <v>1564</v>
      </c>
      <c r="AH254" s="196">
        <v>0</v>
      </c>
      <c r="AI254" s="196">
        <v>395605</v>
      </c>
      <c r="AJ254" s="196">
        <v>243</v>
      </c>
      <c r="AK254" s="197">
        <v>395848</v>
      </c>
    </row>
    <row r="255" spans="1:37">
      <c r="A255" s="249">
        <v>43040</v>
      </c>
      <c r="B255" s="192" t="s">
        <v>29</v>
      </c>
      <c r="C255" s="193"/>
      <c r="D255" s="194" t="s">
        <v>177</v>
      </c>
      <c r="E255" s="192" t="s">
        <v>271</v>
      </c>
      <c r="F255" s="192">
        <v>2018</v>
      </c>
      <c r="G255" s="195">
        <v>43040</v>
      </c>
      <c r="H255" s="196">
        <v>797</v>
      </c>
      <c r="I255" s="196">
        <v>1</v>
      </c>
      <c r="J255" s="196">
        <v>0</v>
      </c>
      <c r="K255" s="196">
        <v>11142</v>
      </c>
      <c r="L255" s="196">
        <v>31</v>
      </c>
      <c r="M255" s="196">
        <v>3</v>
      </c>
      <c r="N255" s="196">
        <v>1965</v>
      </c>
      <c r="O255" s="196">
        <v>17978</v>
      </c>
      <c r="P255" s="196">
        <v>2</v>
      </c>
      <c r="Q255" s="196">
        <v>2</v>
      </c>
      <c r="R255" s="196">
        <v>65</v>
      </c>
      <c r="S255" s="196">
        <v>37</v>
      </c>
      <c r="T255" s="196">
        <v>0</v>
      </c>
      <c r="U255" s="196">
        <v>3</v>
      </c>
      <c r="V255" s="196">
        <v>11939</v>
      </c>
      <c r="W255" s="196">
        <v>32</v>
      </c>
      <c r="X255" s="196">
        <v>3</v>
      </c>
      <c r="Y255" s="196">
        <v>19943</v>
      </c>
      <c r="Z255" s="196">
        <v>67</v>
      </c>
      <c r="AA255" s="196">
        <v>39</v>
      </c>
      <c r="AB255" s="196">
        <v>3</v>
      </c>
      <c r="AC255" s="196">
        <v>0</v>
      </c>
      <c r="AD255" s="196">
        <v>0</v>
      </c>
      <c r="AE255" s="196">
        <v>0</v>
      </c>
      <c r="AF255" s="196">
        <v>12645</v>
      </c>
      <c r="AG255" s="196">
        <v>12645</v>
      </c>
      <c r="AH255" s="196">
        <v>0</v>
      </c>
      <c r="AI255" s="196">
        <v>2758643</v>
      </c>
      <c r="AJ255" s="196">
        <v>3945</v>
      </c>
      <c r="AK255" s="197">
        <v>2762588</v>
      </c>
    </row>
    <row r="256" spans="1:37">
      <c r="A256" s="249">
        <v>43040</v>
      </c>
      <c r="B256" s="192" t="s">
        <v>32</v>
      </c>
      <c r="C256" s="193"/>
      <c r="D256" s="194" t="s">
        <v>178</v>
      </c>
      <c r="E256" s="192" t="s">
        <v>271</v>
      </c>
      <c r="F256" s="192">
        <v>2018</v>
      </c>
      <c r="G256" s="195">
        <v>43040</v>
      </c>
      <c r="H256" s="196">
        <v>2209</v>
      </c>
      <c r="I256" s="196">
        <v>25</v>
      </c>
      <c r="J256" s="196">
        <v>0</v>
      </c>
      <c r="K256" s="196">
        <v>14778</v>
      </c>
      <c r="L256" s="196">
        <v>278</v>
      </c>
      <c r="M256" s="196">
        <v>57</v>
      </c>
      <c r="N256" s="196">
        <v>6264</v>
      </c>
      <c r="O256" s="196">
        <v>34374</v>
      </c>
      <c r="P256" s="196">
        <v>63</v>
      </c>
      <c r="Q256" s="196">
        <v>25</v>
      </c>
      <c r="R256" s="196">
        <v>740</v>
      </c>
      <c r="S256" s="196">
        <v>304</v>
      </c>
      <c r="T256" s="196">
        <v>0</v>
      </c>
      <c r="U256" s="196">
        <v>61</v>
      </c>
      <c r="V256" s="196">
        <v>16987</v>
      </c>
      <c r="W256" s="196">
        <v>303</v>
      </c>
      <c r="X256" s="196">
        <v>57</v>
      </c>
      <c r="Y256" s="196">
        <v>40638</v>
      </c>
      <c r="Z256" s="196">
        <v>803</v>
      </c>
      <c r="AA256" s="196">
        <v>329</v>
      </c>
      <c r="AB256" s="196">
        <v>61</v>
      </c>
      <c r="AC256" s="196">
        <v>0</v>
      </c>
      <c r="AD256" s="196">
        <v>0</v>
      </c>
      <c r="AE256" s="196">
        <v>0</v>
      </c>
      <c r="AF256" s="196">
        <v>18121</v>
      </c>
      <c r="AG256" s="196">
        <v>18121</v>
      </c>
      <c r="AH256" s="196">
        <v>0</v>
      </c>
      <c r="AI256" s="196">
        <v>5152480</v>
      </c>
      <c r="AJ256" s="196">
        <v>41618</v>
      </c>
      <c r="AK256" s="197">
        <v>5194098</v>
      </c>
    </row>
    <row r="257" spans="1:37">
      <c r="A257" s="249">
        <v>43040</v>
      </c>
      <c r="B257" s="192" t="s">
        <v>35</v>
      </c>
      <c r="C257" s="193"/>
      <c r="D257" s="194" t="s">
        <v>179</v>
      </c>
      <c r="E257" s="192" t="s">
        <v>271</v>
      </c>
      <c r="F257" s="192">
        <v>2018</v>
      </c>
      <c r="G257" s="195">
        <v>43040</v>
      </c>
      <c r="H257" s="196">
        <v>80</v>
      </c>
      <c r="I257" s="196">
        <v>0</v>
      </c>
      <c r="J257" s="196">
        <v>0</v>
      </c>
      <c r="K257" s="196">
        <v>908</v>
      </c>
      <c r="L257" s="196">
        <v>6</v>
      </c>
      <c r="M257" s="196">
        <v>2</v>
      </c>
      <c r="N257" s="196">
        <v>227</v>
      </c>
      <c r="O257" s="196">
        <v>1679</v>
      </c>
      <c r="P257" s="196">
        <v>0</v>
      </c>
      <c r="Q257" s="196">
        <v>0</v>
      </c>
      <c r="R257" s="196">
        <v>14</v>
      </c>
      <c r="S257" s="196">
        <v>6</v>
      </c>
      <c r="T257" s="196">
        <v>0</v>
      </c>
      <c r="U257" s="196">
        <v>2</v>
      </c>
      <c r="V257" s="196">
        <v>988</v>
      </c>
      <c r="W257" s="196">
        <v>6</v>
      </c>
      <c r="X257" s="196">
        <v>2</v>
      </c>
      <c r="Y257" s="196">
        <v>1906</v>
      </c>
      <c r="Z257" s="196">
        <v>14</v>
      </c>
      <c r="AA257" s="196">
        <v>6</v>
      </c>
      <c r="AB257" s="196">
        <v>2</v>
      </c>
      <c r="AC257" s="196">
        <v>0</v>
      </c>
      <c r="AD257" s="196">
        <v>0</v>
      </c>
      <c r="AE257" s="196">
        <v>0</v>
      </c>
      <c r="AF257" s="196">
        <v>1046</v>
      </c>
      <c r="AG257" s="196">
        <v>1046</v>
      </c>
      <c r="AH257" s="196">
        <v>0</v>
      </c>
      <c r="AI257" s="196">
        <v>240503</v>
      </c>
      <c r="AJ257" s="196">
        <v>637</v>
      </c>
      <c r="AK257" s="197">
        <v>241140</v>
      </c>
    </row>
    <row r="258" spans="1:37">
      <c r="A258" s="249">
        <v>43040</v>
      </c>
      <c r="B258" s="192" t="s">
        <v>38</v>
      </c>
      <c r="C258" s="193"/>
      <c r="D258" s="194" t="s">
        <v>180</v>
      </c>
      <c r="E258" s="192" t="s">
        <v>271</v>
      </c>
      <c r="F258" s="192">
        <v>2018</v>
      </c>
      <c r="G258" s="195">
        <v>43040</v>
      </c>
      <c r="H258" s="196">
        <v>9266</v>
      </c>
      <c r="I258" s="196">
        <v>40</v>
      </c>
      <c r="J258" s="196">
        <v>2</v>
      </c>
      <c r="K258" s="196">
        <v>58348</v>
      </c>
      <c r="L258" s="196">
        <v>374</v>
      </c>
      <c r="M258" s="196">
        <v>265</v>
      </c>
      <c r="N258" s="196">
        <v>24760</v>
      </c>
      <c r="O258" s="196">
        <v>130526</v>
      </c>
      <c r="P258" s="196">
        <v>101</v>
      </c>
      <c r="Q258" s="196">
        <v>44</v>
      </c>
      <c r="R258" s="196">
        <v>1032</v>
      </c>
      <c r="S258" s="196">
        <v>406</v>
      </c>
      <c r="T258" s="196">
        <v>2</v>
      </c>
      <c r="U258" s="196">
        <v>389</v>
      </c>
      <c r="V258" s="196">
        <v>67614</v>
      </c>
      <c r="W258" s="196">
        <v>414</v>
      </c>
      <c r="X258" s="196">
        <v>267</v>
      </c>
      <c r="Y258" s="196">
        <v>155286</v>
      </c>
      <c r="Z258" s="196">
        <v>1133</v>
      </c>
      <c r="AA258" s="196">
        <v>450</v>
      </c>
      <c r="AB258" s="196">
        <v>391</v>
      </c>
      <c r="AC258" s="196">
        <v>0</v>
      </c>
      <c r="AD258" s="196">
        <v>0</v>
      </c>
      <c r="AE258" s="196">
        <v>0</v>
      </c>
      <c r="AF258" s="196">
        <v>71856</v>
      </c>
      <c r="AG258" s="196">
        <v>71856</v>
      </c>
      <c r="AH258" s="196">
        <v>0</v>
      </c>
      <c r="AI258" s="196">
        <v>20371395</v>
      </c>
      <c r="AJ258" s="196">
        <v>112217</v>
      </c>
      <c r="AK258" s="197">
        <v>20483612</v>
      </c>
    </row>
    <row r="259" spans="1:37">
      <c r="A259" s="249">
        <v>43040</v>
      </c>
      <c r="B259" s="192" t="s">
        <v>41</v>
      </c>
      <c r="C259" s="193"/>
      <c r="D259" s="194" t="s">
        <v>181</v>
      </c>
      <c r="E259" s="192" t="s">
        <v>271</v>
      </c>
      <c r="F259" s="192">
        <v>2018</v>
      </c>
      <c r="G259" s="195">
        <v>43040</v>
      </c>
      <c r="H259" s="196">
        <v>1415</v>
      </c>
      <c r="I259" s="196">
        <v>12</v>
      </c>
      <c r="J259" s="196">
        <v>0</v>
      </c>
      <c r="K259" s="196">
        <v>8989</v>
      </c>
      <c r="L259" s="196">
        <v>120</v>
      </c>
      <c r="M259" s="196">
        <v>31</v>
      </c>
      <c r="N259" s="196">
        <v>3802</v>
      </c>
      <c r="O259" s="196">
        <v>19205</v>
      </c>
      <c r="P259" s="196">
        <v>38</v>
      </c>
      <c r="Q259" s="196">
        <v>12</v>
      </c>
      <c r="R259" s="196">
        <v>349</v>
      </c>
      <c r="S259" s="196">
        <v>131</v>
      </c>
      <c r="T259" s="196">
        <v>0</v>
      </c>
      <c r="U259" s="196">
        <v>39</v>
      </c>
      <c r="V259" s="196">
        <v>10404</v>
      </c>
      <c r="W259" s="196">
        <v>132</v>
      </c>
      <c r="X259" s="196">
        <v>31</v>
      </c>
      <c r="Y259" s="196">
        <v>23007</v>
      </c>
      <c r="Z259" s="196">
        <v>387</v>
      </c>
      <c r="AA259" s="196">
        <v>143</v>
      </c>
      <c r="AB259" s="196">
        <v>39</v>
      </c>
      <c r="AC259" s="196">
        <v>0</v>
      </c>
      <c r="AD259" s="196">
        <v>0</v>
      </c>
      <c r="AE259" s="196">
        <v>0</v>
      </c>
      <c r="AF259" s="196">
        <v>11086</v>
      </c>
      <c r="AG259" s="196">
        <v>11086</v>
      </c>
      <c r="AH259" s="196">
        <v>0</v>
      </c>
      <c r="AI259" s="196">
        <v>2944301</v>
      </c>
      <c r="AJ259" s="196">
        <v>15083</v>
      </c>
      <c r="AK259" s="197">
        <v>2959384</v>
      </c>
    </row>
    <row r="260" spans="1:37">
      <c r="A260" s="249">
        <v>43040</v>
      </c>
      <c r="B260" s="192" t="s">
        <v>44</v>
      </c>
      <c r="C260" s="193"/>
      <c r="D260" s="194" t="s">
        <v>182</v>
      </c>
      <c r="E260" s="192" t="s">
        <v>271</v>
      </c>
      <c r="F260" s="192">
        <v>2018</v>
      </c>
      <c r="G260" s="195">
        <v>43040</v>
      </c>
      <c r="H260" s="196">
        <v>499</v>
      </c>
      <c r="I260" s="196">
        <v>5</v>
      </c>
      <c r="J260" s="196">
        <v>0</v>
      </c>
      <c r="K260" s="196">
        <v>5828</v>
      </c>
      <c r="L260" s="196">
        <v>21</v>
      </c>
      <c r="M260" s="196">
        <v>2</v>
      </c>
      <c r="N260" s="196">
        <v>1273</v>
      </c>
      <c r="O260" s="196">
        <v>10343</v>
      </c>
      <c r="P260" s="196">
        <v>13</v>
      </c>
      <c r="Q260" s="196">
        <v>6</v>
      </c>
      <c r="R260" s="196">
        <v>48</v>
      </c>
      <c r="S260" s="196">
        <v>22</v>
      </c>
      <c r="T260" s="196">
        <v>0</v>
      </c>
      <c r="U260" s="196">
        <v>3</v>
      </c>
      <c r="V260" s="196">
        <v>6327</v>
      </c>
      <c r="W260" s="196">
        <v>26</v>
      </c>
      <c r="X260" s="196">
        <v>2</v>
      </c>
      <c r="Y260" s="196">
        <v>11616</v>
      </c>
      <c r="Z260" s="196">
        <v>61</v>
      </c>
      <c r="AA260" s="196">
        <v>28</v>
      </c>
      <c r="AB260" s="196">
        <v>3</v>
      </c>
      <c r="AC260" s="196">
        <v>0</v>
      </c>
      <c r="AD260" s="196">
        <v>0</v>
      </c>
      <c r="AE260" s="196">
        <v>0</v>
      </c>
      <c r="AF260" s="196">
        <v>6709</v>
      </c>
      <c r="AG260" s="196">
        <v>6709</v>
      </c>
      <c r="AH260" s="196">
        <v>0</v>
      </c>
      <c r="AI260" s="196">
        <v>1531675</v>
      </c>
      <c r="AJ260" s="196">
        <v>3320</v>
      </c>
      <c r="AK260" s="197">
        <v>1534995</v>
      </c>
    </row>
    <row r="261" spans="1:37">
      <c r="A261" s="249">
        <v>43040</v>
      </c>
      <c r="B261" s="192" t="s">
        <v>47</v>
      </c>
      <c r="C261" s="193"/>
      <c r="D261" s="194" t="s">
        <v>183</v>
      </c>
      <c r="E261" s="192" t="s">
        <v>271</v>
      </c>
      <c r="F261" s="192">
        <v>2018</v>
      </c>
      <c r="G261" s="195">
        <v>43040</v>
      </c>
      <c r="H261" s="196">
        <v>222</v>
      </c>
      <c r="I261" s="196">
        <v>0</v>
      </c>
      <c r="J261" s="196">
        <v>0</v>
      </c>
      <c r="K261" s="196">
        <v>1293</v>
      </c>
      <c r="L261" s="196">
        <v>2</v>
      </c>
      <c r="M261" s="196">
        <v>0</v>
      </c>
      <c r="N261" s="196">
        <v>612</v>
      </c>
      <c r="O261" s="196">
        <v>2460</v>
      </c>
      <c r="P261" s="196">
        <v>0</v>
      </c>
      <c r="Q261" s="196">
        <v>0</v>
      </c>
      <c r="R261" s="196">
        <v>4</v>
      </c>
      <c r="S261" s="196">
        <v>2</v>
      </c>
      <c r="T261" s="196">
        <v>0</v>
      </c>
      <c r="U261" s="196">
        <v>0</v>
      </c>
      <c r="V261" s="196">
        <v>1515</v>
      </c>
      <c r="W261" s="196">
        <v>2</v>
      </c>
      <c r="X261" s="196">
        <v>0</v>
      </c>
      <c r="Y261" s="196">
        <v>3072</v>
      </c>
      <c r="Z261" s="196">
        <v>4</v>
      </c>
      <c r="AA261" s="196">
        <v>2</v>
      </c>
      <c r="AB261" s="196">
        <v>0</v>
      </c>
      <c r="AC261" s="196">
        <v>0</v>
      </c>
      <c r="AD261" s="196">
        <v>0</v>
      </c>
      <c r="AE261" s="196">
        <v>0</v>
      </c>
      <c r="AF261" s="196">
        <v>1624</v>
      </c>
      <c r="AG261" s="196">
        <v>1624</v>
      </c>
      <c r="AH261" s="196">
        <v>0</v>
      </c>
      <c r="AI261" s="196">
        <v>409073</v>
      </c>
      <c r="AJ261" s="196">
        <v>160</v>
      </c>
      <c r="AK261" s="197">
        <v>409233</v>
      </c>
    </row>
    <row r="262" spans="1:37">
      <c r="A262" s="249">
        <v>43040</v>
      </c>
      <c r="B262" s="192" t="s">
        <v>50</v>
      </c>
      <c r="C262" s="193"/>
      <c r="D262" s="194" t="s">
        <v>184</v>
      </c>
      <c r="E262" s="192" t="s">
        <v>271</v>
      </c>
      <c r="F262" s="192">
        <v>2018</v>
      </c>
      <c r="G262" s="195">
        <v>43040</v>
      </c>
      <c r="H262" s="196">
        <v>77426</v>
      </c>
      <c r="I262" s="196">
        <v>2193</v>
      </c>
      <c r="J262" s="196">
        <v>175</v>
      </c>
      <c r="K262" s="196">
        <v>462345</v>
      </c>
      <c r="L262" s="196">
        <v>5466</v>
      </c>
      <c r="M262" s="196">
        <v>3261</v>
      </c>
      <c r="N262" s="196">
        <v>188496</v>
      </c>
      <c r="O262" s="196">
        <v>875478</v>
      </c>
      <c r="P262" s="196">
        <v>4588</v>
      </c>
      <c r="Q262" s="196">
        <v>3065</v>
      </c>
      <c r="R262" s="196">
        <v>12529</v>
      </c>
      <c r="S262" s="196">
        <v>6681</v>
      </c>
      <c r="T262" s="196">
        <v>217</v>
      </c>
      <c r="U262" s="196">
        <v>4155</v>
      </c>
      <c r="V262" s="196">
        <v>539771</v>
      </c>
      <c r="W262" s="196">
        <v>7659</v>
      </c>
      <c r="X262" s="196">
        <v>3436</v>
      </c>
      <c r="Y262" s="196">
        <v>1063974</v>
      </c>
      <c r="Z262" s="196">
        <v>17117</v>
      </c>
      <c r="AA262" s="196">
        <v>9746</v>
      </c>
      <c r="AB262" s="196">
        <v>4372</v>
      </c>
      <c r="AC262" s="196">
        <v>0</v>
      </c>
      <c r="AD262" s="196">
        <v>0</v>
      </c>
      <c r="AE262" s="196">
        <v>0</v>
      </c>
      <c r="AF262" s="196">
        <v>582331</v>
      </c>
      <c r="AG262" s="196">
        <v>582331</v>
      </c>
      <c r="AH262" s="196">
        <v>0</v>
      </c>
      <c r="AI262" s="196">
        <v>150589654</v>
      </c>
      <c r="AJ262" s="196">
        <v>1616192</v>
      </c>
      <c r="AK262" s="197">
        <v>152205846</v>
      </c>
    </row>
    <row r="263" spans="1:37">
      <c r="A263" s="249">
        <v>43040</v>
      </c>
      <c r="B263" s="192" t="s">
        <v>53</v>
      </c>
      <c r="C263" s="193"/>
      <c r="D263" s="194" t="s">
        <v>185</v>
      </c>
      <c r="E263" s="192" t="s">
        <v>271</v>
      </c>
      <c r="F263" s="192">
        <v>2018</v>
      </c>
      <c r="G263" s="195">
        <v>43040</v>
      </c>
      <c r="H263" s="196">
        <v>1505</v>
      </c>
      <c r="I263" s="196">
        <v>24</v>
      </c>
      <c r="J263" s="196">
        <v>1</v>
      </c>
      <c r="K263" s="196">
        <v>9640</v>
      </c>
      <c r="L263" s="196">
        <v>59</v>
      </c>
      <c r="M263" s="196">
        <v>6</v>
      </c>
      <c r="N263" s="196">
        <v>4147</v>
      </c>
      <c r="O263" s="196">
        <v>22747</v>
      </c>
      <c r="P263" s="196">
        <v>68</v>
      </c>
      <c r="Q263" s="196">
        <v>26</v>
      </c>
      <c r="R263" s="196">
        <v>172</v>
      </c>
      <c r="S263" s="196">
        <v>63</v>
      </c>
      <c r="T263" s="196">
        <v>1</v>
      </c>
      <c r="U263" s="196">
        <v>8</v>
      </c>
      <c r="V263" s="196">
        <v>11145</v>
      </c>
      <c r="W263" s="196">
        <v>83</v>
      </c>
      <c r="X263" s="196">
        <v>7</v>
      </c>
      <c r="Y263" s="196">
        <v>26894</v>
      </c>
      <c r="Z263" s="196">
        <v>240</v>
      </c>
      <c r="AA263" s="196">
        <v>89</v>
      </c>
      <c r="AB263" s="196">
        <v>9</v>
      </c>
      <c r="AC263" s="196">
        <v>0</v>
      </c>
      <c r="AD263" s="196">
        <v>0</v>
      </c>
      <c r="AE263" s="196">
        <v>0</v>
      </c>
      <c r="AF263" s="196">
        <v>8424</v>
      </c>
      <c r="AG263" s="196">
        <v>8424</v>
      </c>
      <c r="AH263" s="196">
        <v>0</v>
      </c>
      <c r="AI263" s="196">
        <v>3476560</v>
      </c>
      <c r="AJ263" s="196">
        <v>9179</v>
      </c>
      <c r="AK263" s="197">
        <v>3485739</v>
      </c>
    </row>
    <row r="264" spans="1:37">
      <c r="A264" s="249">
        <v>43040</v>
      </c>
      <c r="B264" s="192" t="s">
        <v>55</v>
      </c>
      <c r="C264" s="193"/>
      <c r="D264" s="194" t="s">
        <v>186</v>
      </c>
      <c r="E264" s="192" t="s">
        <v>271</v>
      </c>
      <c r="F264" s="192">
        <v>2018</v>
      </c>
      <c r="G264" s="195">
        <v>43040</v>
      </c>
      <c r="H264" s="196">
        <v>480</v>
      </c>
      <c r="I264" s="196">
        <v>37</v>
      </c>
      <c r="J264" s="196">
        <v>2</v>
      </c>
      <c r="K264" s="196">
        <v>5126</v>
      </c>
      <c r="L264" s="196">
        <v>227</v>
      </c>
      <c r="M264" s="196">
        <v>64</v>
      </c>
      <c r="N264" s="196">
        <v>1071</v>
      </c>
      <c r="O264" s="196">
        <v>7786</v>
      </c>
      <c r="P264" s="196">
        <v>77</v>
      </c>
      <c r="Q264" s="196">
        <v>43</v>
      </c>
      <c r="R264" s="196">
        <v>466</v>
      </c>
      <c r="S264" s="196">
        <v>260</v>
      </c>
      <c r="T264" s="196">
        <v>3</v>
      </c>
      <c r="U264" s="196">
        <v>79</v>
      </c>
      <c r="V264" s="196">
        <v>5606</v>
      </c>
      <c r="W264" s="196">
        <v>264</v>
      </c>
      <c r="X264" s="196">
        <v>66</v>
      </c>
      <c r="Y264" s="196">
        <v>8857</v>
      </c>
      <c r="Z264" s="196">
        <v>543</v>
      </c>
      <c r="AA264" s="196">
        <v>303</v>
      </c>
      <c r="AB264" s="196">
        <v>82</v>
      </c>
      <c r="AC264" s="196">
        <v>0</v>
      </c>
      <c r="AD264" s="196">
        <v>0</v>
      </c>
      <c r="AE264" s="196">
        <v>0</v>
      </c>
      <c r="AF264" s="196">
        <v>6180</v>
      </c>
      <c r="AG264" s="196">
        <v>6180</v>
      </c>
      <c r="AH264" s="196">
        <v>0</v>
      </c>
      <c r="AI264" s="196">
        <v>1315571</v>
      </c>
      <c r="AJ264" s="196">
        <v>33447</v>
      </c>
      <c r="AK264" s="197">
        <v>1349018</v>
      </c>
    </row>
    <row r="265" spans="1:37">
      <c r="A265" s="249">
        <v>43040</v>
      </c>
      <c r="B265" s="192" t="s">
        <v>58</v>
      </c>
      <c r="C265" s="193"/>
      <c r="D265" s="194" t="s">
        <v>187</v>
      </c>
      <c r="E265" s="192" t="s">
        <v>271</v>
      </c>
      <c r="F265" s="192">
        <v>2018</v>
      </c>
      <c r="G265" s="195">
        <v>43040</v>
      </c>
      <c r="H265" s="196">
        <v>91</v>
      </c>
      <c r="I265" s="196">
        <v>1</v>
      </c>
      <c r="J265" s="196">
        <v>0</v>
      </c>
      <c r="K265" s="196">
        <v>921</v>
      </c>
      <c r="L265" s="196">
        <v>2</v>
      </c>
      <c r="M265" s="196">
        <v>2</v>
      </c>
      <c r="N265" s="196">
        <v>244</v>
      </c>
      <c r="O265" s="196">
        <v>1623</v>
      </c>
      <c r="P265" s="196">
        <v>1</v>
      </c>
      <c r="Q265" s="196">
        <v>1</v>
      </c>
      <c r="R265" s="196">
        <v>5</v>
      </c>
      <c r="S265" s="196">
        <v>2</v>
      </c>
      <c r="T265" s="196">
        <v>0</v>
      </c>
      <c r="U265" s="196">
        <v>2</v>
      </c>
      <c r="V265" s="196">
        <v>1012</v>
      </c>
      <c r="W265" s="196">
        <v>3</v>
      </c>
      <c r="X265" s="196">
        <v>2</v>
      </c>
      <c r="Y265" s="196">
        <v>1867</v>
      </c>
      <c r="Z265" s="196">
        <v>6</v>
      </c>
      <c r="AA265" s="196">
        <v>3</v>
      </c>
      <c r="AB265" s="196">
        <v>2</v>
      </c>
      <c r="AC265" s="196">
        <v>0</v>
      </c>
      <c r="AD265" s="196">
        <v>0</v>
      </c>
      <c r="AE265" s="196">
        <v>0</v>
      </c>
      <c r="AF265" s="196">
        <v>1066</v>
      </c>
      <c r="AG265" s="196">
        <v>1066</v>
      </c>
      <c r="AH265" s="196">
        <v>0</v>
      </c>
      <c r="AI265" s="196">
        <v>238541</v>
      </c>
      <c r="AJ265" s="196">
        <v>663</v>
      </c>
      <c r="AK265" s="197">
        <v>239204</v>
      </c>
    </row>
    <row r="266" spans="1:37">
      <c r="A266" s="249">
        <v>43040</v>
      </c>
      <c r="B266" s="192" t="s">
        <v>61</v>
      </c>
      <c r="C266" s="198" t="s">
        <v>276</v>
      </c>
      <c r="D266" s="194" t="s">
        <v>188</v>
      </c>
      <c r="E266" s="192" t="s">
        <v>271</v>
      </c>
      <c r="F266" s="192">
        <v>2018</v>
      </c>
      <c r="G266" s="195">
        <v>43040</v>
      </c>
      <c r="H266" s="196">
        <v>483</v>
      </c>
      <c r="I266" s="196">
        <v>1</v>
      </c>
      <c r="J266" s="196">
        <v>0</v>
      </c>
      <c r="K266" s="196">
        <v>5745</v>
      </c>
      <c r="L266" s="196">
        <v>45</v>
      </c>
      <c r="M266" s="196">
        <v>10</v>
      </c>
      <c r="N266" s="196">
        <v>1178</v>
      </c>
      <c r="O266" s="196">
        <v>10234</v>
      </c>
      <c r="P266" s="196">
        <v>1</v>
      </c>
      <c r="Q266" s="196">
        <v>1</v>
      </c>
      <c r="R266" s="196">
        <v>110</v>
      </c>
      <c r="S266" s="196">
        <v>47</v>
      </c>
      <c r="T266" s="196">
        <v>0</v>
      </c>
      <c r="U266" s="196">
        <v>13</v>
      </c>
      <c r="V266" s="196">
        <v>6228</v>
      </c>
      <c r="W266" s="196">
        <v>46</v>
      </c>
      <c r="X266" s="196">
        <v>10</v>
      </c>
      <c r="Y266" s="196">
        <v>11412</v>
      </c>
      <c r="Z266" s="196">
        <v>111</v>
      </c>
      <c r="AA266" s="196">
        <v>48</v>
      </c>
      <c r="AB266" s="196">
        <v>13</v>
      </c>
      <c r="AC266" s="196">
        <v>0</v>
      </c>
      <c r="AD266" s="196">
        <v>0</v>
      </c>
      <c r="AE266" s="196">
        <v>0</v>
      </c>
      <c r="AF266" s="196">
        <v>6617</v>
      </c>
      <c r="AG266" s="196">
        <v>6617</v>
      </c>
      <c r="AH266" s="196">
        <v>0</v>
      </c>
      <c r="AI266" s="196">
        <v>1575917</v>
      </c>
      <c r="AJ266" s="196">
        <v>6505</v>
      </c>
      <c r="AK266" s="197">
        <v>1582422</v>
      </c>
    </row>
    <row r="267" spans="1:37">
      <c r="A267" s="249">
        <v>43040</v>
      </c>
      <c r="B267" s="192" t="s">
        <v>64</v>
      </c>
      <c r="C267" s="193"/>
      <c r="D267" s="194" t="s">
        <v>189</v>
      </c>
      <c r="E267" s="192" t="s">
        <v>271</v>
      </c>
      <c r="F267" s="192">
        <v>2018</v>
      </c>
      <c r="G267" s="195">
        <v>43040</v>
      </c>
      <c r="H267" s="196">
        <v>3204</v>
      </c>
      <c r="I267" s="196">
        <v>16</v>
      </c>
      <c r="J267" s="196">
        <v>0</v>
      </c>
      <c r="K267" s="196">
        <v>19728</v>
      </c>
      <c r="L267" s="196">
        <v>80</v>
      </c>
      <c r="M267" s="196">
        <v>14</v>
      </c>
      <c r="N267" s="196">
        <v>8668</v>
      </c>
      <c r="O267" s="196">
        <v>43980</v>
      </c>
      <c r="P267" s="196">
        <v>40</v>
      </c>
      <c r="Q267" s="196">
        <v>16</v>
      </c>
      <c r="R267" s="196">
        <v>203</v>
      </c>
      <c r="S267" s="196">
        <v>89</v>
      </c>
      <c r="T267" s="196">
        <v>0</v>
      </c>
      <c r="U267" s="196">
        <v>14</v>
      </c>
      <c r="V267" s="196">
        <v>22932</v>
      </c>
      <c r="W267" s="196">
        <v>96</v>
      </c>
      <c r="X267" s="196">
        <v>14</v>
      </c>
      <c r="Y267" s="196">
        <v>52648</v>
      </c>
      <c r="Z267" s="196">
        <v>243</v>
      </c>
      <c r="AA267" s="196">
        <v>105</v>
      </c>
      <c r="AB267" s="196">
        <v>14</v>
      </c>
      <c r="AC267" s="196">
        <v>0</v>
      </c>
      <c r="AD267" s="196">
        <v>0</v>
      </c>
      <c r="AE267" s="196">
        <v>0</v>
      </c>
      <c r="AF267" s="196">
        <v>24092</v>
      </c>
      <c r="AG267" s="196">
        <v>24092</v>
      </c>
      <c r="AH267" s="196">
        <v>0</v>
      </c>
      <c r="AI267" s="196">
        <v>6808853</v>
      </c>
      <c r="AJ267" s="196">
        <v>10162</v>
      </c>
      <c r="AK267" s="197">
        <v>6819015</v>
      </c>
    </row>
    <row r="268" spans="1:37">
      <c r="A268" s="249">
        <v>43040</v>
      </c>
      <c r="B268" s="192" t="s">
        <v>67</v>
      </c>
      <c r="C268" s="193"/>
      <c r="D268" s="194" t="s">
        <v>190</v>
      </c>
      <c r="E268" s="192" t="s">
        <v>271</v>
      </c>
      <c r="F268" s="192">
        <v>2018</v>
      </c>
      <c r="G268" s="195">
        <v>43040</v>
      </c>
      <c r="H268" s="196">
        <v>86</v>
      </c>
      <c r="I268" s="196">
        <v>0</v>
      </c>
      <c r="J268" s="196">
        <v>0</v>
      </c>
      <c r="K268" s="196">
        <v>482</v>
      </c>
      <c r="L268" s="196">
        <v>1</v>
      </c>
      <c r="M268" s="196">
        <v>0</v>
      </c>
      <c r="N268" s="196">
        <v>235</v>
      </c>
      <c r="O268" s="196">
        <v>971</v>
      </c>
      <c r="P268" s="196">
        <v>0</v>
      </c>
      <c r="Q268" s="196">
        <v>0</v>
      </c>
      <c r="R268" s="196">
        <v>1</v>
      </c>
      <c r="S268" s="196">
        <v>1</v>
      </c>
      <c r="T268" s="196">
        <v>0</v>
      </c>
      <c r="U268" s="196">
        <v>0</v>
      </c>
      <c r="V268" s="196">
        <v>568</v>
      </c>
      <c r="W268" s="196">
        <v>1</v>
      </c>
      <c r="X268" s="196">
        <v>0</v>
      </c>
      <c r="Y268" s="196">
        <v>1206</v>
      </c>
      <c r="Z268" s="196">
        <v>1</v>
      </c>
      <c r="AA268" s="196">
        <v>1</v>
      </c>
      <c r="AB268" s="196">
        <v>0</v>
      </c>
      <c r="AC268" s="196">
        <v>0</v>
      </c>
      <c r="AD268" s="196">
        <v>0</v>
      </c>
      <c r="AE268" s="196">
        <v>0</v>
      </c>
      <c r="AF268" s="196">
        <v>597</v>
      </c>
      <c r="AG268" s="196">
        <v>597</v>
      </c>
      <c r="AH268" s="196">
        <v>0</v>
      </c>
      <c r="AI268" s="196">
        <v>156494</v>
      </c>
      <c r="AJ268" s="196">
        <v>0</v>
      </c>
      <c r="AK268" s="197">
        <v>156494</v>
      </c>
    </row>
    <row r="269" spans="1:37">
      <c r="A269" s="249">
        <v>43040</v>
      </c>
      <c r="B269" s="192" t="s">
        <v>70</v>
      </c>
      <c r="C269" s="193"/>
      <c r="D269" s="194" t="s">
        <v>191</v>
      </c>
      <c r="E269" s="192" t="s">
        <v>271</v>
      </c>
      <c r="F269" s="192">
        <v>2018</v>
      </c>
      <c r="G269" s="195">
        <v>43040</v>
      </c>
      <c r="H269" s="196">
        <v>9</v>
      </c>
      <c r="I269" s="196">
        <v>0</v>
      </c>
      <c r="J269" s="196">
        <v>0</v>
      </c>
      <c r="K269" s="196">
        <v>386</v>
      </c>
      <c r="L269" s="196">
        <v>3</v>
      </c>
      <c r="M269" s="196">
        <v>0</v>
      </c>
      <c r="N269" s="196">
        <v>29</v>
      </c>
      <c r="O269" s="196">
        <v>641</v>
      </c>
      <c r="P269" s="196">
        <v>0</v>
      </c>
      <c r="Q269" s="196">
        <v>0</v>
      </c>
      <c r="R269" s="196">
        <v>8</v>
      </c>
      <c r="S269" s="196">
        <v>3</v>
      </c>
      <c r="T269" s="196">
        <v>0</v>
      </c>
      <c r="U269" s="196">
        <v>0</v>
      </c>
      <c r="V269" s="196">
        <v>395</v>
      </c>
      <c r="W269" s="196">
        <v>3</v>
      </c>
      <c r="X269" s="196">
        <v>0</v>
      </c>
      <c r="Y269" s="196">
        <v>670</v>
      </c>
      <c r="Z269" s="196">
        <v>8</v>
      </c>
      <c r="AA269" s="196">
        <v>3</v>
      </c>
      <c r="AB269" s="196">
        <v>0</v>
      </c>
      <c r="AC269" s="196">
        <v>0</v>
      </c>
      <c r="AD269" s="196">
        <v>0</v>
      </c>
      <c r="AE269" s="196">
        <v>0</v>
      </c>
      <c r="AF269" s="196">
        <v>418</v>
      </c>
      <c r="AG269" s="196">
        <v>418</v>
      </c>
      <c r="AH269" s="196">
        <v>0</v>
      </c>
      <c r="AI269" s="196">
        <v>91342</v>
      </c>
      <c r="AJ269" s="196">
        <v>410</v>
      </c>
      <c r="AK269" s="197">
        <v>91752</v>
      </c>
    </row>
    <row r="270" spans="1:37">
      <c r="A270" s="249">
        <v>43040</v>
      </c>
      <c r="B270" s="192" t="s">
        <v>192</v>
      </c>
      <c r="C270" s="193"/>
      <c r="D270" s="194" t="s">
        <v>193</v>
      </c>
      <c r="E270" s="192" t="s">
        <v>271</v>
      </c>
      <c r="F270" s="192">
        <v>2018</v>
      </c>
      <c r="G270" s="195">
        <v>43040</v>
      </c>
      <c r="H270" s="196">
        <v>1831</v>
      </c>
      <c r="I270" s="196">
        <v>20</v>
      </c>
      <c r="J270" s="196">
        <v>0</v>
      </c>
      <c r="K270" s="196">
        <v>16915</v>
      </c>
      <c r="L270" s="196">
        <v>171</v>
      </c>
      <c r="M270" s="196">
        <v>30</v>
      </c>
      <c r="N270" s="196">
        <v>4780</v>
      </c>
      <c r="O270" s="196">
        <v>35839</v>
      </c>
      <c r="P270" s="196">
        <v>48</v>
      </c>
      <c r="Q270" s="196">
        <v>23</v>
      </c>
      <c r="R270" s="196">
        <v>461</v>
      </c>
      <c r="S270" s="196">
        <v>195</v>
      </c>
      <c r="T270" s="196">
        <v>0</v>
      </c>
      <c r="U270" s="196">
        <v>39</v>
      </c>
      <c r="V270" s="196">
        <v>18746</v>
      </c>
      <c r="W270" s="196">
        <v>191</v>
      </c>
      <c r="X270" s="196">
        <v>30</v>
      </c>
      <c r="Y270" s="196">
        <v>40619</v>
      </c>
      <c r="Z270" s="196">
        <v>509</v>
      </c>
      <c r="AA270" s="196">
        <v>218</v>
      </c>
      <c r="AB270" s="196">
        <v>39</v>
      </c>
      <c r="AC270" s="196">
        <v>0</v>
      </c>
      <c r="AD270" s="196">
        <v>0</v>
      </c>
      <c r="AE270" s="196">
        <v>0</v>
      </c>
      <c r="AF270" s="196">
        <v>20604</v>
      </c>
      <c r="AG270" s="196">
        <v>20604</v>
      </c>
      <c r="AH270" s="196">
        <v>0</v>
      </c>
      <c r="AI270" s="196">
        <v>5162495</v>
      </c>
      <c r="AJ270" s="196">
        <v>24005</v>
      </c>
      <c r="AK270" s="197">
        <v>5186500</v>
      </c>
    </row>
    <row r="271" spans="1:37">
      <c r="A271" s="249">
        <v>43040</v>
      </c>
      <c r="B271" s="192" t="s">
        <v>194</v>
      </c>
      <c r="C271" s="193"/>
      <c r="D271" s="194" t="s">
        <v>195</v>
      </c>
      <c r="E271" s="192" t="s">
        <v>271</v>
      </c>
      <c r="F271" s="192">
        <v>2018</v>
      </c>
      <c r="G271" s="195">
        <v>43040</v>
      </c>
      <c r="H271" s="196">
        <v>236</v>
      </c>
      <c r="I271" s="196">
        <v>5</v>
      </c>
      <c r="J271" s="196">
        <v>0</v>
      </c>
      <c r="K271" s="196">
        <v>2737</v>
      </c>
      <c r="L271" s="196">
        <v>50</v>
      </c>
      <c r="M271" s="196">
        <v>4</v>
      </c>
      <c r="N271" s="196">
        <v>568</v>
      </c>
      <c r="O271" s="196">
        <v>5314</v>
      </c>
      <c r="P271" s="196">
        <v>13</v>
      </c>
      <c r="Q271" s="196">
        <v>5</v>
      </c>
      <c r="R271" s="196">
        <v>120</v>
      </c>
      <c r="S271" s="196">
        <v>58</v>
      </c>
      <c r="T271" s="196">
        <v>0</v>
      </c>
      <c r="U271" s="196">
        <v>5</v>
      </c>
      <c r="V271" s="196">
        <v>2973</v>
      </c>
      <c r="W271" s="196">
        <v>55</v>
      </c>
      <c r="X271" s="196">
        <v>4</v>
      </c>
      <c r="Y271" s="196">
        <v>5882</v>
      </c>
      <c r="Z271" s="196">
        <v>133</v>
      </c>
      <c r="AA271" s="196">
        <v>63</v>
      </c>
      <c r="AB271" s="196">
        <v>5</v>
      </c>
      <c r="AC271" s="196">
        <v>0</v>
      </c>
      <c r="AD271" s="196">
        <v>0</v>
      </c>
      <c r="AE271" s="196">
        <v>0</v>
      </c>
      <c r="AF271" s="196">
        <v>3193</v>
      </c>
      <c r="AG271" s="196">
        <v>3193</v>
      </c>
      <c r="AH271" s="196">
        <v>0</v>
      </c>
      <c r="AI271" s="196">
        <v>716443</v>
      </c>
      <c r="AJ271" s="196">
        <v>5013</v>
      </c>
      <c r="AK271" s="197">
        <v>721456</v>
      </c>
    </row>
    <row r="272" spans="1:37">
      <c r="A272" s="249">
        <v>43040</v>
      </c>
      <c r="B272" s="192" t="s">
        <v>196</v>
      </c>
      <c r="C272" s="193"/>
      <c r="D272" s="194" t="s">
        <v>197</v>
      </c>
      <c r="E272" s="192" t="s">
        <v>271</v>
      </c>
      <c r="F272" s="192">
        <v>2018</v>
      </c>
      <c r="G272" s="195">
        <v>43040</v>
      </c>
      <c r="H272" s="196">
        <v>235</v>
      </c>
      <c r="I272" s="196">
        <v>1</v>
      </c>
      <c r="J272" s="196">
        <v>0</v>
      </c>
      <c r="K272" s="196">
        <v>3782</v>
      </c>
      <c r="L272" s="196">
        <v>9</v>
      </c>
      <c r="M272" s="196">
        <v>1</v>
      </c>
      <c r="N272" s="196">
        <v>572</v>
      </c>
      <c r="O272" s="196">
        <v>6354</v>
      </c>
      <c r="P272" s="196">
        <v>2</v>
      </c>
      <c r="Q272" s="196">
        <v>1</v>
      </c>
      <c r="R272" s="196">
        <v>20</v>
      </c>
      <c r="S272" s="196">
        <v>9</v>
      </c>
      <c r="T272" s="196">
        <v>0</v>
      </c>
      <c r="U272" s="196">
        <v>1</v>
      </c>
      <c r="V272" s="196">
        <v>4017</v>
      </c>
      <c r="W272" s="196">
        <v>10</v>
      </c>
      <c r="X272" s="196">
        <v>1</v>
      </c>
      <c r="Y272" s="196">
        <v>6926</v>
      </c>
      <c r="Z272" s="196">
        <v>22</v>
      </c>
      <c r="AA272" s="196">
        <v>10</v>
      </c>
      <c r="AB272" s="196">
        <v>1</v>
      </c>
      <c r="AC272" s="196">
        <v>0</v>
      </c>
      <c r="AD272" s="196">
        <v>0</v>
      </c>
      <c r="AE272" s="196">
        <v>0</v>
      </c>
      <c r="AF272" s="196">
        <v>4196</v>
      </c>
      <c r="AG272" s="196">
        <v>4196</v>
      </c>
      <c r="AH272" s="196">
        <v>0</v>
      </c>
      <c r="AI272" s="196">
        <v>943583</v>
      </c>
      <c r="AJ272" s="196">
        <v>661</v>
      </c>
      <c r="AK272" s="197">
        <v>944244</v>
      </c>
    </row>
    <row r="273" spans="1:37">
      <c r="A273" s="249">
        <v>43040</v>
      </c>
      <c r="B273" s="192" t="s">
        <v>198</v>
      </c>
      <c r="C273" s="193"/>
      <c r="D273" s="194" t="s">
        <v>199</v>
      </c>
      <c r="E273" s="192" t="s">
        <v>271</v>
      </c>
      <c r="F273" s="192">
        <v>2018</v>
      </c>
      <c r="G273" s="195">
        <v>43040</v>
      </c>
      <c r="H273" s="196">
        <v>9033</v>
      </c>
      <c r="I273" s="196">
        <v>183</v>
      </c>
      <c r="J273" s="196">
        <v>1</v>
      </c>
      <c r="K273" s="196">
        <v>102052</v>
      </c>
      <c r="L273" s="196">
        <v>2019</v>
      </c>
      <c r="M273" s="196">
        <v>1021</v>
      </c>
      <c r="N273" s="196">
        <v>23298</v>
      </c>
      <c r="O273" s="196">
        <v>198386</v>
      </c>
      <c r="P273" s="196">
        <v>412</v>
      </c>
      <c r="Q273" s="196">
        <v>259</v>
      </c>
      <c r="R273" s="196">
        <v>4376</v>
      </c>
      <c r="S273" s="196">
        <v>2537</v>
      </c>
      <c r="T273" s="196">
        <v>2</v>
      </c>
      <c r="U273" s="196">
        <v>1392</v>
      </c>
      <c r="V273" s="196">
        <v>111085</v>
      </c>
      <c r="W273" s="196">
        <v>2202</v>
      </c>
      <c r="X273" s="196">
        <v>1022</v>
      </c>
      <c r="Y273" s="196">
        <v>221684</v>
      </c>
      <c r="Z273" s="196">
        <v>4788</v>
      </c>
      <c r="AA273" s="196">
        <v>2796</v>
      </c>
      <c r="AB273" s="196">
        <v>1394</v>
      </c>
      <c r="AC273" s="196">
        <v>0</v>
      </c>
      <c r="AD273" s="196">
        <v>0</v>
      </c>
      <c r="AE273" s="196">
        <v>0</v>
      </c>
      <c r="AF273" s="196">
        <v>119047</v>
      </c>
      <c r="AG273" s="196">
        <v>119047</v>
      </c>
      <c r="AH273" s="196">
        <v>0</v>
      </c>
      <c r="AI273" s="196">
        <v>29850003</v>
      </c>
      <c r="AJ273" s="196">
        <v>460723</v>
      </c>
      <c r="AK273" s="197">
        <v>30310726</v>
      </c>
    </row>
    <row r="274" spans="1:37">
      <c r="A274" s="249">
        <v>43040</v>
      </c>
      <c r="B274" s="192" t="s">
        <v>200</v>
      </c>
      <c r="C274" s="193"/>
      <c r="D274" s="194" t="s">
        <v>201</v>
      </c>
      <c r="E274" s="192" t="s">
        <v>271</v>
      </c>
      <c r="F274" s="192">
        <v>2018</v>
      </c>
      <c r="G274" s="195">
        <v>43040</v>
      </c>
      <c r="H274" s="196">
        <v>598</v>
      </c>
      <c r="I274" s="196">
        <v>12</v>
      </c>
      <c r="J274" s="196">
        <v>1</v>
      </c>
      <c r="K274" s="196">
        <v>7875</v>
      </c>
      <c r="L274" s="196">
        <v>44</v>
      </c>
      <c r="M274" s="196">
        <v>26</v>
      </c>
      <c r="N274" s="196">
        <v>1553</v>
      </c>
      <c r="O274" s="196">
        <v>14156</v>
      </c>
      <c r="P274" s="196">
        <v>22</v>
      </c>
      <c r="Q274" s="196">
        <v>20</v>
      </c>
      <c r="R274" s="196">
        <v>97</v>
      </c>
      <c r="S274" s="196">
        <v>60</v>
      </c>
      <c r="T274" s="196">
        <v>3</v>
      </c>
      <c r="U274" s="196">
        <v>37</v>
      </c>
      <c r="V274" s="196">
        <v>8473</v>
      </c>
      <c r="W274" s="196">
        <v>56</v>
      </c>
      <c r="X274" s="196">
        <v>27</v>
      </c>
      <c r="Y274" s="196">
        <v>15709</v>
      </c>
      <c r="Z274" s="196">
        <v>119</v>
      </c>
      <c r="AA274" s="196">
        <v>80</v>
      </c>
      <c r="AB274" s="196">
        <v>40</v>
      </c>
      <c r="AC274" s="196">
        <v>0</v>
      </c>
      <c r="AD274" s="196">
        <v>0</v>
      </c>
      <c r="AE274" s="196">
        <v>0</v>
      </c>
      <c r="AF274" s="196">
        <v>8969</v>
      </c>
      <c r="AG274" s="196">
        <v>8969</v>
      </c>
      <c r="AH274" s="196">
        <v>0</v>
      </c>
      <c r="AI274" s="196">
        <v>1975500</v>
      </c>
      <c r="AJ274" s="196">
        <v>13064</v>
      </c>
      <c r="AK274" s="197">
        <v>1988564</v>
      </c>
    </row>
    <row r="275" spans="1:37">
      <c r="A275" s="249">
        <v>43040</v>
      </c>
      <c r="B275" s="192" t="s">
        <v>202</v>
      </c>
      <c r="C275" s="193"/>
      <c r="D275" s="194" t="s">
        <v>203</v>
      </c>
      <c r="E275" s="192" t="s">
        <v>271</v>
      </c>
      <c r="F275" s="192">
        <v>2018</v>
      </c>
      <c r="G275" s="195">
        <v>43040</v>
      </c>
      <c r="H275" s="196">
        <v>63</v>
      </c>
      <c r="I275" s="196">
        <v>0</v>
      </c>
      <c r="J275" s="196">
        <v>0</v>
      </c>
      <c r="K275" s="196">
        <v>1079</v>
      </c>
      <c r="L275" s="196">
        <v>0</v>
      </c>
      <c r="M275" s="196">
        <v>1</v>
      </c>
      <c r="N275" s="196">
        <v>153</v>
      </c>
      <c r="O275" s="196">
        <v>1890</v>
      </c>
      <c r="P275" s="196">
        <v>0</v>
      </c>
      <c r="Q275" s="196">
        <v>0</v>
      </c>
      <c r="R275" s="196">
        <v>0</v>
      </c>
      <c r="S275" s="196">
        <v>0</v>
      </c>
      <c r="T275" s="196">
        <v>0</v>
      </c>
      <c r="U275" s="196">
        <v>1</v>
      </c>
      <c r="V275" s="196">
        <v>1142</v>
      </c>
      <c r="W275" s="196">
        <v>0</v>
      </c>
      <c r="X275" s="196">
        <v>1</v>
      </c>
      <c r="Y275" s="196">
        <v>2043</v>
      </c>
      <c r="Z275" s="196">
        <v>0</v>
      </c>
      <c r="AA275" s="196">
        <v>0</v>
      </c>
      <c r="AB275" s="196">
        <v>1</v>
      </c>
      <c r="AC275" s="196">
        <v>0</v>
      </c>
      <c r="AD275" s="196">
        <v>0</v>
      </c>
      <c r="AE275" s="196">
        <v>0</v>
      </c>
      <c r="AF275" s="196">
        <v>1195</v>
      </c>
      <c r="AG275" s="196">
        <v>1195</v>
      </c>
      <c r="AH275" s="196">
        <v>0</v>
      </c>
      <c r="AI275" s="196">
        <v>267539</v>
      </c>
      <c r="AJ275" s="196">
        <v>147</v>
      </c>
      <c r="AK275" s="197">
        <v>267686</v>
      </c>
    </row>
    <row r="276" spans="1:37">
      <c r="A276" s="249">
        <v>43040</v>
      </c>
      <c r="B276" s="192" t="s">
        <v>73</v>
      </c>
      <c r="C276" s="193"/>
      <c r="D276" s="194" t="s">
        <v>204</v>
      </c>
      <c r="E276" s="192" t="s">
        <v>271</v>
      </c>
      <c r="F276" s="192">
        <v>2018</v>
      </c>
      <c r="G276" s="195">
        <v>43040</v>
      </c>
      <c r="H276" s="196">
        <v>14191</v>
      </c>
      <c r="I276" s="196">
        <v>109</v>
      </c>
      <c r="J276" s="196">
        <v>1</v>
      </c>
      <c r="K276" s="196">
        <v>106888</v>
      </c>
      <c r="L276" s="196">
        <v>677</v>
      </c>
      <c r="M276" s="196">
        <v>163</v>
      </c>
      <c r="N276" s="196">
        <v>38807</v>
      </c>
      <c r="O276" s="196">
        <v>227014</v>
      </c>
      <c r="P276" s="196">
        <v>273</v>
      </c>
      <c r="Q276" s="196">
        <v>139</v>
      </c>
      <c r="R276" s="196">
        <v>1818</v>
      </c>
      <c r="S276" s="196">
        <v>767</v>
      </c>
      <c r="T276" s="196">
        <v>1</v>
      </c>
      <c r="U276" s="196">
        <v>207</v>
      </c>
      <c r="V276" s="196">
        <v>121079</v>
      </c>
      <c r="W276" s="196">
        <v>786</v>
      </c>
      <c r="X276" s="196">
        <v>164</v>
      </c>
      <c r="Y276" s="196">
        <v>265821</v>
      </c>
      <c r="Z276" s="196">
        <v>2091</v>
      </c>
      <c r="AA276" s="196">
        <v>906</v>
      </c>
      <c r="AB276" s="196">
        <v>208</v>
      </c>
      <c r="AC276" s="196">
        <v>0</v>
      </c>
      <c r="AD276" s="196">
        <v>0</v>
      </c>
      <c r="AE276" s="196">
        <v>0</v>
      </c>
      <c r="AF276" s="196">
        <v>127575</v>
      </c>
      <c r="AG276" s="196">
        <v>127575</v>
      </c>
      <c r="AH276" s="196">
        <v>0</v>
      </c>
      <c r="AI276" s="196">
        <v>34883227</v>
      </c>
      <c r="AJ276" s="196">
        <v>116713</v>
      </c>
      <c r="AK276" s="197">
        <v>34999940</v>
      </c>
    </row>
    <row r="277" spans="1:37">
      <c r="A277" s="249">
        <v>43040</v>
      </c>
      <c r="B277" s="192" t="s">
        <v>76</v>
      </c>
      <c r="C277" s="193"/>
      <c r="D277" s="194" t="s">
        <v>205</v>
      </c>
      <c r="E277" s="192" t="s">
        <v>271</v>
      </c>
      <c r="F277" s="192">
        <v>2018</v>
      </c>
      <c r="G277" s="195">
        <v>43040</v>
      </c>
      <c r="H277" s="196">
        <v>13165</v>
      </c>
      <c r="I277" s="196">
        <v>501</v>
      </c>
      <c r="J277" s="196">
        <v>8</v>
      </c>
      <c r="K277" s="196">
        <v>81582</v>
      </c>
      <c r="L277" s="196">
        <v>1106</v>
      </c>
      <c r="M277" s="196">
        <v>498</v>
      </c>
      <c r="N277" s="196">
        <v>35017</v>
      </c>
      <c r="O277" s="196">
        <v>161232</v>
      </c>
      <c r="P277" s="196">
        <v>1273</v>
      </c>
      <c r="Q277" s="196">
        <v>830</v>
      </c>
      <c r="R277" s="196">
        <v>2614</v>
      </c>
      <c r="S277" s="196">
        <v>1649</v>
      </c>
      <c r="T277" s="196">
        <v>17</v>
      </c>
      <c r="U277" s="196">
        <v>677</v>
      </c>
      <c r="V277" s="196">
        <v>94747</v>
      </c>
      <c r="W277" s="196">
        <v>1607</v>
      </c>
      <c r="X277" s="196">
        <v>506</v>
      </c>
      <c r="Y277" s="196">
        <v>196249</v>
      </c>
      <c r="Z277" s="196">
        <v>3887</v>
      </c>
      <c r="AA277" s="196">
        <v>2479</v>
      </c>
      <c r="AB277" s="196">
        <v>694</v>
      </c>
      <c r="AC277" s="196">
        <v>0</v>
      </c>
      <c r="AD277" s="196">
        <v>0</v>
      </c>
      <c r="AE277" s="196">
        <v>0</v>
      </c>
      <c r="AF277" s="196">
        <v>110600</v>
      </c>
      <c r="AG277" s="196">
        <v>110600</v>
      </c>
      <c r="AH277" s="196">
        <v>0</v>
      </c>
      <c r="AI277" s="196">
        <v>27801186</v>
      </c>
      <c r="AJ277" s="196">
        <v>347183</v>
      </c>
      <c r="AK277" s="197">
        <v>28148369</v>
      </c>
    </row>
    <row r="278" spans="1:37">
      <c r="A278" s="249">
        <v>43040</v>
      </c>
      <c r="B278" s="192" t="s">
        <v>79</v>
      </c>
      <c r="C278" s="193"/>
      <c r="D278" s="194" t="s">
        <v>206</v>
      </c>
      <c r="E278" s="192" t="s">
        <v>271</v>
      </c>
      <c r="F278" s="192">
        <v>2018</v>
      </c>
      <c r="G278" s="195">
        <v>43040</v>
      </c>
      <c r="H278" s="196">
        <v>246</v>
      </c>
      <c r="I278" s="196">
        <v>1</v>
      </c>
      <c r="J278" s="196">
        <v>0</v>
      </c>
      <c r="K278" s="196">
        <v>1859</v>
      </c>
      <c r="L278" s="196">
        <v>14</v>
      </c>
      <c r="M278" s="196">
        <v>2</v>
      </c>
      <c r="N278" s="196">
        <v>648</v>
      </c>
      <c r="O278" s="196">
        <v>3943</v>
      </c>
      <c r="P278" s="196">
        <v>1</v>
      </c>
      <c r="Q278" s="196">
        <v>1</v>
      </c>
      <c r="R278" s="196">
        <v>41</v>
      </c>
      <c r="S278" s="196">
        <v>16</v>
      </c>
      <c r="T278" s="196">
        <v>0</v>
      </c>
      <c r="U278" s="196">
        <v>3</v>
      </c>
      <c r="V278" s="196">
        <v>2105</v>
      </c>
      <c r="W278" s="196">
        <v>15</v>
      </c>
      <c r="X278" s="196">
        <v>2</v>
      </c>
      <c r="Y278" s="196">
        <v>4591</v>
      </c>
      <c r="Z278" s="196">
        <v>42</v>
      </c>
      <c r="AA278" s="196">
        <v>17</v>
      </c>
      <c r="AB278" s="196">
        <v>3</v>
      </c>
      <c r="AC278" s="196">
        <v>0</v>
      </c>
      <c r="AD278" s="196">
        <v>0</v>
      </c>
      <c r="AE278" s="196">
        <v>0</v>
      </c>
      <c r="AF278" s="196">
        <v>2263</v>
      </c>
      <c r="AG278" s="196">
        <v>2263</v>
      </c>
      <c r="AH278" s="196">
        <v>0</v>
      </c>
      <c r="AI278" s="196">
        <v>585694</v>
      </c>
      <c r="AJ278" s="196">
        <v>2146</v>
      </c>
      <c r="AK278" s="197">
        <v>587840</v>
      </c>
    </row>
    <row r="279" spans="1:37">
      <c r="A279" s="249">
        <v>43040</v>
      </c>
      <c r="B279" s="192" t="s">
        <v>82</v>
      </c>
      <c r="C279" s="193"/>
      <c r="D279" s="194" t="s">
        <v>207</v>
      </c>
      <c r="E279" s="192" t="s">
        <v>271</v>
      </c>
      <c r="F279" s="192">
        <v>2018</v>
      </c>
      <c r="G279" s="195">
        <v>43040</v>
      </c>
      <c r="H279" s="196">
        <v>21845</v>
      </c>
      <c r="I279" s="196">
        <v>122</v>
      </c>
      <c r="J279" s="196">
        <v>7</v>
      </c>
      <c r="K279" s="196">
        <v>140533</v>
      </c>
      <c r="L279" s="196">
        <v>868</v>
      </c>
      <c r="M279" s="196">
        <v>285</v>
      </c>
      <c r="N279" s="196">
        <v>57458</v>
      </c>
      <c r="O279" s="196">
        <v>294146</v>
      </c>
      <c r="P279" s="196">
        <v>334</v>
      </c>
      <c r="Q279" s="196">
        <v>135</v>
      </c>
      <c r="R279" s="196">
        <v>2228</v>
      </c>
      <c r="S279" s="196">
        <v>1021</v>
      </c>
      <c r="T279" s="196">
        <v>8</v>
      </c>
      <c r="U279" s="196">
        <v>384</v>
      </c>
      <c r="V279" s="196">
        <v>162378</v>
      </c>
      <c r="W279" s="196">
        <v>990</v>
      </c>
      <c r="X279" s="196">
        <v>292</v>
      </c>
      <c r="Y279" s="196">
        <v>351604</v>
      </c>
      <c r="Z279" s="196">
        <v>2562</v>
      </c>
      <c r="AA279" s="196">
        <v>1156</v>
      </c>
      <c r="AB279" s="196">
        <v>392</v>
      </c>
      <c r="AC279" s="196">
        <v>0</v>
      </c>
      <c r="AD279" s="196">
        <v>0</v>
      </c>
      <c r="AE279" s="196">
        <v>0</v>
      </c>
      <c r="AF279" s="196">
        <v>170709</v>
      </c>
      <c r="AG279" s="196">
        <v>170709</v>
      </c>
      <c r="AH279" s="196">
        <v>0</v>
      </c>
      <c r="AI279" s="196">
        <v>47071133</v>
      </c>
      <c r="AJ279" s="196">
        <v>160653</v>
      </c>
      <c r="AK279" s="197">
        <v>47231786</v>
      </c>
    </row>
    <row r="280" spans="1:37">
      <c r="A280" s="249">
        <v>43040</v>
      </c>
      <c r="B280" s="192" t="s">
        <v>85</v>
      </c>
      <c r="C280" s="193"/>
      <c r="D280" s="194" t="s">
        <v>208</v>
      </c>
      <c r="E280" s="192" t="s">
        <v>271</v>
      </c>
      <c r="F280" s="192">
        <v>2018</v>
      </c>
      <c r="G280" s="195">
        <v>43040</v>
      </c>
      <c r="H280" s="196">
        <v>11010</v>
      </c>
      <c r="I280" s="196">
        <v>312</v>
      </c>
      <c r="J280" s="196">
        <v>7</v>
      </c>
      <c r="K280" s="196">
        <v>120085</v>
      </c>
      <c r="L280" s="196">
        <v>1648</v>
      </c>
      <c r="M280" s="196">
        <v>581</v>
      </c>
      <c r="N280" s="196">
        <v>30406</v>
      </c>
      <c r="O280" s="196">
        <v>229536</v>
      </c>
      <c r="P280" s="196">
        <v>687</v>
      </c>
      <c r="Q280" s="196">
        <v>402</v>
      </c>
      <c r="R280" s="196">
        <v>3918</v>
      </c>
      <c r="S280" s="196">
        <v>1937</v>
      </c>
      <c r="T280" s="196">
        <v>12</v>
      </c>
      <c r="U280" s="196">
        <v>736</v>
      </c>
      <c r="V280" s="196">
        <v>131095</v>
      </c>
      <c r="W280" s="196">
        <v>1960</v>
      </c>
      <c r="X280" s="196">
        <v>588</v>
      </c>
      <c r="Y280" s="196">
        <v>259942</v>
      </c>
      <c r="Z280" s="196">
        <v>4605</v>
      </c>
      <c r="AA280" s="196">
        <v>2339</v>
      </c>
      <c r="AB280" s="196">
        <v>748</v>
      </c>
      <c r="AC280" s="196">
        <v>0</v>
      </c>
      <c r="AD280" s="196">
        <v>0</v>
      </c>
      <c r="AE280" s="196">
        <v>0</v>
      </c>
      <c r="AF280" s="196">
        <v>155543</v>
      </c>
      <c r="AG280" s="196">
        <v>155543</v>
      </c>
      <c r="AH280" s="196">
        <v>0</v>
      </c>
      <c r="AI280" s="196">
        <v>34371110</v>
      </c>
      <c r="AJ280" s="196">
        <v>320609</v>
      </c>
      <c r="AK280" s="197">
        <v>34691719</v>
      </c>
    </row>
    <row r="281" spans="1:37">
      <c r="A281" s="249">
        <v>43040</v>
      </c>
      <c r="B281" s="192" t="s">
        <v>86</v>
      </c>
      <c r="C281" s="193"/>
      <c r="D281" s="194" t="s">
        <v>209</v>
      </c>
      <c r="E281" s="192" t="s">
        <v>271</v>
      </c>
      <c r="F281" s="192">
        <v>2018</v>
      </c>
      <c r="G281" s="195">
        <v>43040</v>
      </c>
      <c r="H281" s="196">
        <v>1813</v>
      </c>
      <c r="I281" s="196">
        <v>128</v>
      </c>
      <c r="J281" s="196">
        <v>13</v>
      </c>
      <c r="K281" s="196">
        <v>30022</v>
      </c>
      <c r="L281" s="196">
        <v>696</v>
      </c>
      <c r="M281" s="196">
        <v>1044</v>
      </c>
      <c r="N281" s="196">
        <v>3841</v>
      </c>
      <c r="O281" s="196">
        <v>42900</v>
      </c>
      <c r="P281" s="196">
        <v>238</v>
      </c>
      <c r="Q281" s="196">
        <v>147</v>
      </c>
      <c r="R281" s="196">
        <v>1335</v>
      </c>
      <c r="S281" s="196">
        <v>867</v>
      </c>
      <c r="T281" s="196">
        <v>18</v>
      </c>
      <c r="U281" s="196">
        <v>1060</v>
      </c>
      <c r="V281" s="196">
        <v>31835</v>
      </c>
      <c r="W281" s="196">
        <v>824</v>
      </c>
      <c r="X281" s="196">
        <v>1057</v>
      </c>
      <c r="Y281" s="196">
        <v>46741</v>
      </c>
      <c r="Z281" s="196">
        <v>1573</v>
      </c>
      <c r="AA281" s="196">
        <v>1014</v>
      </c>
      <c r="AB281" s="196">
        <v>1078</v>
      </c>
      <c r="AC281" s="196">
        <v>0</v>
      </c>
      <c r="AD281" s="196">
        <v>0</v>
      </c>
      <c r="AE281" s="196">
        <v>0</v>
      </c>
      <c r="AF281" s="196">
        <v>36368</v>
      </c>
      <c r="AG281" s="196">
        <v>36368</v>
      </c>
      <c r="AH281" s="196">
        <v>0</v>
      </c>
      <c r="AI281" s="196">
        <v>6818128</v>
      </c>
      <c r="AJ281" s="196">
        <v>270544</v>
      </c>
      <c r="AK281" s="197">
        <v>7088672</v>
      </c>
    </row>
    <row r="282" spans="1:37">
      <c r="A282" s="249">
        <v>43040</v>
      </c>
      <c r="B282" s="192" t="s">
        <v>87</v>
      </c>
      <c r="C282" s="193"/>
      <c r="D282" s="194" t="s">
        <v>210</v>
      </c>
      <c r="E282" s="192" t="s">
        <v>271</v>
      </c>
      <c r="F282" s="192">
        <v>2018</v>
      </c>
      <c r="G282" s="195">
        <v>43040</v>
      </c>
      <c r="H282" s="196">
        <v>6198</v>
      </c>
      <c r="I282" s="196">
        <v>52</v>
      </c>
      <c r="J282" s="196">
        <v>2</v>
      </c>
      <c r="K282" s="196">
        <v>40417</v>
      </c>
      <c r="L282" s="196">
        <v>410</v>
      </c>
      <c r="M282" s="196">
        <v>124</v>
      </c>
      <c r="N282" s="196">
        <v>15261</v>
      </c>
      <c r="O282" s="196">
        <v>86866</v>
      </c>
      <c r="P282" s="196">
        <v>122</v>
      </c>
      <c r="Q282" s="196">
        <v>60</v>
      </c>
      <c r="R282" s="196">
        <v>1133</v>
      </c>
      <c r="S282" s="196">
        <v>520</v>
      </c>
      <c r="T282" s="196">
        <v>2</v>
      </c>
      <c r="U282" s="196">
        <v>169</v>
      </c>
      <c r="V282" s="196">
        <v>46615</v>
      </c>
      <c r="W282" s="196">
        <v>462</v>
      </c>
      <c r="X282" s="196">
        <v>126</v>
      </c>
      <c r="Y282" s="196">
        <v>102127</v>
      </c>
      <c r="Z282" s="196">
        <v>1255</v>
      </c>
      <c r="AA282" s="196">
        <v>580</v>
      </c>
      <c r="AB282" s="196">
        <v>171</v>
      </c>
      <c r="AC282" s="196">
        <v>0</v>
      </c>
      <c r="AD282" s="196">
        <v>0</v>
      </c>
      <c r="AE282" s="196">
        <v>0</v>
      </c>
      <c r="AF282" s="196">
        <v>49263</v>
      </c>
      <c r="AG282" s="196">
        <v>49263</v>
      </c>
      <c r="AH282" s="196">
        <v>0</v>
      </c>
      <c r="AI282" s="196">
        <v>13365778</v>
      </c>
      <c r="AJ282" s="196">
        <v>78575</v>
      </c>
      <c r="AK282" s="197">
        <v>13444353</v>
      </c>
    </row>
    <row r="283" spans="1:37">
      <c r="A283" s="249">
        <v>43040</v>
      </c>
      <c r="B283" s="192" t="s">
        <v>88</v>
      </c>
      <c r="C283" s="193"/>
      <c r="D283" s="194" t="s">
        <v>211</v>
      </c>
      <c r="E283" s="192" t="s">
        <v>271</v>
      </c>
      <c r="F283" s="192">
        <v>2018</v>
      </c>
      <c r="G283" s="195">
        <v>43040</v>
      </c>
      <c r="H283" s="196">
        <v>772</v>
      </c>
      <c r="I283" s="196">
        <v>5</v>
      </c>
      <c r="J283" s="196">
        <v>0</v>
      </c>
      <c r="K283" s="196">
        <v>8572</v>
      </c>
      <c r="L283" s="196">
        <v>25</v>
      </c>
      <c r="M283" s="196">
        <v>9</v>
      </c>
      <c r="N283" s="196">
        <v>1919</v>
      </c>
      <c r="O283" s="196">
        <v>14545</v>
      </c>
      <c r="P283" s="196">
        <v>19</v>
      </c>
      <c r="Q283" s="196">
        <v>6</v>
      </c>
      <c r="R283" s="196">
        <v>63</v>
      </c>
      <c r="S283" s="196">
        <v>27</v>
      </c>
      <c r="T283" s="196">
        <v>0</v>
      </c>
      <c r="U283" s="196">
        <v>10</v>
      </c>
      <c r="V283" s="196">
        <v>9344</v>
      </c>
      <c r="W283" s="196">
        <v>30</v>
      </c>
      <c r="X283" s="196">
        <v>9</v>
      </c>
      <c r="Y283" s="196">
        <v>16464</v>
      </c>
      <c r="Z283" s="196">
        <v>82</v>
      </c>
      <c r="AA283" s="196">
        <v>33</v>
      </c>
      <c r="AB283" s="196">
        <v>10</v>
      </c>
      <c r="AC283" s="196">
        <v>0</v>
      </c>
      <c r="AD283" s="196">
        <v>0</v>
      </c>
      <c r="AE283" s="196">
        <v>0</v>
      </c>
      <c r="AF283" s="196">
        <v>9910</v>
      </c>
      <c r="AG283" s="196">
        <v>9910</v>
      </c>
      <c r="AH283" s="196">
        <v>0</v>
      </c>
      <c r="AI283" s="196">
        <v>2157279</v>
      </c>
      <c r="AJ283" s="196">
        <v>3993</v>
      </c>
      <c r="AK283" s="197">
        <v>2161272</v>
      </c>
    </row>
    <row r="284" spans="1:37">
      <c r="A284" s="249">
        <v>43040</v>
      </c>
      <c r="B284" s="192" t="s">
        <v>89</v>
      </c>
      <c r="C284" s="193"/>
      <c r="D284" s="194" t="s">
        <v>212</v>
      </c>
      <c r="E284" s="192" t="s">
        <v>271</v>
      </c>
      <c r="F284" s="192">
        <v>2018</v>
      </c>
      <c r="G284" s="195">
        <v>43040</v>
      </c>
      <c r="H284" s="196">
        <v>612</v>
      </c>
      <c r="I284" s="196">
        <v>21</v>
      </c>
      <c r="J284" s="196">
        <v>0</v>
      </c>
      <c r="K284" s="196">
        <v>12026</v>
      </c>
      <c r="L284" s="196">
        <v>376</v>
      </c>
      <c r="M284" s="196">
        <v>124</v>
      </c>
      <c r="N284" s="196">
        <v>1446</v>
      </c>
      <c r="O284" s="196">
        <v>21981</v>
      </c>
      <c r="P284" s="196">
        <v>41</v>
      </c>
      <c r="Q284" s="196">
        <v>24</v>
      </c>
      <c r="R284" s="196">
        <v>910</v>
      </c>
      <c r="S284" s="196">
        <v>469</v>
      </c>
      <c r="T284" s="196">
        <v>0</v>
      </c>
      <c r="U284" s="196">
        <v>161</v>
      </c>
      <c r="V284" s="196">
        <v>12638</v>
      </c>
      <c r="W284" s="196">
        <v>397</v>
      </c>
      <c r="X284" s="196">
        <v>124</v>
      </c>
      <c r="Y284" s="196">
        <v>23427</v>
      </c>
      <c r="Z284" s="196">
        <v>951</v>
      </c>
      <c r="AA284" s="196">
        <v>493</v>
      </c>
      <c r="AB284" s="196">
        <v>161</v>
      </c>
      <c r="AC284" s="196">
        <v>0</v>
      </c>
      <c r="AD284" s="196">
        <v>0</v>
      </c>
      <c r="AE284" s="196">
        <v>0</v>
      </c>
      <c r="AF284" s="196">
        <v>15005</v>
      </c>
      <c r="AG284" s="196">
        <v>15005</v>
      </c>
      <c r="AH284" s="196">
        <v>0</v>
      </c>
      <c r="AI284" s="196">
        <v>3120935</v>
      </c>
      <c r="AJ284" s="196">
        <v>60079</v>
      </c>
      <c r="AK284" s="197">
        <v>3181014</v>
      </c>
    </row>
    <row r="285" spans="1:37">
      <c r="A285" s="249">
        <v>43040</v>
      </c>
      <c r="B285" s="192" t="s">
        <v>90</v>
      </c>
      <c r="C285" s="193"/>
      <c r="D285" s="194" t="s">
        <v>213</v>
      </c>
      <c r="E285" s="192" t="s">
        <v>271</v>
      </c>
      <c r="F285" s="192">
        <v>2018</v>
      </c>
      <c r="G285" s="195">
        <v>43040</v>
      </c>
      <c r="H285" s="196">
        <v>1861</v>
      </c>
      <c r="I285" s="196">
        <v>16</v>
      </c>
      <c r="J285" s="196">
        <v>0</v>
      </c>
      <c r="K285" s="196">
        <v>16689</v>
      </c>
      <c r="L285" s="196">
        <v>121</v>
      </c>
      <c r="M285" s="196">
        <v>59</v>
      </c>
      <c r="N285" s="196">
        <v>4849</v>
      </c>
      <c r="O285" s="196">
        <v>31514</v>
      </c>
      <c r="P285" s="196">
        <v>41</v>
      </c>
      <c r="Q285" s="196">
        <v>16</v>
      </c>
      <c r="R285" s="196">
        <v>327</v>
      </c>
      <c r="S285" s="196">
        <v>124</v>
      </c>
      <c r="T285" s="196">
        <v>0</v>
      </c>
      <c r="U285" s="196">
        <v>67</v>
      </c>
      <c r="V285" s="196">
        <v>18550</v>
      </c>
      <c r="W285" s="196">
        <v>137</v>
      </c>
      <c r="X285" s="196">
        <v>59</v>
      </c>
      <c r="Y285" s="196">
        <v>36363</v>
      </c>
      <c r="Z285" s="196">
        <v>368</v>
      </c>
      <c r="AA285" s="196">
        <v>140</v>
      </c>
      <c r="AB285" s="196">
        <v>67</v>
      </c>
      <c r="AC285" s="196">
        <v>0</v>
      </c>
      <c r="AD285" s="196">
        <v>0</v>
      </c>
      <c r="AE285" s="196">
        <v>0</v>
      </c>
      <c r="AF285" s="196">
        <v>22046</v>
      </c>
      <c r="AG285" s="196">
        <v>22046</v>
      </c>
      <c r="AH285" s="196">
        <v>0</v>
      </c>
      <c r="AI285" s="196">
        <v>4811568</v>
      </c>
      <c r="AJ285" s="196">
        <v>21745</v>
      </c>
      <c r="AK285" s="197">
        <v>4833313</v>
      </c>
    </row>
    <row r="286" spans="1:37">
      <c r="A286" s="249">
        <v>43040</v>
      </c>
      <c r="B286" s="192" t="s">
        <v>91</v>
      </c>
      <c r="C286" s="193"/>
      <c r="D286" s="194" t="s">
        <v>214</v>
      </c>
      <c r="E286" s="192" t="s">
        <v>271</v>
      </c>
      <c r="F286" s="192">
        <v>2018</v>
      </c>
      <c r="G286" s="195">
        <v>43040</v>
      </c>
      <c r="H286" s="196">
        <v>3546</v>
      </c>
      <c r="I286" s="196">
        <v>93</v>
      </c>
      <c r="J286" s="196">
        <v>3</v>
      </c>
      <c r="K286" s="196">
        <v>41006</v>
      </c>
      <c r="L286" s="196">
        <v>697</v>
      </c>
      <c r="M286" s="196">
        <v>521</v>
      </c>
      <c r="N286" s="196">
        <v>8609</v>
      </c>
      <c r="O286" s="196">
        <v>76355</v>
      </c>
      <c r="P286" s="196">
        <v>198</v>
      </c>
      <c r="Q286" s="196">
        <v>114</v>
      </c>
      <c r="R286" s="196">
        <v>1462</v>
      </c>
      <c r="S286" s="196">
        <v>886</v>
      </c>
      <c r="T286" s="196">
        <v>4</v>
      </c>
      <c r="U286" s="196">
        <v>744</v>
      </c>
      <c r="V286" s="196">
        <v>44552</v>
      </c>
      <c r="W286" s="196">
        <v>790</v>
      </c>
      <c r="X286" s="196">
        <v>524</v>
      </c>
      <c r="Y286" s="196">
        <v>84964</v>
      </c>
      <c r="Z286" s="196">
        <v>1660</v>
      </c>
      <c r="AA286" s="196">
        <v>1000</v>
      </c>
      <c r="AB286" s="196">
        <v>748</v>
      </c>
      <c r="AC286" s="196">
        <v>0</v>
      </c>
      <c r="AD286" s="196">
        <v>0</v>
      </c>
      <c r="AE286" s="196">
        <v>0</v>
      </c>
      <c r="AF286" s="196">
        <v>47696</v>
      </c>
      <c r="AG286" s="196">
        <v>47696</v>
      </c>
      <c r="AH286" s="196">
        <v>0</v>
      </c>
      <c r="AI286" s="196">
        <v>11406290</v>
      </c>
      <c r="AJ286" s="196">
        <v>198230</v>
      </c>
      <c r="AK286" s="197">
        <v>11604520</v>
      </c>
    </row>
    <row r="287" spans="1:37">
      <c r="A287" s="249">
        <v>43040</v>
      </c>
      <c r="B287" s="192" t="s">
        <v>92</v>
      </c>
      <c r="C287" s="193"/>
      <c r="D287" s="194" t="s">
        <v>215</v>
      </c>
      <c r="E287" s="192" t="s">
        <v>271</v>
      </c>
      <c r="F287" s="192">
        <v>2018</v>
      </c>
      <c r="G287" s="195">
        <v>43040</v>
      </c>
      <c r="H287" s="196">
        <v>937</v>
      </c>
      <c r="I287" s="196">
        <v>3</v>
      </c>
      <c r="J287" s="196">
        <v>0</v>
      </c>
      <c r="K287" s="196">
        <v>13112</v>
      </c>
      <c r="L287" s="196">
        <v>47</v>
      </c>
      <c r="M287" s="196">
        <v>10</v>
      </c>
      <c r="N287" s="196">
        <v>2306</v>
      </c>
      <c r="O287" s="196">
        <v>22503</v>
      </c>
      <c r="P287" s="196">
        <v>9</v>
      </c>
      <c r="Q287" s="196">
        <v>3</v>
      </c>
      <c r="R287" s="196">
        <v>107</v>
      </c>
      <c r="S287" s="196">
        <v>57</v>
      </c>
      <c r="T287" s="196">
        <v>0</v>
      </c>
      <c r="U287" s="196">
        <v>11</v>
      </c>
      <c r="V287" s="196">
        <v>14049</v>
      </c>
      <c r="W287" s="196">
        <v>50</v>
      </c>
      <c r="X287" s="196">
        <v>10</v>
      </c>
      <c r="Y287" s="196">
        <v>24809</v>
      </c>
      <c r="Z287" s="196">
        <v>116</v>
      </c>
      <c r="AA287" s="196">
        <v>60</v>
      </c>
      <c r="AB287" s="196">
        <v>11</v>
      </c>
      <c r="AC287" s="196">
        <v>0</v>
      </c>
      <c r="AD287" s="196">
        <v>0</v>
      </c>
      <c r="AE287" s="196">
        <v>0</v>
      </c>
      <c r="AF287" s="196">
        <v>16150</v>
      </c>
      <c r="AG287" s="196">
        <v>16150</v>
      </c>
      <c r="AH287" s="196">
        <v>0</v>
      </c>
      <c r="AI287" s="196">
        <v>3307253</v>
      </c>
      <c r="AJ287" s="196">
        <v>7197</v>
      </c>
      <c r="AK287" s="197">
        <v>3314450</v>
      </c>
    </row>
    <row r="288" spans="1:37">
      <c r="A288" s="249">
        <v>43040</v>
      </c>
      <c r="B288" s="192" t="s">
        <v>93</v>
      </c>
      <c r="C288" s="193"/>
      <c r="D288" s="194" t="s">
        <v>216</v>
      </c>
      <c r="E288" s="192" t="s">
        <v>271</v>
      </c>
      <c r="F288" s="192">
        <v>2018</v>
      </c>
      <c r="G288" s="195">
        <v>43040</v>
      </c>
      <c r="H288" s="196">
        <v>1124</v>
      </c>
      <c r="I288" s="196">
        <v>3</v>
      </c>
      <c r="J288" s="196">
        <v>0</v>
      </c>
      <c r="K288" s="196">
        <v>11097</v>
      </c>
      <c r="L288" s="196">
        <v>17</v>
      </c>
      <c r="M288" s="196">
        <v>15</v>
      </c>
      <c r="N288" s="196">
        <v>2679</v>
      </c>
      <c r="O288" s="196">
        <v>20113</v>
      </c>
      <c r="P288" s="196">
        <v>6</v>
      </c>
      <c r="Q288" s="196">
        <v>3</v>
      </c>
      <c r="R288" s="196">
        <v>39</v>
      </c>
      <c r="S288" s="196">
        <v>18</v>
      </c>
      <c r="T288" s="196">
        <v>0</v>
      </c>
      <c r="U288" s="196">
        <v>20</v>
      </c>
      <c r="V288" s="196">
        <v>12221</v>
      </c>
      <c r="W288" s="196">
        <v>20</v>
      </c>
      <c r="X288" s="196">
        <v>15</v>
      </c>
      <c r="Y288" s="196">
        <v>22792</v>
      </c>
      <c r="Z288" s="196">
        <v>45</v>
      </c>
      <c r="AA288" s="196">
        <v>21</v>
      </c>
      <c r="AB288" s="196">
        <v>20</v>
      </c>
      <c r="AC288" s="196">
        <v>0</v>
      </c>
      <c r="AD288" s="196">
        <v>0</v>
      </c>
      <c r="AE288" s="196">
        <v>0</v>
      </c>
      <c r="AF288" s="196">
        <v>12884</v>
      </c>
      <c r="AG288" s="196">
        <v>12884</v>
      </c>
      <c r="AH288" s="196">
        <v>0</v>
      </c>
      <c r="AI288" s="196">
        <v>2968781</v>
      </c>
      <c r="AJ288" s="196">
        <v>5749</v>
      </c>
      <c r="AK288" s="197">
        <v>2974530</v>
      </c>
    </row>
    <row r="289" spans="1:37">
      <c r="A289" s="249">
        <v>43040</v>
      </c>
      <c r="B289" s="192" t="s">
        <v>94</v>
      </c>
      <c r="C289" s="193"/>
      <c r="D289" s="194" t="s">
        <v>217</v>
      </c>
      <c r="E289" s="192" t="s">
        <v>271</v>
      </c>
      <c r="F289" s="192">
        <v>2018</v>
      </c>
      <c r="G289" s="195">
        <v>43040</v>
      </c>
      <c r="H289" s="196">
        <v>9</v>
      </c>
      <c r="I289" s="196">
        <v>0</v>
      </c>
      <c r="J289" s="196">
        <v>0</v>
      </c>
      <c r="K289" s="196">
        <v>149</v>
      </c>
      <c r="L289" s="196">
        <v>0</v>
      </c>
      <c r="M289" s="196">
        <v>0</v>
      </c>
      <c r="N289" s="196">
        <v>29</v>
      </c>
      <c r="O289" s="196">
        <v>242</v>
      </c>
      <c r="P289" s="196">
        <v>0</v>
      </c>
      <c r="Q289" s="196">
        <v>0</v>
      </c>
      <c r="R289" s="196">
        <v>0</v>
      </c>
      <c r="S289" s="196">
        <v>0</v>
      </c>
      <c r="T289" s="196">
        <v>0</v>
      </c>
      <c r="U289" s="196">
        <v>0</v>
      </c>
      <c r="V289" s="196">
        <v>158</v>
      </c>
      <c r="W289" s="196">
        <v>0</v>
      </c>
      <c r="X289" s="196">
        <v>0</v>
      </c>
      <c r="Y289" s="196">
        <v>271</v>
      </c>
      <c r="Z289" s="196">
        <v>0</v>
      </c>
      <c r="AA289" s="196">
        <v>0</v>
      </c>
      <c r="AB289" s="196">
        <v>0</v>
      </c>
      <c r="AC289" s="196">
        <v>0</v>
      </c>
      <c r="AD289" s="196">
        <v>0</v>
      </c>
      <c r="AE289" s="196">
        <v>0</v>
      </c>
      <c r="AF289" s="196">
        <v>162</v>
      </c>
      <c r="AG289" s="196">
        <v>162</v>
      </c>
      <c r="AH289" s="196">
        <v>0</v>
      </c>
      <c r="AI289" s="196">
        <v>37153</v>
      </c>
      <c r="AJ289" s="196">
        <v>0</v>
      </c>
      <c r="AK289" s="197">
        <v>37153</v>
      </c>
    </row>
    <row r="290" spans="1:37">
      <c r="A290" s="249">
        <v>43040</v>
      </c>
      <c r="B290" s="192" t="s">
        <v>95</v>
      </c>
      <c r="C290" s="193"/>
      <c r="D290" s="194" t="s">
        <v>218</v>
      </c>
      <c r="E290" s="192" t="s">
        <v>271</v>
      </c>
      <c r="F290" s="192">
        <v>2018</v>
      </c>
      <c r="G290" s="195">
        <v>43040</v>
      </c>
      <c r="H290" s="196">
        <v>346</v>
      </c>
      <c r="I290" s="196">
        <v>0</v>
      </c>
      <c r="J290" s="196">
        <v>0</v>
      </c>
      <c r="K290" s="196">
        <v>2695</v>
      </c>
      <c r="L290" s="196">
        <v>5</v>
      </c>
      <c r="M290" s="196">
        <v>2</v>
      </c>
      <c r="N290" s="196">
        <v>922</v>
      </c>
      <c r="O290" s="196">
        <v>5279</v>
      </c>
      <c r="P290" s="196">
        <v>0</v>
      </c>
      <c r="Q290" s="196">
        <v>0</v>
      </c>
      <c r="R290" s="196">
        <v>11</v>
      </c>
      <c r="S290" s="196">
        <v>6</v>
      </c>
      <c r="T290" s="196">
        <v>0</v>
      </c>
      <c r="U290" s="196">
        <v>3</v>
      </c>
      <c r="V290" s="196">
        <v>3041</v>
      </c>
      <c r="W290" s="196">
        <v>5</v>
      </c>
      <c r="X290" s="196">
        <v>2</v>
      </c>
      <c r="Y290" s="196">
        <v>6201</v>
      </c>
      <c r="Z290" s="196">
        <v>11</v>
      </c>
      <c r="AA290" s="196">
        <v>6</v>
      </c>
      <c r="AB290" s="196">
        <v>3</v>
      </c>
      <c r="AC290" s="196">
        <v>0</v>
      </c>
      <c r="AD290" s="196">
        <v>0</v>
      </c>
      <c r="AE290" s="196">
        <v>0</v>
      </c>
      <c r="AF290" s="196">
        <v>3218</v>
      </c>
      <c r="AG290" s="196">
        <v>3218</v>
      </c>
      <c r="AH290" s="196">
        <v>0</v>
      </c>
      <c r="AI290" s="196">
        <v>803148</v>
      </c>
      <c r="AJ290" s="196">
        <v>920</v>
      </c>
      <c r="AK290" s="197">
        <v>804068</v>
      </c>
    </row>
    <row r="291" spans="1:37">
      <c r="A291" s="249">
        <v>43040</v>
      </c>
      <c r="B291" s="192" t="s">
        <v>96</v>
      </c>
      <c r="C291" s="193"/>
      <c r="D291" s="194" t="s">
        <v>219</v>
      </c>
      <c r="E291" s="192" t="s">
        <v>271</v>
      </c>
      <c r="F291" s="192">
        <v>2018</v>
      </c>
      <c r="G291" s="195">
        <v>43040</v>
      </c>
      <c r="H291" s="196">
        <v>2174</v>
      </c>
      <c r="I291" s="196">
        <v>22</v>
      </c>
      <c r="J291" s="196">
        <v>0</v>
      </c>
      <c r="K291" s="196">
        <v>18460</v>
      </c>
      <c r="L291" s="196">
        <v>139</v>
      </c>
      <c r="M291" s="196">
        <v>73</v>
      </c>
      <c r="N291" s="196">
        <v>5196</v>
      </c>
      <c r="O291" s="196">
        <v>33107</v>
      </c>
      <c r="P291" s="196">
        <v>60</v>
      </c>
      <c r="Q291" s="196">
        <v>25</v>
      </c>
      <c r="R291" s="196">
        <v>343</v>
      </c>
      <c r="S291" s="196">
        <v>164</v>
      </c>
      <c r="T291" s="196">
        <v>0</v>
      </c>
      <c r="U291" s="196">
        <v>100</v>
      </c>
      <c r="V291" s="196">
        <v>20634</v>
      </c>
      <c r="W291" s="196">
        <v>161</v>
      </c>
      <c r="X291" s="196">
        <v>73</v>
      </c>
      <c r="Y291" s="196">
        <v>38303</v>
      </c>
      <c r="Z291" s="196">
        <v>403</v>
      </c>
      <c r="AA291" s="196">
        <v>189</v>
      </c>
      <c r="AB291" s="196">
        <v>100</v>
      </c>
      <c r="AC291" s="196">
        <v>0</v>
      </c>
      <c r="AD291" s="196">
        <v>0</v>
      </c>
      <c r="AE291" s="196">
        <v>0</v>
      </c>
      <c r="AF291" s="196">
        <v>21952</v>
      </c>
      <c r="AG291" s="196">
        <v>21952</v>
      </c>
      <c r="AH291" s="196">
        <v>0</v>
      </c>
      <c r="AI291" s="196">
        <v>5317510</v>
      </c>
      <c r="AJ291" s="196">
        <v>33880</v>
      </c>
      <c r="AK291" s="197">
        <v>5351390</v>
      </c>
    </row>
    <row r="292" spans="1:37">
      <c r="A292" s="249">
        <v>43040</v>
      </c>
      <c r="B292" s="192" t="s">
        <v>97</v>
      </c>
      <c r="C292" s="193"/>
      <c r="D292" s="194" t="s">
        <v>220</v>
      </c>
      <c r="E292" s="192" t="s">
        <v>271</v>
      </c>
      <c r="F292" s="192">
        <v>2018</v>
      </c>
      <c r="G292" s="195">
        <v>43040</v>
      </c>
      <c r="H292" s="196">
        <v>1157</v>
      </c>
      <c r="I292" s="196">
        <v>29</v>
      </c>
      <c r="J292" s="196">
        <v>0</v>
      </c>
      <c r="K292" s="196">
        <v>15964</v>
      </c>
      <c r="L292" s="196">
        <v>212</v>
      </c>
      <c r="M292" s="196">
        <v>52</v>
      </c>
      <c r="N292" s="196">
        <v>2719</v>
      </c>
      <c r="O292" s="196">
        <v>26509</v>
      </c>
      <c r="P292" s="196">
        <v>71</v>
      </c>
      <c r="Q292" s="196">
        <v>34</v>
      </c>
      <c r="R292" s="196">
        <v>521</v>
      </c>
      <c r="S292" s="196">
        <v>228</v>
      </c>
      <c r="T292" s="196">
        <v>0</v>
      </c>
      <c r="U292" s="196">
        <v>67</v>
      </c>
      <c r="V292" s="196">
        <v>17121</v>
      </c>
      <c r="W292" s="196">
        <v>241</v>
      </c>
      <c r="X292" s="196">
        <v>52</v>
      </c>
      <c r="Y292" s="196">
        <v>29228</v>
      </c>
      <c r="Z292" s="196">
        <v>592</v>
      </c>
      <c r="AA292" s="196">
        <v>262</v>
      </c>
      <c r="AB292" s="196">
        <v>67</v>
      </c>
      <c r="AC292" s="196">
        <v>0</v>
      </c>
      <c r="AD292" s="196">
        <v>0</v>
      </c>
      <c r="AE292" s="196">
        <v>0</v>
      </c>
      <c r="AF292" s="196">
        <v>18979</v>
      </c>
      <c r="AG292" s="196">
        <v>18979</v>
      </c>
      <c r="AH292" s="196">
        <v>0</v>
      </c>
      <c r="AI292" s="196">
        <v>3806759</v>
      </c>
      <c r="AJ292" s="196">
        <v>29356</v>
      </c>
      <c r="AK292" s="197">
        <v>3836115</v>
      </c>
    </row>
    <row r="293" spans="1:37">
      <c r="A293" s="249">
        <v>43040</v>
      </c>
      <c r="B293" s="192" t="s">
        <v>98</v>
      </c>
      <c r="C293" s="193"/>
      <c r="D293" s="194" t="s">
        <v>221</v>
      </c>
      <c r="E293" s="192" t="s">
        <v>271</v>
      </c>
      <c r="F293" s="192">
        <v>2018</v>
      </c>
      <c r="G293" s="195">
        <v>43040</v>
      </c>
      <c r="H293" s="196">
        <v>4852</v>
      </c>
      <c r="I293" s="196">
        <v>31</v>
      </c>
      <c r="J293" s="196">
        <v>1</v>
      </c>
      <c r="K293" s="196">
        <v>33702</v>
      </c>
      <c r="L293" s="196">
        <v>164</v>
      </c>
      <c r="M293" s="196">
        <v>32</v>
      </c>
      <c r="N293" s="196">
        <v>12861</v>
      </c>
      <c r="O293" s="196">
        <v>66995</v>
      </c>
      <c r="P293" s="196">
        <v>83</v>
      </c>
      <c r="Q293" s="196">
        <v>36</v>
      </c>
      <c r="R293" s="196">
        <v>456</v>
      </c>
      <c r="S293" s="196">
        <v>197</v>
      </c>
      <c r="T293" s="196">
        <v>1</v>
      </c>
      <c r="U293" s="196">
        <v>38</v>
      </c>
      <c r="V293" s="196">
        <v>38554</v>
      </c>
      <c r="W293" s="196">
        <v>195</v>
      </c>
      <c r="X293" s="196">
        <v>33</v>
      </c>
      <c r="Y293" s="196">
        <v>79856</v>
      </c>
      <c r="Z293" s="196">
        <v>539</v>
      </c>
      <c r="AA293" s="196">
        <v>233</v>
      </c>
      <c r="AB293" s="196">
        <v>39</v>
      </c>
      <c r="AC293" s="196">
        <v>0</v>
      </c>
      <c r="AD293" s="196">
        <v>0</v>
      </c>
      <c r="AE293" s="196">
        <v>0</v>
      </c>
      <c r="AF293" s="196">
        <v>40564</v>
      </c>
      <c r="AG293" s="196">
        <v>40564</v>
      </c>
      <c r="AH293" s="196">
        <v>0</v>
      </c>
      <c r="AI293" s="196">
        <v>10588765</v>
      </c>
      <c r="AJ293" s="196">
        <v>25837</v>
      </c>
      <c r="AK293" s="197">
        <v>10614602</v>
      </c>
    </row>
    <row r="294" spans="1:37">
      <c r="A294" s="249">
        <v>43040</v>
      </c>
      <c r="B294" s="192" t="s">
        <v>99</v>
      </c>
      <c r="C294" s="193"/>
      <c r="D294" s="194" t="s">
        <v>222</v>
      </c>
      <c r="E294" s="192" t="s">
        <v>271</v>
      </c>
      <c r="F294" s="192">
        <v>2018</v>
      </c>
      <c r="G294" s="195">
        <v>43040</v>
      </c>
      <c r="H294" s="196">
        <v>645</v>
      </c>
      <c r="I294" s="196">
        <v>13</v>
      </c>
      <c r="J294" s="196">
        <v>1</v>
      </c>
      <c r="K294" s="196">
        <v>4582</v>
      </c>
      <c r="L294" s="196">
        <v>47</v>
      </c>
      <c r="M294" s="196">
        <v>13</v>
      </c>
      <c r="N294" s="196">
        <v>1796</v>
      </c>
      <c r="O294" s="196">
        <v>10022</v>
      </c>
      <c r="P294" s="196">
        <v>37</v>
      </c>
      <c r="Q294" s="196">
        <v>15</v>
      </c>
      <c r="R294" s="196">
        <v>124</v>
      </c>
      <c r="S294" s="196">
        <v>58</v>
      </c>
      <c r="T294" s="196">
        <v>1</v>
      </c>
      <c r="U294" s="196">
        <v>18</v>
      </c>
      <c r="V294" s="196">
        <v>5227</v>
      </c>
      <c r="W294" s="196">
        <v>60</v>
      </c>
      <c r="X294" s="196">
        <v>14</v>
      </c>
      <c r="Y294" s="196">
        <v>11818</v>
      </c>
      <c r="Z294" s="196">
        <v>161</v>
      </c>
      <c r="AA294" s="196">
        <v>73</v>
      </c>
      <c r="AB294" s="196">
        <v>19</v>
      </c>
      <c r="AC294" s="196">
        <v>0</v>
      </c>
      <c r="AD294" s="196">
        <v>0</v>
      </c>
      <c r="AE294" s="196">
        <v>0</v>
      </c>
      <c r="AF294" s="196">
        <v>5547</v>
      </c>
      <c r="AG294" s="196">
        <v>5547</v>
      </c>
      <c r="AH294" s="196">
        <v>0</v>
      </c>
      <c r="AI294" s="196">
        <v>1541916</v>
      </c>
      <c r="AJ294" s="196">
        <v>9543</v>
      </c>
      <c r="AK294" s="197">
        <v>1551459</v>
      </c>
    </row>
    <row r="295" spans="1:37">
      <c r="A295" s="249">
        <v>43040</v>
      </c>
      <c r="B295" s="192" t="s">
        <v>100</v>
      </c>
      <c r="C295" s="193"/>
      <c r="D295" s="194" t="s">
        <v>223</v>
      </c>
      <c r="E295" s="192" t="s">
        <v>271</v>
      </c>
      <c r="F295" s="192">
        <v>2018</v>
      </c>
      <c r="G295" s="195">
        <v>43040</v>
      </c>
      <c r="H295" s="196">
        <v>430</v>
      </c>
      <c r="I295" s="196">
        <v>0</v>
      </c>
      <c r="J295" s="196">
        <v>0</v>
      </c>
      <c r="K295" s="196">
        <v>3701</v>
      </c>
      <c r="L295" s="196">
        <v>5</v>
      </c>
      <c r="M295" s="196">
        <v>2</v>
      </c>
      <c r="N295" s="196">
        <v>1068</v>
      </c>
      <c r="O295" s="196">
        <v>7799</v>
      </c>
      <c r="P295" s="196">
        <v>0</v>
      </c>
      <c r="Q295" s="196">
        <v>0</v>
      </c>
      <c r="R295" s="196">
        <v>13</v>
      </c>
      <c r="S295" s="196">
        <v>5</v>
      </c>
      <c r="T295" s="196">
        <v>0</v>
      </c>
      <c r="U295" s="196">
        <v>2</v>
      </c>
      <c r="V295" s="196">
        <v>4131</v>
      </c>
      <c r="W295" s="196">
        <v>5</v>
      </c>
      <c r="X295" s="196">
        <v>2</v>
      </c>
      <c r="Y295" s="196">
        <v>8867</v>
      </c>
      <c r="Z295" s="196">
        <v>13</v>
      </c>
      <c r="AA295" s="196">
        <v>5</v>
      </c>
      <c r="AB295" s="196">
        <v>2</v>
      </c>
      <c r="AC295" s="196">
        <v>0</v>
      </c>
      <c r="AD295" s="196">
        <v>0</v>
      </c>
      <c r="AE295" s="196">
        <v>0</v>
      </c>
      <c r="AF295" s="196">
        <v>4424</v>
      </c>
      <c r="AG295" s="196">
        <v>4424</v>
      </c>
      <c r="AH295" s="196">
        <v>0</v>
      </c>
      <c r="AI295" s="196">
        <v>1116901</v>
      </c>
      <c r="AJ295" s="196">
        <v>1155</v>
      </c>
      <c r="AK295" s="197">
        <v>1118056</v>
      </c>
    </row>
    <row r="296" spans="1:37">
      <c r="A296" s="249">
        <v>43040</v>
      </c>
      <c r="B296" s="192" t="s">
        <v>101</v>
      </c>
      <c r="C296" s="193"/>
      <c r="D296" s="194" t="s">
        <v>224</v>
      </c>
      <c r="E296" s="192" t="s">
        <v>271</v>
      </c>
      <c r="F296" s="192">
        <v>2018</v>
      </c>
      <c r="G296" s="195">
        <v>43040</v>
      </c>
      <c r="H296" s="196">
        <v>73</v>
      </c>
      <c r="I296" s="196">
        <v>0</v>
      </c>
      <c r="J296" s="196">
        <v>0</v>
      </c>
      <c r="K296" s="196">
        <v>899</v>
      </c>
      <c r="L296" s="196">
        <v>1</v>
      </c>
      <c r="M296" s="196">
        <v>0</v>
      </c>
      <c r="N296" s="196">
        <v>169</v>
      </c>
      <c r="O296" s="196">
        <v>1508</v>
      </c>
      <c r="P296" s="196">
        <v>0</v>
      </c>
      <c r="Q296" s="196">
        <v>0</v>
      </c>
      <c r="R296" s="196">
        <v>2</v>
      </c>
      <c r="S296" s="196">
        <v>1</v>
      </c>
      <c r="T296" s="196">
        <v>0</v>
      </c>
      <c r="U296" s="196">
        <v>0</v>
      </c>
      <c r="V296" s="196">
        <v>972</v>
      </c>
      <c r="W296" s="196">
        <v>1</v>
      </c>
      <c r="X296" s="196">
        <v>0</v>
      </c>
      <c r="Y296" s="196">
        <v>1677</v>
      </c>
      <c r="Z296" s="196">
        <v>2</v>
      </c>
      <c r="AA296" s="196">
        <v>1</v>
      </c>
      <c r="AB296" s="196">
        <v>0</v>
      </c>
      <c r="AC296" s="196">
        <v>0</v>
      </c>
      <c r="AD296" s="196">
        <v>0</v>
      </c>
      <c r="AE296" s="196">
        <v>0</v>
      </c>
      <c r="AF296" s="196">
        <v>1029</v>
      </c>
      <c r="AG296" s="196">
        <v>1029</v>
      </c>
      <c r="AH296" s="196">
        <v>0</v>
      </c>
      <c r="AI296" s="196">
        <v>235203</v>
      </c>
      <c r="AJ296" s="196">
        <v>144</v>
      </c>
      <c r="AK296" s="197">
        <v>235347</v>
      </c>
    </row>
    <row r="297" spans="1:37">
      <c r="A297" s="249">
        <v>43040</v>
      </c>
      <c r="B297" s="192" t="s">
        <v>102</v>
      </c>
      <c r="C297" s="193"/>
      <c r="D297" s="194" t="s">
        <v>225</v>
      </c>
      <c r="E297" s="192" t="s">
        <v>271</v>
      </c>
      <c r="F297" s="192">
        <v>2018</v>
      </c>
      <c r="G297" s="195">
        <v>43040</v>
      </c>
      <c r="H297" s="196">
        <v>6896</v>
      </c>
      <c r="I297" s="196">
        <v>67</v>
      </c>
      <c r="J297" s="196">
        <v>2</v>
      </c>
      <c r="K297" s="196">
        <v>43057</v>
      </c>
      <c r="L297" s="196">
        <v>691</v>
      </c>
      <c r="M297" s="196">
        <v>193</v>
      </c>
      <c r="N297" s="196">
        <v>19040</v>
      </c>
      <c r="O297" s="196">
        <v>94872</v>
      </c>
      <c r="P297" s="196">
        <v>159</v>
      </c>
      <c r="Q297" s="196">
        <v>77</v>
      </c>
      <c r="R297" s="196">
        <v>1883</v>
      </c>
      <c r="S297" s="196">
        <v>758</v>
      </c>
      <c r="T297" s="196">
        <v>2</v>
      </c>
      <c r="U297" s="196">
        <v>231</v>
      </c>
      <c r="V297" s="196">
        <v>49953</v>
      </c>
      <c r="W297" s="196">
        <v>758</v>
      </c>
      <c r="X297" s="196">
        <v>195</v>
      </c>
      <c r="Y297" s="196">
        <v>113912</v>
      </c>
      <c r="Z297" s="196">
        <v>2042</v>
      </c>
      <c r="AA297" s="196">
        <v>835</v>
      </c>
      <c r="AB297" s="196">
        <v>233</v>
      </c>
      <c r="AC297" s="196">
        <v>0</v>
      </c>
      <c r="AD297" s="196">
        <v>0</v>
      </c>
      <c r="AE297" s="196">
        <v>0</v>
      </c>
      <c r="AF297" s="196">
        <v>59337</v>
      </c>
      <c r="AG297" s="196">
        <v>59337</v>
      </c>
      <c r="AH297" s="196">
        <v>0</v>
      </c>
      <c r="AI297" s="196">
        <v>15409393</v>
      </c>
      <c r="AJ297" s="196">
        <v>125016</v>
      </c>
      <c r="AK297" s="197">
        <v>15534409</v>
      </c>
    </row>
    <row r="298" spans="1:37">
      <c r="A298" s="249">
        <v>43040</v>
      </c>
      <c r="B298" s="192" t="s">
        <v>103</v>
      </c>
      <c r="C298" s="193"/>
      <c r="D298" s="194" t="s">
        <v>226</v>
      </c>
      <c r="E298" s="192" t="s">
        <v>271</v>
      </c>
      <c r="F298" s="192">
        <v>2018</v>
      </c>
      <c r="G298" s="195">
        <v>43040</v>
      </c>
      <c r="H298" s="196">
        <v>249</v>
      </c>
      <c r="I298" s="196">
        <v>0</v>
      </c>
      <c r="J298" s="196">
        <v>0</v>
      </c>
      <c r="K298" s="196">
        <v>2456</v>
      </c>
      <c r="L298" s="196">
        <v>2</v>
      </c>
      <c r="M298" s="196">
        <v>3</v>
      </c>
      <c r="N298" s="196">
        <v>606</v>
      </c>
      <c r="O298" s="196">
        <v>4151</v>
      </c>
      <c r="P298" s="196">
        <v>0</v>
      </c>
      <c r="Q298" s="196">
        <v>0</v>
      </c>
      <c r="R298" s="196">
        <v>9</v>
      </c>
      <c r="S298" s="196">
        <v>3</v>
      </c>
      <c r="T298" s="196">
        <v>0</v>
      </c>
      <c r="U298" s="196">
        <v>4</v>
      </c>
      <c r="V298" s="196">
        <v>2705</v>
      </c>
      <c r="W298" s="196">
        <v>2</v>
      </c>
      <c r="X298" s="196">
        <v>3</v>
      </c>
      <c r="Y298" s="196">
        <v>4757</v>
      </c>
      <c r="Z298" s="196">
        <v>9</v>
      </c>
      <c r="AA298" s="196">
        <v>3</v>
      </c>
      <c r="AB298" s="196">
        <v>4</v>
      </c>
      <c r="AC298" s="196">
        <v>0</v>
      </c>
      <c r="AD298" s="196">
        <v>0</v>
      </c>
      <c r="AE298" s="196">
        <v>0</v>
      </c>
      <c r="AF298" s="196">
        <v>2863</v>
      </c>
      <c r="AG298" s="196">
        <v>2863</v>
      </c>
      <c r="AH298" s="196">
        <v>0</v>
      </c>
      <c r="AI298" s="196">
        <v>625993</v>
      </c>
      <c r="AJ298" s="196">
        <v>559</v>
      </c>
      <c r="AK298" s="197">
        <v>626552</v>
      </c>
    </row>
    <row r="299" spans="1:37">
      <c r="A299" s="249">
        <v>43040</v>
      </c>
      <c r="B299" s="192" t="s">
        <v>104</v>
      </c>
      <c r="C299" s="193"/>
      <c r="D299" s="194" t="s">
        <v>227</v>
      </c>
      <c r="E299" s="192" t="s">
        <v>271</v>
      </c>
      <c r="F299" s="192">
        <v>2018</v>
      </c>
      <c r="G299" s="195">
        <v>43040</v>
      </c>
      <c r="H299" s="196">
        <v>2611</v>
      </c>
      <c r="I299" s="196">
        <v>24</v>
      </c>
      <c r="J299" s="196">
        <v>0</v>
      </c>
      <c r="K299" s="196">
        <v>31468</v>
      </c>
      <c r="L299" s="196">
        <v>311</v>
      </c>
      <c r="M299" s="196">
        <v>217</v>
      </c>
      <c r="N299" s="196">
        <v>6643</v>
      </c>
      <c r="O299" s="196">
        <v>60406</v>
      </c>
      <c r="P299" s="196">
        <v>53</v>
      </c>
      <c r="Q299" s="196">
        <v>33</v>
      </c>
      <c r="R299" s="196">
        <v>728</v>
      </c>
      <c r="S299" s="196">
        <v>358</v>
      </c>
      <c r="T299" s="196">
        <v>0</v>
      </c>
      <c r="U299" s="196">
        <v>274</v>
      </c>
      <c r="V299" s="196">
        <v>34079</v>
      </c>
      <c r="W299" s="196">
        <v>335</v>
      </c>
      <c r="X299" s="196">
        <v>217</v>
      </c>
      <c r="Y299" s="196">
        <v>67049</v>
      </c>
      <c r="Z299" s="196">
        <v>781</v>
      </c>
      <c r="AA299" s="196">
        <v>391</v>
      </c>
      <c r="AB299" s="196">
        <v>274</v>
      </c>
      <c r="AC299" s="196">
        <v>0</v>
      </c>
      <c r="AD299" s="196">
        <v>0</v>
      </c>
      <c r="AE299" s="196">
        <v>0</v>
      </c>
      <c r="AF299" s="196">
        <v>39588</v>
      </c>
      <c r="AG299" s="196">
        <v>39588</v>
      </c>
      <c r="AH299" s="196">
        <v>0</v>
      </c>
      <c r="AI299" s="196">
        <v>8958176</v>
      </c>
      <c r="AJ299" s="196">
        <v>113145</v>
      </c>
      <c r="AK299" s="197">
        <v>9071321</v>
      </c>
    </row>
    <row r="300" spans="1:37">
      <c r="A300" s="249">
        <v>43040</v>
      </c>
      <c r="B300" s="192" t="s">
        <v>105</v>
      </c>
      <c r="C300" s="193"/>
      <c r="D300" s="194" t="s">
        <v>228</v>
      </c>
      <c r="E300" s="192" t="s">
        <v>271</v>
      </c>
      <c r="F300" s="192">
        <v>2018</v>
      </c>
      <c r="G300" s="195">
        <v>43040</v>
      </c>
      <c r="H300" s="196">
        <v>728</v>
      </c>
      <c r="I300" s="196">
        <v>49</v>
      </c>
      <c r="J300" s="196">
        <v>0</v>
      </c>
      <c r="K300" s="196">
        <v>9080</v>
      </c>
      <c r="L300" s="196">
        <v>135</v>
      </c>
      <c r="M300" s="196">
        <v>52</v>
      </c>
      <c r="N300" s="196">
        <v>1863</v>
      </c>
      <c r="O300" s="196">
        <v>15881</v>
      </c>
      <c r="P300" s="196">
        <v>148</v>
      </c>
      <c r="Q300" s="196">
        <v>86</v>
      </c>
      <c r="R300" s="196">
        <v>349</v>
      </c>
      <c r="S300" s="196">
        <v>203</v>
      </c>
      <c r="T300" s="196">
        <v>0</v>
      </c>
      <c r="U300" s="196">
        <v>74</v>
      </c>
      <c r="V300" s="196">
        <v>9808</v>
      </c>
      <c r="W300" s="196">
        <v>184</v>
      </c>
      <c r="X300" s="196">
        <v>52</v>
      </c>
      <c r="Y300" s="196">
        <v>17744</v>
      </c>
      <c r="Z300" s="196">
        <v>497</v>
      </c>
      <c r="AA300" s="196">
        <v>289</v>
      </c>
      <c r="AB300" s="196">
        <v>74</v>
      </c>
      <c r="AC300" s="196">
        <v>0</v>
      </c>
      <c r="AD300" s="196">
        <v>0</v>
      </c>
      <c r="AE300" s="196">
        <v>0</v>
      </c>
      <c r="AF300" s="196">
        <v>11821</v>
      </c>
      <c r="AG300" s="196">
        <v>11821</v>
      </c>
      <c r="AH300" s="196">
        <v>0</v>
      </c>
      <c r="AI300" s="196">
        <v>2479688</v>
      </c>
      <c r="AJ300" s="196">
        <v>41034</v>
      </c>
      <c r="AK300" s="197">
        <v>2520722</v>
      </c>
    </row>
    <row r="301" spans="1:37">
      <c r="A301" s="249">
        <v>43040</v>
      </c>
      <c r="B301" s="192" t="s">
        <v>106</v>
      </c>
      <c r="C301" s="193"/>
      <c r="D301" s="194" t="s">
        <v>229</v>
      </c>
      <c r="E301" s="192" t="s">
        <v>271</v>
      </c>
      <c r="F301" s="192">
        <v>2018</v>
      </c>
      <c r="G301" s="195">
        <v>43040</v>
      </c>
      <c r="H301" s="196">
        <v>766</v>
      </c>
      <c r="I301" s="196">
        <v>5</v>
      </c>
      <c r="J301" s="196">
        <v>0</v>
      </c>
      <c r="K301" s="196">
        <v>5156</v>
      </c>
      <c r="L301" s="196">
        <v>25</v>
      </c>
      <c r="M301" s="196">
        <v>6</v>
      </c>
      <c r="N301" s="196">
        <v>2105</v>
      </c>
      <c r="O301" s="196">
        <v>10582</v>
      </c>
      <c r="P301" s="196">
        <v>18</v>
      </c>
      <c r="Q301" s="196">
        <v>8</v>
      </c>
      <c r="R301" s="196">
        <v>72</v>
      </c>
      <c r="S301" s="196">
        <v>43</v>
      </c>
      <c r="T301" s="196">
        <v>0</v>
      </c>
      <c r="U301" s="196">
        <v>6</v>
      </c>
      <c r="V301" s="196">
        <v>5922</v>
      </c>
      <c r="W301" s="196">
        <v>30</v>
      </c>
      <c r="X301" s="196">
        <v>6</v>
      </c>
      <c r="Y301" s="196">
        <v>12687</v>
      </c>
      <c r="Z301" s="196">
        <v>90</v>
      </c>
      <c r="AA301" s="196">
        <v>51</v>
      </c>
      <c r="AB301" s="196">
        <v>6</v>
      </c>
      <c r="AC301" s="196">
        <v>0</v>
      </c>
      <c r="AD301" s="196">
        <v>0</v>
      </c>
      <c r="AE301" s="196">
        <v>0</v>
      </c>
      <c r="AF301" s="196">
        <v>6265</v>
      </c>
      <c r="AG301" s="196">
        <v>6265</v>
      </c>
      <c r="AH301" s="196">
        <v>0</v>
      </c>
      <c r="AI301" s="196">
        <v>1679734</v>
      </c>
      <c r="AJ301" s="196">
        <v>4408</v>
      </c>
      <c r="AK301" s="197">
        <v>1684142</v>
      </c>
    </row>
    <row r="302" spans="1:37">
      <c r="A302" s="249">
        <v>43070</v>
      </c>
      <c r="B302" s="192" t="s">
        <v>1</v>
      </c>
      <c r="C302" s="193"/>
      <c r="D302" s="194" t="s">
        <v>165</v>
      </c>
      <c r="E302" s="192" t="s">
        <v>271</v>
      </c>
      <c r="F302" s="192">
        <v>2018</v>
      </c>
      <c r="G302" s="195">
        <v>43070</v>
      </c>
      <c r="H302" s="196">
        <v>229933</v>
      </c>
      <c r="I302" s="196">
        <v>4636</v>
      </c>
      <c r="J302" s="196">
        <v>242</v>
      </c>
      <c r="K302" s="196">
        <v>1720967</v>
      </c>
      <c r="L302" s="196">
        <v>20157</v>
      </c>
      <c r="M302" s="196">
        <v>10015</v>
      </c>
      <c r="N302" s="196">
        <v>588046</v>
      </c>
      <c r="O302" s="196">
        <v>3378938</v>
      </c>
      <c r="P302" s="196">
        <v>10485</v>
      </c>
      <c r="Q302" s="196">
        <v>6330</v>
      </c>
      <c r="R302" s="196">
        <v>48064</v>
      </c>
      <c r="S302" s="196">
        <v>24809</v>
      </c>
      <c r="T302" s="196">
        <v>318</v>
      </c>
      <c r="U302" s="196">
        <v>12779</v>
      </c>
      <c r="V302" s="196">
        <v>1950900</v>
      </c>
      <c r="W302" s="196">
        <v>24793</v>
      </c>
      <c r="X302" s="196">
        <v>10257</v>
      </c>
      <c r="Y302" s="196">
        <v>3966984</v>
      </c>
      <c r="Z302" s="196">
        <v>58549</v>
      </c>
      <c r="AA302" s="196">
        <v>31139</v>
      </c>
      <c r="AB302" s="196">
        <v>13097</v>
      </c>
      <c r="AC302" s="196">
        <v>0</v>
      </c>
      <c r="AD302" s="196">
        <v>0</v>
      </c>
      <c r="AE302" s="196">
        <v>0</v>
      </c>
      <c r="AF302" s="196">
        <v>2127440</v>
      </c>
      <c r="AG302" s="196">
        <v>2127440</v>
      </c>
      <c r="AH302" s="196">
        <v>0</v>
      </c>
      <c r="AI302" s="196">
        <v>541703033</v>
      </c>
      <c r="AJ302" s="196">
        <v>4914952</v>
      </c>
      <c r="AK302" s="196">
        <v>546617985</v>
      </c>
    </row>
    <row r="303" spans="1:37">
      <c r="A303" s="249">
        <v>43070</v>
      </c>
      <c r="B303" s="192" t="s">
        <v>3</v>
      </c>
      <c r="C303" s="198"/>
      <c r="D303" s="194" t="s">
        <v>166</v>
      </c>
      <c r="E303" s="192" t="s">
        <v>271</v>
      </c>
      <c r="F303" s="192">
        <v>2018</v>
      </c>
      <c r="G303" s="195">
        <v>43070</v>
      </c>
      <c r="H303" s="196">
        <v>4833</v>
      </c>
      <c r="I303" s="196">
        <v>202</v>
      </c>
      <c r="J303" s="196">
        <v>12</v>
      </c>
      <c r="K303" s="196">
        <v>49497</v>
      </c>
      <c r="L303" s="196">
        <v>1382</v>
      </c>
      <c r="M303" s="196">
        <v>661</v>
      </c>
      <c r="N303" s="196">
        <v>11173</v>
      </c>
      <c r="O303" s="196">
        <v>88532</v>
      </c>
      <c r="P303" s="196">
        <v>463</v>
      </c>
      <c r="Q303" s="196">
        <v>282</v>
      </c>
      <c r="R303" s="196">
        <v>3157</v>
      </c>
      <c r="S303" s="196">
        <v>1826</v>
      </c>
      <c r="T303" s="196">
        <v>24</v>
      </c>
      <c r="U303" s="196">
        <v>853</v>
      </c>
      <c r="V303" s="196">
        <v>54330</v>
      </c>
      <c r="W303" s="196">
        <v>1584</v>
      </c>
      <c r="X303" s="196">
        <v>673</v>
      </c>
      <c r="Y303" s="196">
        <v>99705</v>
      </c>
      <c r="Z303" s="196">
        <v>3620</v>
      </c>
      <c r="AA303" s="196">
        <v>2108</v>
      </c>
      <c r="AB303" s="196">
        <v>877</v>
      </c>
      <c r="AC303" s="196">
        <v>0</v>
      </c>
      <c r="AD303" s="196">
        <v>0</v>
      </c>
      <c r="AE303" s="196">
        <v>0</v>
      </c>
      <c r="AF303" s="196">
        <v>56587</v>
      </c>
      <c r="AG303" s="196">
        <v>56587</v>
      </c>
      <c r="AH303" s="196">
        <v>0</v>
      </c>
      <c r="AI303" s="196">
        <v>14278949</v>
      </c>
      <c r="AJ303" s="196">
        <v>324112</v>
      </c>
      <c r="AK303" s="197">
        <v>14603061</v>
      </c>
    </row>
    <row r="304" spans="1:37">
      <c r="A304" s="249">
        <v>43070</v>
      </c>
      <c r="B304" s="192" t="s">
        <v>5</v>
      </c>
      <c r="C304" s="198"/>
      <c r="D304" s="194" t="s">
        <v>167</v>
      </c>
      <c r="E304" s="192" t="s">
        <v>271</v>
      </c>
      <c r="F304" s="192">
        <v>2018</v>
      </c>
      <c r="G304" s="195">
        <v>43070</v>
      </c>
      <c r="H304" s="196">
        <v>2</v>
      </c>
      <c r="I304" s="196">
        <v>0</v>
      </c>
      <c r="J304" s="196">
        <v>0</v>
      </c>
      <c r="K304" s="196">
        <v>75</v>
      </c>
      <c r="L304" s="196">
        <v>0</v>
      </c>
      <c r="M304" s="196">
        <v>0</v>
      </c>
      <c r="N304" s="196">
        <v>2</v>
      </c>
      <c r="O304" s="196">
        <v>134</v>
      </c>
      <c r="P304" s="196">
        <v>0</v>
      </c>
      <c r="Q304" s="196">
        <v>0</v>
      </c>
      <c r="R304" s="196">
        <v>0</v>
      </c>
      <c r="S304" s="196">
        <v>0</v>
      </c>
      <c r="T304" s="196">
        <v>0</v>
      </c>
      <c r="U304" s="196">
        <v>0</v>
      </c>
      <c r="V304" s="196">
        <v>77</v>
      </c>
      <c r="W304" s="196">
        <v>0</v>
      </c>
      <c r="X304" s="196">
        <v>0</v>
      </c>
      <c r="Y304" s="196">
        <v>136</v>
      </c>
      <c r="Z304" s="196">
        <v>0</v>
      </c>
      <c r="AA304" s="196">
        <v>0</v>
      </c>
      <c r="AB304" s="196">
        <v>0</v>
      </c>
      <c r="AC304" s="196">
        <v>0</v>
      </c>
      <c r="AD304" s="196">
        <v>0</v>
      </c>
      <c r="AE304" s="196">
        <v>0</v>
      </c>
      <c r="AF304" s="196">
        <v>80</v>
      </c>
      <c r="AG304" s="196">
        <v>80</v>
      </c>
      <c r="AH304" s="196">
        <v>0</v>
      </c>
      <c r="AI304" s="196">
        <v>14599</v>
      </c>
      <c r="AJ304" s="196">
        <v>0</v>
      </c>
      <c r="AK304" s="197">
        <v>14599</v>
      </c>
    </row>
    <row r="305" spans="1:37">
      <c r="A305" s="249">
        <v>43070</v>
      </c>
      <c r="B305" s="192" t="s">
        <v>6</v>
      </c>
      <c r="C305" s="193"/>
      <c r="D305" s="194" t="s">
        <v>168</v>
      </c>
      <c r="E305" s="192" t="s">
        <v>271</v>
      </c>
      <c r="F305" s="192">
        <v>2018</v>
      </c>
      <c r="G305" s="195">
        <v>43070</v>
      </c>
      <c r="H305" s="196">
        <v>115</v>
      </c>
      <c r="I305" s="196">
        <v>0</v>
      </c>
      <c r="J305" s="196">
        <v>0</v>
      </c>
      <c r="K305" s="196">
        <v>1494</v>
      </c>
      <c r="L305" s="196">
        <v>0</v>
      </c>
      <c r="M305" s="196">
        <v>0</v>
      </c>
      <c r="N305" s="196">
        <v>294</v>
      </c>
      <c r="O305" s="196">
        <v>2645</v>
      </c>
      <c r="P305" s="196">
        <v>0</v>
      </c>
      <c r="Q305" s="196">
        <v>0</v>
      </c>
      <c r="R305" s="196">
        <v>0</v>
      </c>
      <c r="S305" s="196">
        <v>0</v>
      </c>
      <c r="T305" s="196">
        <v>0</v>
      </c>
      <c r="U305" s="196">
        <v>0</v>
      </c>
      <c r="V305" s="196">
        <v>1609</v>
      </c>
      <c r="W305" s="196">
        <v>0</v>
      </c>
      <c r="X305" s="196">
        <v>0</v>
      </c>
      <c r="Y305" s="196">
        <v>2939</v>
      </c>
      <c r="Z305" s="196">
        <v>0</v>
      </c>
      <c r="AA305" s="196">
        <v>0</v>
      </c>
      <c r="AB305" s="196">
        <v>0</v>
      </c>
      <c r="AC305" s="196">
        <v>0</v>
      </c>
      <c r="AD305" s="196">
        <v>0</v>
      </c>
      <c r="AE305" s="196">
        <v>0</v>
      </c>
      <c r="AF305" s="196">
        <v>1677</v>
      </c>
      <c r="AG305" s="196">
        <v>1677</v>
      </c>
      <c r="AH305" s="196">
        <v>0</v>
      </c>
      <c r="AI305" s="196">
        <v>375791</v>
      </c>
      <c r="AJ305" s="196">
        <v>0</v>
      </c>
      <c r="AK305" s="197">
        <v>375791</v>
      </c>
    </row>
    <row r="306" spans="1:37">
      <c r="A306" s="249">
        <v>43070</v>
      </c>
      <c r="B306" s="192" t="s">
        <v>7</v>
      </c>
      <c r="C306" s="193"/>
      <c r="D306" s="194" t="s">
        <v>169</v>
      </c>
      <c r="E306" s="192" t="s">
        <v>271</v>
      </c>
      <c r="F306" s="192">
        <v>2018</v>
      </c>
      <c r="G306" s="195">
        <v>43070</v>
      </c>
      <c r="H306" s="196">
        <v>1492</v>
      </c>
      <c r="I306" s="196">
        <v>2</v>
      </c>
      <c r="J306" s="196">
        <v>0</v>
      </c>
      <c r="K306" s="196">
        <v>15282</v>
      </c>
      <c r="L306" s="196">
        <v>46</v>
      </c>
      <c r="M306" s="196">
        <v>23</v>
      </c>
      <c r="N306" s="196">
        <v>3716</v>
      </c>
      <c r="O306" s="196">
        <v>26959</v>
      </c>
      <c r="P306" s="196">
        <v>4</v>
      </c>
      <c r="Q306" s="196">
        <v>2</v>
      </c>
      <c r="R306" s="196">
        <v>122</v>
      </c>
      <c r="S306" s="196">
        <v>49</v>
      </c>
      <c r="T306" s="196">
        <v>0</v>
      </c>
      <c r="U306" s="196">
        <v>29</v>
      </c>
      <c r="V306" s="196">
        <v>16774</v>
      </c>
      <c r="W306" s="196">
        <v>48</v>
      </c>
      <c r="X306" s="196">
        <v>23</v>
      </c>
      <c r="Y306" s="196">
        <v>30675</v>
      </c>
      <c r="Z306" s="196">
        <v>126</v>
      </c>
      <c r="AA306" s="196">
        <v>51</v>
      </c>
      <c r="AB306" s="196">
        <v>29</v>
      </c>
      <c r="AC306" s="196">
        <v>0</v>
      </c>
      <c r="AD306" s="196">
        <v>0</v>
      </c>
      <c r="AE306" s="196">
        <v>0</v>
      </c>
      <c r="AF306" s="196">
        <v>17798</v>
      </c>
      <c r="AG306" s="196">
        <v>17798</v>
      </c>
      <c r="AH306" s="196">
        <v>0</v>
      </c>
      <c r="AI306" s="196">
        <v>4162473</v>
      </c>
      <c r="AJ306" s="196">
        <v>9328</v>
      </c>
      <c r="AK306" s="197">
        <v>4171801</v>
      </c>
    </row>
    <row r="307" spans="1:37">
      <c r="A307" s="249">
        <v>43070</v>
      </c>
      <c r="B307" s="192" t="s">
        <v>8</v>
      </c>
      <c r="C307" s="193"/>
      <c r="D307" s="194" t="s">
        <v>170</v>
      </c>
      <c r="E307" s="192" t="s">
        <v>271</v>
      </c>
      <c r="F307" s="192">
        <v>2018</v>
      </c>
      <c r="G307" s="195">
        <v>43070</v>
      </c>
      <c r="H307" s="196">
        <v>206</v>
      </c>
      <c r="I307" s="196">
        <v>0</v>
      </c>
      <c r="J307" s="196">
        <v>0</v>
      </c>
      <c r="K307" s="196">
        <v>2556</v>
      </c>
      <c r="L307" s="196">
        <v>5</v>
      </c>
      <c r="M307" s="196">
        <v>1</v>
      </c>
      <c r="N307" s="196">
        <v>558</v>
      </c>
      <c r="O307" s="196">
        <v>4427</v>
      </c>
      <c r="P307" s="196">
        <v>0</v>
      </c>
      <c r="Q307" s="196">
        <v>0</v>
      </c>
      <c r="R307" s="196">
        <v>8</v>
      </c>
      <c r="S307" s="196">
        <v>5</v>
      </c>
      <c r="T307" s="196">
        <v>0</v>
      </c>
      <c r="U307" s="196">
        <v>1</v>
      </c>
      <c r="V307" s="196">
        <v>2762</v>
      </c>
      <c r="W307" s="196">
        <v>5</v>
      </c>
      <c r="X307" s="196">
        <v>1</v>
      </c>
      <c r="Y307" s="196">
        <v>4985</v>
      </c>
      <c r="Z307" s="196">
        <v>8</v>
      </c>
      <c r="AA307" s="196">
        <v>5</v>
      </c>
      <c r="AB307" s="196">
        <v>1</v>
      </c>
      <c r="AC307" s="196">
        <v>0</v>
      </c>
      <c r="AD307" s="196">
        <v>0</v>
      </c>
      <c r="AE307" s="196">
        <v>0</v>
      </c>
      <c r="AF307" s="196">
        <v>2888</v>
      </c>
      <c r="AG307" s="196">
        <v>2888</v>
      </c>
      <c r="AH307" s="196">
        <v>0</v>
      </c>
      <c r="AI307" s="196">
        <v>654644</v>
      </c>
      <c r="AJ307" s="196">
        <v>664</v>
      </c>
      <c r="AK307" s="197">
        <v>655308</v>
      </c>
    </row>
    <row r="308" spans="1:37">
      <c r="A308" s="249">
        <v>43070</v>
      </c>
      <c r="B308" s="192" t="s">
        <v>10</v>
      </c>
      <c r="C308" s="198"/>
      <c r="D308" s="194" t="s">
        <v>171</v>
      </c>
      <c r="E308" s="192" t="s">
        <v>271</v>
      </c>
      <c r="F308" s="192">
        <v>2018</v>
      </c>
      <c r="G308" s="195">
        <v>43070</v>
      </c>
      <c r="H308" s="196">
        <v>57</v>
      </c>
      <c r="I308" s="196">
        <v>0</v>
      </c>
      <c r="J308" s="196">
        <v>0</v>
      </c>
      <c r="K308" s="196">
        <v>609</v>
      </c>
      <c r="L308" s="196">
        <v>3</v>
      </c>
      <c r="M308" s="196">
        <v>1</v>
      </c>
      <c r="N308" s="196">
        <v>137</v>
      </c>
      <c r="O308" s="196">
        <v>1289</v>
      </c>
      <c r="P308" s="196">
        <v>0</v>
      </c>
      <c r="Q308" s="196">
        <v>0</v>
      </c>
      <c r="R308" s="196">
        <v>11</v>
      </c>
      <c r="S308" s="196">
        <v>4</v>
      </c>
      <c r="T308" s="196">
        <v>0</v>
      </c>
      <c r="U308" s="196">
        <v>1</v>
      </c>
      <c r="V308" s="196">
        <v>666</v>
      </c>
      <c r="W308" s="196">
        <v>3</v>
      </c>
      <c r="X308" s="196">
        <v>1</v>
      </c>
      <c r="Y308" s="196">
        <v>1426</v>
      </c>
      <c r="Z308" s="196">
        <v>11</v>
      </c>
      <c r="AA308" s="196">
        <v>4</v>
      </c>
      <c r="AB308" s="196">
        <v>1</v>
      </c>
      <c r="AC308" s="196">
        <v>0</v>
      </c>
      <c r="AD308" s="196">
        <v>0</v>
      </c>
      <c r="AE308" s="196">
        <v>0</v>
      </c>
      <c r="AF308" s="196">
        <v>738</v>
      </c>
      <c r="AG308" s="196">
        <v>738</v>
      </c>
      <c r="AH308" s="196">
        <v>0</v>
      </c>
      <c r="AI308" s="196">
        <v>179052</v>
      </c>
      <c r="AJ308" s="196">
        <v>232</v>
      </c>
      <c r="AK308" s="197">
        <v>179284</v>
      </c>
    </row>
    <row r="309" spans="1:37">
      <c r="A309" s="249">
        <v>43070</v>
      </c>
      <c r="B309" s="192" t="s">
        <v>13</v>
      </c>
      <c r="C309" s="193"/>
      <c r="D309" s="194" t="s">
        <v>172</v>
      </c>
      <c r="E309" s="192" t="s">
        <v>271</v>
      </c>
      <c r="F309" s="192">
        <v>2018</v>
      </c>
      <c r="G309" s="195">
        <v>43070</v>
      </c>
      <c r="H309" s="196">
        <v>3480</v>
      </c>
      <c r="I309" s="196">
        <v>95</v>
      </c>
      <c r="J309" s="196">
        <v>3</v>
      </c>
      <c r="K309" s="196">
        <v>27389</v>
      </c>
      <c r="L309" s="196">
        <v>414</v>
      </c>
      <c r="M309" s="196">
        <v>125</v>
      </c>
      <c r="N309" s="196">
        <v>8155</v>
      </c>
      <c r="O309" s="196">
        <v>52691</v>
      </c>
      <c r="P309" s="196">
        <v>221</v>
      </c>
      <c r="Q309" s="196">
        <v>136</v>
      </c>
      <c r="R309" s="196">
        <v>1023</v>
      </c>
      <c r="S309" s="196">
        <v>556</v>
      </c>
      <c r="T309" s="196">
        <v>3</v>
      </c>
      <c r="U309" s="196">
        <v>173</v>
      </c>
      <c r="V309" s="196">
        <v>30869</v>
      </c>
      <c r="W309" s="196">
        <v>509</v>
      </c>
      <c r="X309" s="196">
        <v>128</v>
      </c>
      <c r="Y309" s="196">
        <v>60846</v>
      </c>
      <c r="Z309" s="196">
        <v>1244</v>
      </c>
      <c r="AA309" s="196">
        <v>692</v>
      </c>
      <c r="AB309" s="196">
        <v>176</v>
      </c>
      <c r="AC309" s="196">
        <v>0</v>
      </c>
      <c r="AD309" s="196">
        <v>0</v>
      </c>
      <c r="AE309" s="196">
        <v>0</v>
      </c>
      <c r="AF309" s="196">
        <v>36002</v>
      </c>
      <c r="AG309" s="196">
        <v>36002</v>
      </c>
      <c r="AH309" s="196">
        <v>0</v>
      </c>
      <c r="AI309" s="196">
        <v>8530699</v>
      </c>
      <c r="AJ309" s="196">
        <v>84234</v>
      </c>
      <c r="AK309" s="197">
        <v>8614933</v>
      </c>
    </row>
    <row r="310" spans="1:37">
      <c r="A310" s="249">
        <v>43070</v>
      </c>
      <c r="B310" s="192" t="s">
        <v>16</v>
      </c>
      <c r="C310" s="198"/>
      <c r="D310" s="194" t="s">
        <v>173</v>
      </c>
      <c r="E310" s="192" t="s">
        <v>271</v>
      </c>
      <c r="F310" s="192">
        <v>2018</v>
      </c>
      <c r="G310" s="195">
        <v>43070</v>
      </c>
      <c r="H310" s="196">
        <v>360</v>
      </c>
      <c r="I310" s="196">
        <v>0</v>
      </c>
      <c r="J310" s="196">
        <v>0</v>
      </c>
      <c r="K310" s="196">
        <v>2227</v>
      </c>
      <c r="L310" s="196">
        <v>1</v>
      </c>
      <c r="M310" s="196">
        <v>0</v>
      </c>
      <c r="N310" s="196">
        <v>978</v>
      </c>
      <c r="O310" s="196">
        <v>4234</v>
      </c>
      <c r="P310" s="196">
        <v>0</v>
      </c>
      <c r="Q310" s="196">
        <v>0</v>
      </c>
      <c r="R310" s="196">
        <v>2</v>
      </c>
      <c r="S310" s="196">
        <v>1</v>
      </c>
      <c r="T310" s="196">
        <v>0</v>
      </c>
      <c r="U310" s="196">
        <v>0</v>
      </c>
      <c r="V310" s="196">
        <v>2587</v>
      </c>
      <c r="W310" s="196">
        <v>1</v>
      </c>
      <c r="X310" s="196">
        <v>0</v>
      </c>
      <c r="Y310" s="196">
        <v>5212</v>
      </c>
      <c r="Z310" s="196">
        <v>2</v>
      </c>
      <c r="AA310" s="196">
        <v>1</v>
      </c>
      <c r="AB310" s="196">
        <v>0</v>
      </c>
      <c r="AC310" s="196">
        <v>0</v>
      </c>
      <c r="AD310" s="196">
        <v>0</v>
      </c>
      <c r="AE310" s="196">
        <v>0</v>
      </c>
      <c r="AF310" s="196">
        <v>2716</v>
      </c>
      <c r="AG310" s="196">
        <v>2716</v>
      </c>
      <c r="AH310" s="196">
        <v>0</v>
      </c>
      <c r="AI310" s="196">
        <v>680591</v>
      </c>
      <c r="AJ310" s="196">
        <v>152</v>
      </c>
      <c r="AK310" s="197">
        <v>680743</v>
      </c>
    </row>
    <row r="311" spans="1:37">
      <c r="A311" s="249">
        <v>43070</v>
      </c>
      <c r="B311" s="192" t="s">
        <v>20</v>
      </c>
      <c r="C311" s="193"/>
      <c r="D311" s="194" t="s">
        <v>174</v>
      </c>
      <c r="E311" s="192" t="s">
        <v>271</v>
      </c>
      <c r="F311" s="192">
        <v>2018</v>
      </c>
      <c r="G311" s="195">
        <v>43070</v>
      </c>
      <c r="H311" s="196">
        <v>482</v>
      </c>
      <c r="I311" s="196">
        <v>2</v>
      </c>
      <c r="J311" s="196">
        <v>0</v>
      </c>
      <c r="K311" s="196">
        <v>6028</v>
      </c>
      <c r="L311" s="196">
        <v>24</v>
      </c>
      <c r="M311" s="196">
        <v>8</v>
      </c>
      <c r="N311" s="196">
        <v>1112</v>
      </c>
      <c r="O311" s="196">
        <v>10225</v>
      </c>
      <c r="P311" s="196">
        <v>2</v>
      </c>
      <c r="Q311" s="196">
        <v>2</v>
      </c>
      <c r="R311" s="196">
        <v>60</v>
      </c>
      <c r="S311" s="196">
        <v>29</v>
      </c>
      <c r="T311" s="196">
        <v>0</v>
      </c>
      <c r="U311" s="196">
        <v>10</v>
      </c>
      <c r="V311" s="196">
        <v>6510</v>
      </c>
      <c r="W311" s="196">
        <v>26</v>
      </c>
      <c r="X311" s="196">
        <v>8</v>
      </c>
      <c r="Y311" s="196">
        <v>11337</v>
      </c>
      <c r="Z311" s="196">
        <v>62</v>
      </c>
      <c r="AA311" s="196">
        <v>31</v>
      </c>
      <c r="AB311" s="196">
        <v>10</v>
      </c>
      <c r="AC311" s="196">
        <v>0</v>
      </c>
      <c r="AD311" s="196">
        <v>0</v>
      </c>
      <c r="AE311" s="196">
        <v>0</v>
      </c>
      <c r="AF311" s="196">
        <v>6857</v>
      </c>
      <c r="AG311" s="196">
        <v>6857</v>
      </c>
      <c r="AH311" s="196">
        <v>0</v>
      </c>
      <c r="AI311" s="196">
        <v>1508983</v>
      </c>
      <c r="AJ311" s="196">
        <v>3566</v>
      </c>
      <c r="AK311" s="197">
        <v>1512549</v>
      </c>
    </row>
    <row r="312" spans="1:37">
      <c r="A312" s="249">
        <v>43070</v>
      </c>
      <c r="B312" s="192" t="s">
        <v>23</v>
      </c>
      <c r="C312" s="198"/>
      <c r="D312" s="194" t="s">
        <v>175</v>
      </c>
      <c r="E312" s="192" t="s">
        <v>271</v>
      </c>
      <c r="F312" s="192">
        <v>2018</v>
      </c>
      <c r="G312" s="195">
        <v>43070</v>
      </c>
      <c r="H312" s="196">
        <v>11315</v>
      </c>
      <c r="I312" s="196">
        <v>175</v>
      </c>
      <c r="J312" s="196">
        <v>11</v>
      </c>
      <c r="K312" s="196">
        <v>77348</v>
      </c>
      <c r="L312" s="196">
        <v>637</v>
      </c>
      <c r="M312" s="196">
        <v>233</v>
      </c>
      <c r="N312" s="196">
        <v>30549</v>
      </c>
      <c r="O312" s="196">
        <v>172324</v>
      </c>
      <c r="P312" s="196">
        <v>464</v>
      </c>
      <c r="Q312" s="196">
        <v>216</v>
      </c>
      <c r="R312" s="196">
        <v>1747</v>
      </c>
      <c r="S312" s="196">
        <v>742</v>
      </c>
      <c r="T312" s="196">
        <v>13</v>
      </c>
      <c r="U312" s="196">
        <v>290</v>
      </c>
      <c r="V312" s="196">
        <v>88663</v>
      </c>
      <c r="W312" s="196">
        <v>812</v>
      </c>
      <c r="X312" s="196">
        <v>244</v>
      </c>
      <c r="Y312" s="196">
        <v>202873</v>
      </c>
      <c r="Z312" s="196">
        <v>2211</v>
      </c>
      <c r="AA312" s="196">
        <v>958</v>
      </c>
      <c r="AB312" s="196">
        <v>303</v>
      </c>
      <c r="AC312" s="196">
        <v>0</v>
      </c>
      <c r="AD312" s="196">
        <v>0</v>
      </c>
      <c r="AE312" s="196">
        <v>0</v>
      </c>
      <c r="AF312" s="196">
        <v>101364</v>
      </c>
      <c r="AG312" s="196">
        <v>101364</v>
      </c>
      <c r="AH312" s="196">
        <v>0</v>
      </c>
      <c r="AI312" s="196">
        <v>28961458</v>
      </c>
      <c r="AJ312" s="196">
        <v>159100</v>
      </c>
      <c r="AK312" s="197">
        <v>29120558</v>
      </c>
    </row>
    <row r="313" spans="1:37">
      <c r="A313" s="249">
        <v>43070</v>
      </c>
      <c r="B313" s="192" t="s">
        <v>26</v>
      </c>
      <c r="C313" s="193"/>
      <c r="D313" s="194" t="s">
        <v>176</v>
      </c>
      <c r="E313" s="192" t="s">
        <v>271</v>
      </c>
      <c r="F313" s="192">
        <v>2018</v>
      </c>
      <c r="G313" s="195">
        <v>43070</v>
      </c>
      <c r="H313" s="196">
        <v>196</v>
      </c>
      <c r="I313" s="196">
        <v>0</v>
      </c>
      <c r="J313" s="196">
        <v>0</v>
      </c>
      <c r="K313" s="196">
        <v>1271</v>
      </c>
      <c r="L313" s="196">
        <v>7</v>
      </c>
      <c r="M313" s="196">
        <v>0</v>
      </c>
      <c r="N313" s="196">
        <v>506</v>
      </c>
      <c r="O313" s="196">
        <v>1849</v>
      </c>
      <c r="P313" s="196">
        <v>0</v>
      </c>
      <c r="Q313" s="196">
        <v>0</v>
      </c>
      <c r="R313" s="196">
        <v>23</v>
      </c>
      <c r="S313" s="196">
        <v>7</v>
      </c>
      <c r="T313" s="196">
        <v>0</v>
      </c>
      <c r="U313" s="196">
        <v>0</v>
      </c>
      <c r="V313" s="196">
        <v>1467</v>
      </c>
      <c r="W313" s="196">
        <v>7</v>
      </c>
      <c r="X313" s="196">
        <v>0</v>
      </c>
      <c r="Y313" s="196">
        <v>2355</v>
      </c>
      <c r="Z313" s="196">
        <v>23</v>
      </c>
      <c r="AA313" s="196">
        <v>7</v>
      </c>
      <c r="AB313" s="196">
        <v>0</v>
      </c>
      <c r="AC313" s="196">
        <v>0</v>
      </c>
      <c r="AD313" s="196">
        <v>0</v>
      </c>
      <c r="AE313" s="196">
        <v>0</v>
      </c>
      <c r="AF313" s="196">
        <v>1570</v>
      </c>
      <c r="AG313" s="196">
        <v>1570</v>
      </c>
      <c r="AH313" s="196">
        <v>0</v>
      </c>
      <c r="AI313" s="196">
        <v>401950</v>
      </c>
      <c r="AJ313" s="196">
        <v>476</v>
      </c>
      <c r="AK313" s="197">
        <v>402426</v>
      </c>
    </row>
    <row r="314" spans="1:37">
      <c r="A314" s="249">
        <v>43070</v>
      </c>
      <c r="B314" s="192" t="s">
        <v>29</v>
      </c>
      <c r="C314" s="198"/>
      <c r="D314" s="194" t="s">
        <v>177</v>
      </c>
      <c r="E314" s="192" t="s">
        <v>271</v>
      </c>
      <c r="F314" s="192">
        <v>2018</v>
      </c>
      <c r="G314" s="195">
        <v>43070</v>
      </c>
      <c r="H314" s="196">
        <v>795</v>
      </c>
      <c r="I314" s="196">
        <v>1</v>
      </c>
      <c r="J314" s="196">
        <v>0</v>
      </c>
      <c r="K314" s="196">
        <v>11176</v>
      </c>
      <c r="L314" s="196">
        <v>31</v>
      </c>
      <c r="M314" s="196">
        <v>5</v>
      </c>
      <c r="N314" s="196">
        <v>1965</v>
      </c>
      <c r="O314" s="196">
        <v>17957</v>
      </c>
      <c r="P314" s="196">
        <v>1</v>
      </c>
      <c r="Q314" s="196">
        <v>1</v>
      </c>
      <c r="R314" s="196">
        <v>67</v>
      </c>
      <c r="S314" s="196">
        <v>38</v>
      </c>
      <c r="T314" s="196">
        <v>0</v>
      </c>
      <c r="U314" s="196">
        <v>5</v>
      </c>
      <c r="V314" s="196">
        <v>11971</v>
      </c>
      <c r="W314" s="196">
        <v>32</v>
      </c>
      <c r="X314" s="196">
        <v>5</v>
      </c>
      <c r="Y314" s="196">
        <v>19922</v>
      </c>
      <c r="Z314" s="196">
        <v>68</v>
      </c>
      <c r="AA314" s="196">
        <v>39</v>
      </c>
      <c r="AB314" s="196">
        <v>5</v>
      </c>
      <c r="AC314" s="196">
        <v>0</v>
      </c>
      <c r="AD314" s="196">
        <v>0</v>
      </c>
      <c r="AE314" s="196">
        <v>0</v>
      </c>
      <c r="AF314" s="196">
        <v>12571</v>
      </c>
      <c r="AG314" s="196">
        <v>12571</v>
      </c>
      <c r="AH314" s="196">
        <v>0</v>
      </c>
      <c r="AI314" s="196">
        <v>2743893</v>
      </c>
      <c r="AJ314" s="196">
        <v>3992</v>
      </c>
      <c r="AK314" s="197">
        <v>2747885</v>
      </c>
    </row>
    <row r="315" spans="1:37">
      <c r="A315" s="249">
        <v>43070</v>
      </c>
      <c r="B315" s="192" t="s">
        <v>32</v>
      </c>
      <c r="C315" s="198"/>
      <c r="D315" s="194" t="s">
        <v>178</v>
      </c>
      <c r="E315" s="192" t="s">
        <v>271</v>
      </c>
      <c r="F315" s="192">
        <v>2018</v>
      </c>
      <c r="G315" s="195">
        <v>43070</v>
      </c>
      <c r="H315" s="196">
        <v>2216</v>
      </c>
      <c r="I315" s="196">
        <v>25</v>
      </c>
      <c r="J315" s="196">
        <v>0</v>
      </c>
      <c r="K315" s="196">
        <v>14605</v>
      </c>
      <c r="L315" s="196">
        <v>273</v>
      </c>
      <c r="M315" s="196">
        <v>61</v>
      </c>
      <c r="N315" s="196">
        <v>6261</v>
      </c>
      <c r="O315" s="196">
        <v>33974</v>
      </c>
      <c r="P315" s="196">
        <v>61</v>
      </c>
      <c r="Q315" s="196">
        <v>25</v>
      </c>
      <c r="R315" s="196">
        <v>740</v>
      </c>
      <c r="S315" s="196">
        <v>297</v>
      </c>
      <c r="T315" s="196">
        <v>0</v>
      </c>
      <c r="U315" s="196">
        <v>65</v>
      </c>
      <c r="V315" s="196">
        <v>16821</v>
      </c>
      <c r="W315" s="196">
        <v>298</v>
      </c>
      <c r="X315" s="196">
        <v>61</v>
      </c>
      <c r="Y315" s="196">
        <v>40235</v>
      </c>
      <c r="Z315" s="196">
        <v>801</v>
      </c>
      <c r="AA315" s="196">
        <v>322</v>
      </c>
      <c r="AB315" s="196">
        <v>65</v>
      </c>
      <c r="AC315" s="196">
        <v>0</v>
      </c>
      <c r="AD315" s="196">
        <v>0</v>
      </c>
      <c r="AE315" s="196">
        <v>0</v>
      </c>
      <c r="AF315" s="196">
        <v>17809</v>
      </c>
      <c r="AG315" s="196">
        <v>17809</v>
      </c>
      <c r="AH315" s="196">
        <v>0</v>
      </c>
      <c r="AI315" s="196">
        <v>5080118</v>
      </c>
      <c r="AJ315" s="196">
        <v>40575</v>
      </c>
      <c r="AK315" s="197">
        <v>5120693</v>
      </c>
    </row>
    <row r="316" spans="1:37">
      <c r="A316" s="249">
        <v>43070</v>
      </c>
      <c r="B316" s="192" t="s">
        <v>35</v>
      </c>
      <c r="C316" s="193"/>
      <c r="D316" s="194" t="s">
        <v>179</v>
      </c>
      <c r="E316" s="192" t="s">
        <v>271</v>
      </c>
      <c r="F316" s="192">
        <v>2018</v>
      </c>
      <c r="G316" s="195">
        <v>43070</v>
      </c>
      <c r="H316" s="196">
        <v>80</v>
      </c>
      <c r="I316" s="196">
        <v>1</v>
      </c>
      <c r="J316" s="196">
        <v>0</v>
      </c>
      <c r="K316" s="196">
        <v>913</v>
      </c>
      <c r="L316" s="196">
        <v>3</v>
      </c>
      <c r="M316" s="196">
        <v>2</v>
      </c>
      <c r="N316" s="196">
        <v>232</v>
      </c>
      <c r="O316" s="196">
        <v>1677</v>
      </c>
      <c r="P316" s="196">
        <v>3</v>
      </c>
      <c r="Q316" s="196">
        <v>1</v>
      </c>
      <c r="R316" s="196">
        <v>7</v>
      </c>
      <c r="S316" s="196">
        <v>3</v>
      </c>
      <c r="T316" s="196">
        <v>0</v>
      </c>
      <c r="U316" s="196">
        <v>2</v>
      </c>
      <c r="V316" s="196">
        <v>993</v>
      </c>
      <c r="W316" s="196">
        <v>4</v>
      </c>
      <c r="X316" s="196">
        <v>2</v>
      </c>
      <c r="Y316" s="196">
        <v>1909</v>
      </c>
      <c r="Z316" s="196">
        <v>10</v>
      </c>
      <c r="AA316" s="196">
        <v>4</v>
      </c>
      <c r="AB316" s="196">
        <v>2</v>
      </c>
      <c r="AC316" s="196">
        <v>0</v>
      </c>
      <c r="AD316" s="196">
        <v>0</v>
      </c>
      <c r="AE316" s="196">
        <v>0</v>
      </c>
      <c r="AF316" s="196">
        <v>1048</v>
      </c>
      <c r="AG316" s="196">
        <v>1048</v>
      </c>
      <c r="AH316" s="196">
        <v>0</v>
      </c>
      <c r="AI316" s="196">
        <v>242002</v>
      </c>
      <c r="AJ316" s="196">
        <v>397</v>
      </c>
      <c r="AK316" s="197">
        <v>242399</v>
      </c>
    </row>
    <row r="317" spans="1:37">
      <c r="A317" s="249">
        <v>43070</v>
      </c>
      <c r="B317" s="192" t="s">
        <v>38</v>
      </c>
      <c r="C317" s="193"/>
      <c r="D317" s="194" t="s">
        <v>180</v>
      </c>
      <c r="E317" s="192" t="s">
        <v>271</v>
      </c>
      <c r="F317" s="192">
        <v>2018</v>
      </c>
      <c r="G317" s="195">
        <v>43070</v>
      </c>
      <c r="H317" s="196">
        <v>9291</v>
      </c>
      <c r="I317" s="196">
        <v>42</v>
      </c>
      <c r="J317" s="196">
        <v>2</v>
      </c>
      <c r="K317" s="196">
        <v>58264</v>
      </c>
      <c r="L317" s="196">
        <v>405</v>
      </c>
      <c r="M317" s="196">
        <v>264</v>
      </c>
      <c r="N317" s="196">
        <v>24746</v>
      </c>
      <c r="O317" s="196">
        <v>130415</v>
      </c>
      <c r="P317" s="196">
        <v>106</v>
      </c>
      <c r="Q317" s="196">
        <v>46</v>
      </c>
      <c r="R317" s="196">
        <v>1120</v>
      </c>
      <c r="S317" s="196">
        <v>442</v>
      </c>
      <c r="T317" s="196">
        <v>2</v>
      </c>
      <c r="U317" s="196">
        <v>389</v>
      </c>
      <c r="V317" s="196">
        <v>67555</v>
      </c>
      <c r="W317" s="196">
        <v>447</v>
      </c>
      <c r="X317" s="196">
        <v>266</v>
      </c>
      <c r="Y317" s="196">
        <v>155161</v>
      </c>
      <c r="Z317" s="196">
        <v>1226</v>
      </c>
      <c r="AA317" s="196">
        <v>488</v>
      </c>
      <c r="AB317" s="196">
        <v>391</v>
      </c>
      <c r="AC317" s="196">
        <v>0</v>
      </c>
      <c r="AD317" s="196">
        <v>0</v>
      </c>
      <c r="AE317" s="196">
        <v>0</v>
      </c>
      <c r="AF317" s="196">
        <v>71948</v>
      </c>
      <c r="AG317" s="196">
        <v>71948</v>
      </c>
      <c r="AH317" s="196">
        <v>0</v>
      </c>
      <c r="AI317" s="196">
        <v>20536784</v>
      </c>
      <c r="AJ317" s="196">
        <v>117213</v>
      </c>
      <c r="AK317" s="197">
        <v>20653997</v>
      </c>
    </row>
    <row r="318" spans="1:37">
      <c r="A318" s="249">
        <v>43070</v>
      </c>
      <c r="B318" s="192" t="s">
        <v>41</v>
      </c>
      <c r="C318" s="198"/>
      <c r="D318" s="194" t="s">
        <v>181</v>
      </c>
      <c r="E318" s="192" t="s">
        <v>271</v>
      </c>
      <c r="F318" s="192">
        <v>2018</v>
      </c>
      <c r="G318" s="195">
        <v>43070</v>
      </c>
      <c r="H318" s="196">
        <v>1440</v>
      </c>
      <c r="I318" s="196">
        <v>12</v>
      </c>
      <c r="J318" s="196">
        <v>0</v>
      </c>
      <c r="K318" s="196">
        <v>8997</v>
      </c>
      <c r="L318" s="196">
        <v>123</v>
      </c>
      <c r="M318" s="196">
        <v>34</v>
      </c>
      <c r="N318" s="196">
        <v>3892</v>
      </c>
      <c r="O318" s="196">
        <v>19225</v>
      </c>
      <c r="P318" s="196">
        <v>39</v>
      </c>
      <c r="Q318" s="196">
        <v>12</v>
      </c>
      <c r="R318" s="196">
        <v>352</v>
      </c>
      <c r="S318" s="196">
        <v>131</v>
      </c>
      <c r="T318" s="196">
        <v>0</v>
      </c>
      <c r="U318" s="196">
        <v>41</v>
      </c>
      <c r="V318" s="196">
        <v>10437</v>
      </c>
      <c r="W318" s="196">
        <v>135</v>
      </c>
      <c r="X318" s="196">
        <v>34</v>
      </c>
      <c r="Y318" s="196">
        <v>23117</v>
      </c>
      <c r="Z318" s="196">
        <v>391</v>
      </c>
      <c r="AA318" s="196">
        <v>143</v>
      </c>
      <c r="AB318" s="196">
        <v>41</v>
      </c>
      <c r="AC318" s="196">
        <v>0</v>
      </c>
      <c r="AD318" s="196">
        <v>0</v>
      </c>
      <c r="AE318" s="196">
        <v>0</v>
      </c>
      <c r="AF318" s="196">
        <v>11154</v>
      </c>
      <c r="AG318" s="196">
        <v>11154</v>
      </c>
      <c r="AH318" s="196">
        <v>0</v>
      </c>
      <c r="AI318" s="196">
        <v>2939421</v>
      </c>
      <c r="AJ318" s="196">
        <v>18179</v>
      </c>
      <c r="AK318" s="197">
        <v>2957600</v>
      </c>
    </row>
    <row r="319" spans="1:37">
      <c r="A319" s="249">
        <v>43070</v>
      </c>
      <c r="B319" s="192" t="s">
        <v>44</v>
      </c>
      <c r="C319" s="198"/>
      <c r="D319" s="194" t="s">
        <v>182</v>
      </c>
      <c r="E319" s="192" t="s">
        <v>271</v>
      </c>
      <c r="F319" s="192">
        <v>2018</v>
      </c>
      <c r="G319" s="195">
        <v>43070</v>
      </c>
      <c r="H319" s="196">
        <v>517</v>
      </c>
      <c r="I319" s="196">
        <v>4</v>
      </c>
      <c r="J319" s="196">
        <v>0</v>
      </c>
      <c r="K319" s="196">
        <v>5772</v>
      </c>
      <c r="L319" s="196">
        <v>24</v>
      </c>
      <c r="M319" s="196">
        <v>3</v>
      </c>
      <c r="N319" s="196">
        <v>1314</v>
      </c>
      <c r="O319" s="196">
        <v>10203</v>
      </c>
      <c r="P319" s="196">
        <v>10</v>
      </c>
      <c r="Q319" s="196">
        <v>5</v>
      </c>
      <c r="R319" s="196">
        <v>59</v>
      </c>
      <c r="S319" s="196">
        <v>25</v>
      </c>
      <c r="T319" s="196">
        <v>0</v>
      </c>
      <c r="U319" s="196">
        <v>4</v>
      </c>
      <c r="V319" s="196">
        <v>6289</v>
      </c>
      <c r="W319" s="196">
        <v>28</v>
      </c>
      <c r="X319" s="196">
        <v>3</v>
      </c>
      <c r="Y319" s="196">
        <v>11517</v>
      </c>
      <c r="Z319" s="196">
        <v>69</v>
      </c>
      <c r="AA319" s="196">
        <v>30</v>
      </c>
      <c r="AB319" s="196">
        <v>4</v>
      </c>
      <c r="AC319" s="196">
        <v>0</v>
      </c>
      <c r="AD319" s="196">
        <v>0</v>
      </c>
      <c r="AE319" s="196">
        <v>0</v>
      </c>
      <c r="AF319" s="196">
        <v>6689</v>
      </c>
      <c r="AG319" s="196">
        <v>6689</v>
      </c>
      <c r="AH319" s="196">
        <v>0</v>
      </c>
      <c r="AI319" s="196">
        <v>1543295</v>
      </c>
      <c r="AJ319" s="196">
        <v>3807</v>
      </c>
      <c r="AK319" s="197">
        <v>1547102</v>
      </c>
    </row>
    <row r="320" spans="1:37">
      <c r="A320" s="249">
        <v>43070</v>
      </c>
      <c r="B320" s="192" t="s">
        <v>47</v>
      </c>
      <c r="C320" s="193"/>
      <c r="D320" s="194" t="s">
        <v>183</v>
      </c>
      <c r="E320" s="192" t="s">
        <v>271</v>
      </c>
      <c r="F320" s="192">
        <v>2018</v>
      </c>
      <c r="G320" s="195">
        <v>43070</v>
      </c>
      <c r="H320" s="196">
        <v>212</v>
      </c>
      <c r="I320" s="196">
        <v>0</v>
      </c>
      <c r="J320" s="196">
        <v>0</v>
      </c>
      <c r="K320" s="196">
        <v>1282</v>
      </c>
      <c r="L320" s="196">
        <v>3</v>
      </c>
      <c r="M320" s="196">
        <v>0</v>
      </c>
      <c r="N320" s="196">
        <v>588</v>
      </c>
      <c r="O320" s="196">
        <v>2429</v>
      </c>
      <c r="P320" s="196">
        <v>0</v>
      </c>
      <c r="Q320" s="196">
        <v>0</v>
      </c>
      <c r="R320" s="196">
        <v>5</v>
      </c>
      <c r="S320" s="196">
        <v>3</v>
      </c>
      <c r="T320" s="196">
        <v>0</v>
      </c>
      <c r="U320" s="196">
        <v>0</v>
      </c>
      <c r="V320" s="196">
        <v>1494</v>
      </c>
      <c r="W320" s="196">
        <v>3</v>
      </c>
      <c r="X320" s="196">
        <v>0</v>
      </c>
      <c r="Y320" s="196">
        <v>3017</v>
      </c>
      <c r="Z320" s="196">
        <v>5</v>
      </c>
      <c r="AA320" s="196">
        <v>3</v>
      </c>
      <c r="AB320" s="196">
        <v>0</v>
      </c>
      <c r="AC320" s="196">
        <v>0</v>
      </c>
      <c r="AD320" s="196">
        <v>0</v>
      </c>
      <c r="AE320" s="196">
        <v>0</v>
      </c>
      <c r="AF320" s="196">
        <v>1592</v>
      </c>
      <c r="AG320" s="196">
        <v>1592</v>
      </c>
      <c r="AH320" s="196">
        <v>0</v>
      </c>
      <c r="AI320" s="196">
        <v>404450</v>
      </c>
      <c r="AJ320" s="196">
        <v>320</v>
      </c>
      <c r="AK320" s="197">
        <v>404770</v>
      </c>
    </row>
    <row r="321" spans="1:37">
      <c r="A321" s="249">
        <v>43070</v>
      </c>
      <c r="B321" s="192" t="s">
        <v>50</v>
      </c>
      <c r="C321" s="198"/>
      <c r="D321" s="194" t="s">
        <v>184</v>
      </c>
      <c r="E321" s="192" t="s">
        <v>271</v>
      </c>
      <c r="F321" s="192">
        <v>2018</v>
      </c>
      <c r="G321" s="195">
        <v>43070</v>
      </c>
      <c r="H321" s="196">
        <v>76833</v>
      </c>
      <c r="I321" s="196">
        <v>2189</v>
      </c>
      <c r="J321" s="196">
        <v>165</v>
      </c>
      <c r="K321" s="196">
        <v>466262</v>
      </c>
      <c r="L321" s="196">
        <v>5583</v>
      </c>
      <c r="M321" s="196">
        <v>3316</v>
      </c>
      <c r="N321" s="196">
        <v>186835</v>
      </c>
      <c r="O321" s="196">
        <v>880593</v>
      </c>
      <c r="P321" s="196">
        <v>4604</v>
      </c>
      <c r="Q321" s="196">
        <v>3058</v>
      </c>
      <c r="R321" s="196">
        <v>12740</v>
      </c>
      <c r="S321" s="196">
        <v>6833</v>
      </c>
      <c r="T321" s="196">
        <v>203</v>
      </c>
      <c r="U321" s="196">
        <v>4234</v>
      </c>
      <c r="V321" s="196">
        <v>543095</v>
      </c>
      <c r="W321" s="196">
        <v>7772</v>
      </c>
      <c r="X321" s="196">
        <v>3481</v>
      </c>
      <c r="Y321" s="196">
        <v>1067428</v>
      </c>
      <c r="Z321" s="196">
        <v>17344</v>
      </c>
      <c r="AA321" s="196">
        <v>9891</v>
      </c>
      <c r="AB321" s="196">
        <v>4437</v>
      </c>
      <c r="AC321" s="196">
        <v>0</v>
      </c>
      <c r="AD321" s="196">
        <v>0</v>
      </c>
      <c r="AE321" s="196">
        <v>0</v>
      </c>
      <c r="AF321" s="196">
        <v>582721</v>
      </c>
      <c r="AG321" s="196">
        <v>582721</v>
      </c>
      <c r="AH321" s="196">
        <v>0</v>
      </c>
      <c r="AI321" s="196">
        <v>150443951</v>
      </c>
      <c r="AJ321" s="196">
        <v>1632378</v>
      </c>
      <c r="AK321" s="197">
        <v>152076329</v>
      </c>
    </row>
    <row r="322" spans="1:37">
      <c r="A322" s="249">
        <v>43070</v>
      </c>
      <c r="B322" s="192" t="s">
        <v>53</v>
      </c>
      <c r="C322" s="198"/>
      <c r="D322" s="194" t="s">
        <v>185</v>
      </c>
      <c r="E322" s="192" t="s">
        <v>271</v>
      </c>
      <c r="F322" s="192">
        <v>2018</v>
      </c>
      <c r="G322" s="195">
        <v>43070</v>
      </c>
      <c r="H322" s="196">
        <v>1562</v>
      </c>
      <c r="I322" s="196">
        <v>24</v>
      </c>
      <c r="J322" s="196">
        <v>1</v>
      </c>
      <c r="K322" s="196">
        <v>9646</v>
      </c>
      <c r="L322" s="196">
        <v>60</v>
      </c>
      <c r="M322" s="196">
        <v>8</v>
      </c>
      <c r="N322" s="196">
        <v>4325</v>
      </c>
      <c r="O322" s="196">
        <v>22640</v>
      </c>
      <c r="P322" s="196">
        <v>70</v>
      </c>
      <c r="Q322" s="196">
        <v>26</v>
      </c>
      <c r="R322" s="196">
        <v>178</v>
      </c>
      <c r="S322" s="196">
        <v>65</v>
      </c>
      <c r="T322" s="196">
        <v>1</v>
      </c>
      <c r="U322" s="196">
        <v>10</v>
      </c>
      <c r="V322" s="196">
        <v>11208</v>
      </c>
      <c r="W322" s="196">
        <v>84</v>
      </c>
      <c r="X322" s="196">
        <v>9</v>
      </c>
      <c r="Y322" s="196">
        <v>26965</v>
      </c>
      <c r="Z322" s="196">
        <v>248</v>
      </c>
      <c r="AA322" s="196">
        <v>91</v>
      </c>
      <c r="AB322" s="196">
        <v>11</v>
      </c>
      <c r="AC322" s="196">
        <v>0</v>
      </c>
      <c r="AD322" s="196">
        <v>0</v>
      </c>
      <c r="AE322" s="196">
        <v>0</v>
      </c>
      <c r="AF322" s="196">
        <v>8296</v>
      </c>
      <c r="AG322" s="196">
        <v>8296</v>
      </c>
      <c r="AH322" s="196">
        <v>0</v>
      </c>
      <c r="AI322" s="196">
        <v>3531348</v>
      </c>
      <c r="AJ322" s="196">
        <v>11684</v>
      </c>
      <c r="AK322" s="197">
        <v>3543032</v>
      </c>
    </row>
    <row r="323" spans="1:37">
      <c r="A323" s="249">
        <v>43070</v>
      </c>
      <c r="B323" s="192" t="s">
        <v>55</v>
      </c>
      <c r="C323" s="198"/>
      <c r="D323" s="194" t="s">
        <v>186</v>
      </c>
      <c r="E323" s="192" t="s">
        <v>271</v>
      </c>
      <c r="F323" s="192">
        <v>2018</v>
      </c>
      <c r="G323" s="195">
        <v>43070</v>
      </c>
      <c r="H323" s="196">
        <v>482</v>
      </c>
      <c r="I323" s="196">
        <v>38</v>
      </c>
      <c r="J323" s="196">
        <v>2</v>
      </c>
      <c r="K323" s="196">
        <v>5109</v>
      </c>
      <c r="L323" s="196">
        <v>226</v>
      </c>
      <c r="M323" s="196">
        <v>66</v>
      </c>
      <c r="N323" s="196">
        <v>1077</v>
      </c>
      <c r="O323" s="196">
        <v>7764</v>
      </c>
      <c r="P323" s="196">
        <v>78</v>
      </c>
      <c r="Q323" s="196">
        <v>45</v>
      </c>
      <c r="R323" s="196">
        <v>464</v>
      </c>
      <c r="S323" s="196">
        <v>262</v>
      </c>
      <c r="T323" s="196">
        <v>3</v>
      </c>
      <c r="U323" s="196">
        <v>82</v>
      </c>
      <c r="V323" s="196">
        <v>5591</v>
      </c>
      <c r="W323" s="196">
        <v>264</v>
      </c>
      <c r="X323" s="196">
        <v>68</v>
      </c>
      <c r="Y323" s="196">
        <v>8841</v>
      </c>
      <c r="Z323" s="196">
        <v>542</v>
      </c>
      <c r="AA323" s="196">
        <v>307</v>
      </c>
      <c r="AB323" s="196">
        <v>85</v>
      </c>
      <c r="AC323" s="196">
        <v>0</v>
      </c>
      <c r="AD323" s="196">
        <v>0</v>
      </c>
      <c r="AE323" s="196">
        <v>0</v>
      </c>
      <c r="AF323" s="196">
        <v>6140</v>
      </c>
      <c r="AG323" s="196">
        <v>6140</v>
      </c>
      <c r="AH323" s="196">
        <v>0</v>
      </c>
      <c r="AI323" s="196">
        <v>1310342</v>
      </c>
      <c r="AJ323" s="196">
        <v>35839</v>
      </c>
      <c r="AK323" s="197">
        <v>1346181</v>
      </c>
    </row>
    <row r="324" spans="1:37">
      <c r="A324" s="249">
        <v>43070</v>
      </c>
      <c r="B324" s="192" t="s">
        <v>58</v>
      </c>
      <c r="C324" s="198"/>
      <c r="D324" s="194" t="s">
        <v>187</v>
      </c>
      <c r="E324" s="192" t="s">
        <v>271</v>
      </c>
      <c r="F324" s="192">
        <v>2018</v>
      </c>
      <c r="G324" s="195">
        <v>43070</v>
      </c>
      <c r="H324" s="196">
        <v>95</v>
      </c>
      <c r="I324" s="196">
        <v>1</v>
      </c>
      <c r="J324" s="196">
        <v>0</v>
      </c>
      <c r="K324" s="196">
        <v>932</v>
      </c>
      <c r="L324" s="196">
        <v>2</v>
      </c>
      <c r="M324" s="196">
        <v>1</v>
      </c>
      <c r="N324" s="196">
        <v>254</v>
      </c>
      <c r="O324" s="196">
        <v>1646</v>
      </c>
      <c r="P324" s="196">
        <v>1</v>
      </c>
      <c r="Q324" s="196">
        <v>1</v>
      </c>
      <c r="R324" s="196">
        <v>5</v>
      </c>
      <c r="S324" s="196">
        <v>2</v>
      </c>
      <c r="T324" s="196">
        <v>0</v>
      </c>
      <c r="U324" s="196">
        <v>1</v>
      </c>
      <c r="V324" s="196">
        <v>1027</v>
      </c>
      <c r="W324" s="196">
        <v>3</v>
      </c>
      <c r="X324" s="196">
        <v>1</v>
      </c>
      <c r="Y324" s="196">
        <v>1900</v>
      </c>
      <c r="Z324" s="196">
        <v>6</v>
      </c>
      <c r="AA324" s="196">
        <v>3</v>
      </c>
      <c r="AB324" s="196">
        <v>1</v>
      </c>
      <c r="AC324" s="196">
        <v>0</v>
      </c>
      <c r="AD324" s="196">
        <v>0</v>
      </c>
      <c r="AE324" s="196">
        <v>0</v>
      </c>
      <c r="AF324" s="196">
        <v>1120</v>
      </c>
      <c r="AG324" s="196">
        <v>1120</v>
      </c>
      <c r="AH324" s="196">
        <v>0</v>
      </c>
      <c r="AI324" s="196">
        <v>246166</v>
      </c>
      <c r="AJ324" s="196">
        <v>376</v>
      </c>
      <c r="AK324" s="197">
        <v>246542</v>
      </c>
    </row>
    <row r="325" spans="1:37">
      <c r="A325" s="249">
        <v>43070</v>
      </c>
      <c r="B325" s="192" t="s">
        <v>61</v>
      </c>
      <c r="C325" s="193"/>
      <c r="D325" s="194" t="s">
        <v>188</v>
      </c>
      <c r="E325" s="192" t="s">
        <v>271</v>
      </c>
      <c r="F325" s="192">
        <v>2018</v>
      </c>
      <c r="G325" s="195">
        <v>43070</v>
      </c>
      <c r="H325" s="196">
        <v>469</v>
      </c>
      <c r="I325" s="196">
        <v>1</v>
      </c>
      <c r="J325" s="196">
        <v>0</v>
      </c>
      <c r="K325" s="196">
        <v>5743</v>
      </c>
      <c r="L325" s="196">
        <v>46</v>
      </c>
      <c r="M325" s="196">
        <v>13</v>
      </c>
      <c r="N325" s="196">
        <v>1161</v>
      </c>
      <c r="O325" s="196">
        <v>10232</v>
      </c>
      <c r="P325" s="196">
        <v>1</v>
      </c>
      <c r="Q325" s="196">
        <v>1</v>
      </c>
      <c r="R325" s="196">
        <v>111</v>
      </c>
      <c r="S325" s="196">
        <v>46</v>
      </c>
      <c r="T325" s="196">
        <v>0</v>
      </c>
      <c r="U325" s="196">
        <v>17</v>
      </c>
      <c r="V325" s="196">
        <v>6212</v>
      </c>
      <c r="W325" s="196">
        <v>47</v>
      </c>
      <c r="X325" s="196">
        <v>13</v>
      </c>
      <c r="Y325" s="196">
        <v>11393</v>
      </c>
      <c r="Z325" s="196">
        <v>112</v>
      </c>
      <c r="AA325" s="196">
        <v>47</v>
      </c>
      <c r="AB325" s="196">
        <v>17</v>
      </c>
      <c r="AC325" s="196">
        <v>0</v>
      </c>
      <c r="AD325" s="196">
        <v>0</v>
      </c>
      <c r="AE325" s="196">
        <v>0</v>
      </c>
      <c r="AF325" s="196">
        <v>6633</v>
      </c>
      <c r="AG325" s="196">
        <v>6633</v>
      </c>
      <c r="AH325" s="196">
        <v>0</v>
      </c>
      <c r="AI325" s="196">
        <v>1581700</v>
      </c>
      <c r="AJ325" s="196">
        <v>8467</v>
      </c>
      <c r="AK325" s="197">
        <v>1590167</v>
      </c>
    </row>
    <row r="326" spans="1:37">
      <c r="A326" s="249">
        <v>43070</v>
      </c>
      <c r="B326" s="192" t="s">
        <v>64</v>
      </c>
      <c r="C326" s="198"/>
      <c r="D326" s="194" t="s">
        <v>189</v>
      </c>
      <c r="E326" s="192" t="s">
        <v>271</v>
      </c>
      <c r="F326" s="192">
        <v>2018</v>
      </c>
      <c r="G326" s="195">
        <v>43070</v>
      </c>
      <c r="H326" s="196">
        <v>3268</v>
      </c>
      <c r="I326" s="196">
        <v>17</v>
      </c>
      <c r="J326" s="196">
        <v>0</v>
      </c>
      <c r="K326" s="196">
        <v>19700</v>
      </c>
      <c r="L326" s="196">
        <v>83</v>
      </c>
      <c r="M326" s="196">
        <v>16</v>
      </c>
      <c r="N326" s="196">
        <v>8872</v>
      </c>
      <c r="O326" s="196">
        <v>43830</v>
      </c>
      <c r="P326" s="196">
        <v>44</v>
      </c>
      <c r="Q326" s="196">
        <v>17</v>
      </c>
      <c r="R326" s="196">
        <v>214</v>
      </c>
      <c r="S326" s="196">
        <v>95</v>
      </c>
      <c r="T326" s="196">
        <v>0</v>
      </c>
      <c r="U326" s="196">
        <v>16</v>
      </c>
      <c r="V326" s="196">
        <v>22968</v>
      </c>
      <c r="W326" s="196">
        <v>100</v>
      </c>
      <c r="X326" s="196">
        <v>16</v>
      </c>
      <c r="Y326" s="196">
        <v>52702</v>
      </c>
      <c r="Z326" s="196">
        <v>258</v>
      </c>
      <c r="AA326" s="196">
        <v>112</v>
      </c>
      <c r="AB326" s="196">
        <v>16</v>
      </c>
      <c r="AC326" s="196">
        <v>0</v>
      </c>
      <c r="AD326" s="196">
        <v>0</v>
      </c>
      <c r="AE326" s="196">
        <v>0</v>
      </c>
      <c r="AF326" s="196">
        <v>24284</v>
      </c>
      <c r="AG326" s="196">
        <v>24284</v>
      </c>
      <c r="AH326" s="196">
        <v>0</v>
      </c>
      <c r="AI326" s="196">
        <v>6861353</v>
      </c>
      <c r="AJ326" s="196">
        <v>10383</v>
      </c>
      <c r="AK326" s="197">
        <v>6871736</v>
      </c>
    </row>
    <row r="327" spans="1:37">
      <c r="A327" s="249">
        <v>43070</v>
      </c>
      <c r="B327" s="192" t="s">
        <v>67</v>
      </c>
      <c r="C327" s="193"/>
      <c r="D327" s="194" t="s">
        <v>190</v>
      </c>
      <c r="E327" s="192" t="s">
        <v>271</v>
      </c>
      <c r="F327" s="192">
        <v>2018</v>
      </c>
      <c r="G327" s="195">
        <v>43070</v>
      </c>
      <c r="H327" s="196">
        <v>84</v>
      </c>
      <c r="I327" s="196">
        <v>0</v>
      </c>
      <c r="J327" s="196">
        <v>0</v>
      </c>
      <c r="K327" s="196">
        <v>496</v>
      </c>
      <c r="L327" s="196">
        <v>1</v>
      </c>
      <c r="M327" s="196">
        <v>0</v>
      </c>
      <c r="N327" s="196">
        <v>227</v>
      </c>
      <c r="O327" s="196">
        <v>987</v>
      </c>
      <c r="P327" s="196">
        <v>0</v>
      </c>
      <c r="Q327" s="196">
        <v>0</v>
      </c>
      <c r="R327" s="196">
        <v>1</v>
      </c>
      <c r="S327" s="196">
        <v>1</v>
      </c>
      <c r="T327" s="196">
        <v>0</v>
      </c>
      <c r="U327" s="196">
        <v>0</v>
      </c>
      <c r="V327" s="196">
        <v>580</v>
      </c>
      <c r="W327" s="196">
        <v>1</v>
      </c>
      <c r="X327" s="196">
        <v>0</v>
      </c>
      <c r="Y327" s="196">
        <v>1214</v>
      </c>
      <c r="Z327" s="196">
        <v>1</v>
      </c>
      <c r="AA327" s="196">
        <v>1</v>
      </c>
      <c r="AB327" s="196">
        <v>0</v>
      </c>
      <c r="AC327" s="196">
        <v>0</v>
      </c>
      <c r="AD327" s="196">
        <v>0</v>
      </c>
      <c r="AE327" s="196">
        <v>0</v>
      </c>
      <c r="AF327" s="196">
        <v>607</v>
      </c>
      <c r="AG327" s="196">
        <v>607</v>
      </c>
      <c r="AH327" s="196">
        <v>0</v>
      </c>
      <c r="AI327" s="196">
        <v>158270</v>
      </c>
      <c r="AJ327" s="196">
        <v>0</v>
      </c>
      <c r="AK327" s="197">
        <v>158270</v>
      </c>
    </row>
    <row r="328" spans="1:37">
      <c r="A328" s="249">
        <v>43070</v>
      </c>
      <c r="B328" s="192" t="s">
        <v>70</v>
      </c>
      <c r="C328" s="193"/>
      <c r="D328" s="194" t="s">
        <v>191</v>
      </c>
      <c r="E328" s="192" t="s">
        <v>271</v>
      </c>
      <c r="F328" s="192">
        <v>2018</v>
      </c>
      <c r="G328" s="195">
        <v>43070</v>
      </c>
      <c r="H328" s="196">
        <v>9</v>
      </c>
      <c r="I328" s="196">
        <v>0</v>
      </c>
      <c r="J328" s="196">
        <v>0</v>
      </c>
      <c r="K328" s="196">
        <v>401</v>
      </c>
      <c r="L328" s="196">
        <v>3</v>
      </c>
      <c r="M328" s="196">
        <v>0</v>
      </c>
      <c r="N328" s="196">
        <v>30</v>
      </c>
      <c r="O328" s="196">
        <v>668</v>
      </c>
      <c r="P328" s="196">
        <v>0</v>
      </c>
      <c r="Q328" s="196">
        <v>0</v>
      </c>
      <c r="R328" s="196">
        <v>8</v>
      </c>
      <c r="S328" s="196">
        <v>3</v>
      </c>
      <c r="T328" s="196">
        <v>0</v>
      </c>
      <c r="U328" s="196">
        <v>0</v>
      </c>
      <c r="V328" s="196">
        <v>410</v>
      </c>
      <c r="W328" s="196">
        <v>3</v>
      </c>
      <c r="X328" s="196">
        <v>0</v>
      </c>
      <c r="Y328" s="196">
        <v>698</v>
      </c>
      <c r="Z328" s="196">
        <v>8</v>
      </c>
      <c r="AA328" s="196">
        <v>3</v>
      </c>
      <c r="AB328" s="196">
        <v>0</v>
      </c>
      <c r="AC328" s="196">
        <v>0</v>
      </c>
      <c r="AD328" s="196">
        <v>0</v>
      </c>
      <c r="AE328" s="196">
        <v>0</v>
      </c>
      <c r="AF328" s="196">
        <v>449</v>
      </c>
      <c r="AG328" s="196">
        <v>449</v>
      </c>
      <c r="AH328" s="196">
        <v>0</v>
      </c>
      <c r="AI328" s="196">
        <v>98022</v>
      </c>
      <c r="AJ328" s="196">
        <v>356</v>
      </c>
      <c r="AK328" s="197">
        <v>98378</v>
      </c>
    </row>
    <row r="329" spans="1:37">
      <c r="A329" s="249">
        <v>43070</v>
      </c>
      <c r="B329" s="192" t="s">
        <v>192</v>
      </c>
      <c r="C329" s="193"/>
      <c r="D329" s="194" t="s">
        <v>193</v>
      </c>
      <c r="E329" s="192" t="s">
        <v>271</v>
      </c>
      <c r="F329" s="192">
        <v>2018</v>
      </c>
      <c r="G329" s="195">
        <v>43070</v>
      </c>
      <c r="H329" s="196">
        <v>2071</v>
      </c>
      <c r="I329" s="196">
        <v>24</v>
      </c>
      <c r="J329" s="196">
        <v>0</v>
      </c>
      <c r="K329" s="196">
        <v>18070</v>
      </c>
      <c r="L329" s="196">
        <v>196</v>
      </c>
      <c r="M329" s="196">
        <v>33</v>
      </c>
      <c r="N329" s="196">
        <v>5386</v>
      </c>
      <c r="O329" s="196">
        <v>38809</v>
      </c>
      <c r="P329" s="196">
        <v>62</v>
      </c>
      <c r="Q329" s="196">
        <v>26</v>
      </c>
      <c r="R329" s="196">
        <v>528</v>
      </c>
      <c r="S329" s="196">
        <v>225</v>
      </c>
      <c r="T329" s="196">
        <v>0</v>
      </c>
      <c r="U329" s="196">
        <v>42</v>
      </c>
      <c r="V329" s="196">
        <v>20141</v>
      </c>
      <c r="W329" s="196">
        <v>220</v>
      </c>
      <c r="X329" s="196">
        <v>33</v>
      </c>
      <c r="Y329" s="196">
        <v>44195</v>
      </c>
      <c r="Z329" s="196">
        <v>590</v>
      </c>
      <c r="AA329" s="196">
        <v>251</v>
      </c>
      <c r="AB329" s="196">
        <v>42</v>
      </c>
      <c r="AC329" s="196">
        <v>0</v>
      </c>
      <c r="AD329" s="196">
        <v>0</v>
      </c>
      <c r="AE329" s="196">
        <v>0</v>
      </c>
      <c r="AF329" s="196">
        <v>22813</v>
      </c>
      <c r="AG329" s="196">
        <v>22813</v>
      </c>
      <c r="AH329" s="196">
        <v>0</v>
      </c>
      <c r="AI329" s="196">
        <v>5986279</v>
      </c>
      <c r="AJ329" s="196">
        <v>30685</v>
      </c>
      <c r="AK329" s="197">
        <v>6016964</v>
      </c>
    </row>
    <row r="330" spans="1:37">
      <c r="A330" s="249">
        <v>43070</v>
      </c>
      <c r="B330" s="192" t="s">
        <v>194</v>
      </c>
      <c r="C330" s="198"/>
      <c r="D330" s="194" t="s">
        <v>195</v>
      </c>
      <c r="E330" s="192" t="s">
        <v>271</v>
      </c>
      <c r="F330" s="192">
        <v>2018</v>
      </c>
      <c r="G330" s="195">
        <v>43070</v>
      </c>
      <c r="H330" s="196">
        <v>237</v>
      </c>
      <c r="I330" s="196">
        <v>5</v>
      </c>
      <c r="J330" s="196">
        <v>0</v>
      </c>
      <c r="K330" s="196">
        <v>2735</v>
      </c>
      <c r="L330" s="196">
        <v>49</v>
      </c>
      <c r="M330" s="196">
        <v>4</v>
      </c>
      <c r="N330" s="196">
        <v>574</v>
      </c>
      <c r="O330" s="196">
        <v>5266</v>
      </c>
      <c r="P330" s="196">
        <v>12</v>
      </c>
      <c r="Q330" s="196">
        <v>5</v>
      </c>
      <c r="R330" s="196">
        <v>121</v>
      </c>
      <c r="S330" s="196">
        <v>55</v>
      </c>
      <c r="T330" s="196">
        <v>0</v>
      </c>
      <c r="U330" s="196">
        <v>5</v>
      </c>
      <c r="V330" s="196">
        <v>2972</v>
      </c>
      <c r="W330" s="196">
        <v>54</v>
      </c>
      <c r="X330" s="196">
        <v>4</v>
      </c>
      <c r="Y330" s="196">
        <v>5840</v>
      </c>
      <c r="Z330" s="196">
        <v>133</v>
      </c>
      <c r="AA330" s="196">
        <v>60</v>
      </c>
      <c r="AB330" s="196">
        <v>5</v>
      </c>
      <c r="AC330" s="196">
        <v>0</v>
      </c>
      <c r="AD330" s="196">
        <v>0</v>
      </c>
      <c r="AE330" s="196">
        <v>0</v>
      </c>
      <c r="AF330" s="196">
        <v>3339</v>
      </c>
      <c r="AG330" s="196">
        <v>3339</v>
      </c>
      <c r="AH330" s="196">
        <v>0</v>
      </c>
      <c r="AI330" s="196">
        <v>744322</v>
      </c>
      <c r="AJ330" s="196">
        <v>5014</v>
      </c>
      <c r="AK330" s="197">
        <v>749336</v>
      </c>
    </row>
    <row r="331" spans="1:37">
      <c r="A331" s="249">
        <v>43070</v>
      </c>
      <c r="B331" s="192" t="s">
        <v>196</v>
      </c>
      <c r="C331" s="198"/>
      <c r="D331" s="194" t="s">
        <v>197</v>
      </c>
      <c r="E331" s="192" t="s">
        <v>271</v>
      </c>
      <c r="F331" s="192">
        <v>2018</v>
      </c>
      <c r="G331" s="195">
        <v>43070</v>
      </c>
      <c r="H331" s="196">
        <v>228</v>
      </c>
      <c r="I331" s="196">
        <v>1</v>
      </c>
      <c r="J331" s="196">
        <v>0</v>
      </c>
      <c r="K331" s="196">
        <v>3793</v>
      </c>
      <c r="L331" s="196">
        <v>8</v>
      </c>
      <c r="M331" s="196">
        <v>1</v>
      </c>
      <c r="N331" s="196">
        <v>550</v>
      </c>
      <c r="O331" s="196">
        <v>6362</v>
      </c>
      <c r="P331" s="196">
        <v>2</v>
      </c>
      <c r="Q331" s="196">
        <v>1</v>
      </c>
      <c r="R331" s="196">
        <v>15</v>
      </c>
      <c r="S331" s="196">
        <v>8</v>
      </c>
      <c r="T331" s="196">
        <v>0</v>
      </c>
      <c r="U331" s="196">
        <v>1</v>
      </c>
      <c r="V331" s="196">
        <v>4021</v>
      </c>
      <c r="W331" s="196">
        <v>9</v>
      </c>
      <c r="X331" s="196">
        <v>1</v>
      </c>
      <c r="Y331" s="196">
        <v>6912</v>
      </c>
      <c r="Z331" s="196">
        <v>17</v>
      </c>
      <c r="AA331" s="196">
        <v>9</v>
      </c>
      <c r="AB331" s="196">
        <v>1</v>
      </c>
      <c r="AC331" s="196">
        <v>0</v>
      </c>
      <c r="AD331" s="196">
        <v>0</v>
      </c>
      <c r="AE331" s="196">
        <v>0</v>
      </c>
      <c r="AF331" s="196">
        <v>4276</v>
      </c>
      <c r="AG331" s="196">
        <v>4276</v>
      </c>
      <c r="AH331" s="196">
        <v>0</v>
      </c>
      <c r="AI331" s="196">
        <v>954545</v>
      </c>
      <c r="AJ331" s="196">
        <v>804</v>
      </c>
      <c r="AK331" s="197">
        <v>955349</v>
      </c>
    </row>
    <row r="332" spans="1:37">
      <c r="A332" s="249">
        <v>43070</v>
      </c>
      <c r="B332" s="192" t="s">
        <v>198</v>
      </c>
      <c r="C332" s="198"/>
      <c r="D332" s="194" t="s">
        <v>199</v>
      </c>
      <c r="E332" s="192" t="s">
        <v>271</v>
      </c>
      <c r="F332" s="192">
        <v>2018</v>
      </c>
      <c r="G332" s="195">
        <v>43070</v>
      </c>
      <c r="H332" s="196">
        <v>8952</v>
      </c>
      <c r="I332" s="196">
        <v>182</v>
      </c>
      <c r="J332" s="196">
        <v>0</v>
      </c>
      <c r="K332" s="196">
        <v>101611</v>
      </c>
      <c r="L332" s="196">
        <v>2015</v>
      </c>
      <c r="M332" s="196">
        <v>1025</v>
      </c>
      <c r="N332" s="196">
        <v>23060</v>
      </c>
      <c r="O332" s="196">
        <v>198079</v>
      </c>
      <c r="P332" s="196">
        <v>412</v>
      </c>
      <c r="Q332" s="196">
        <v>260</v>
      </c>
      <c r="R332" s="196">
        <v>4397</v>
      </c>
      <c r="S332" s="196">
        <v>2535</v>
      </c>
      <c r="T332" s="196">
        <v>0</v>
      </c>
      <c r="U332" s="196">
        <v>1387</v>
      </c>
      <c r="V332" s="196">
        <v>110563</v>
      </c>
      <c r="W332" s="196">
        <v>2197</v>
      </c>
      <c r="X332" s="196">
        <v>1025</v>
      </c>
      <c r="Y332" s="196">
        <v>221139</v>
      </c>
      <c r="Z332" s="196">
        <v>4809</v>
      </c>
      <c r="AA332" s="196">
        <v>2795</v>
      </c>
      <c r="AB332" s="196">
        <v>1387</v>
      </c>
      <c r="AC332" s="196">
        <v>0</v>
      </c>
      <c r="AD332" s="196">
        <v>0</v>
      </c>
      <c r="AE332" s="196">
        <v>0</v>
      </c>
      <c r="AF332" s="196">
        <v>118836</v>
      </c>
      <c r="AG332" s="196">
        <v>118836</v>
      </c>
      <c r="AH332" s="196">
        <v>0</v>
      </c>
      <c r="AI332" s="196">
        <v>29725328</v>
      </c>
      <c r="AJ332" s="196">
        <v>455734</v>
      </c>
      <c r="AK332" s="197">
        <v>30181062</v>
      </c>
    </row>
    <row r="333" spans="1:37">
      <c r="A333" s="249">
        <v>43070</v>
      </c>
      <c r="B333" s="192" t="s">
        <v>200</v>
      </c>
      <c r="C333" s="198"/>
      <c r="D333" s="194" t="s">
        <v>201</v>
      </c>
      <c r="E333" s="192" t="s">
        <v>271</v>
      </c>
      <c r="F333" s="192">
        <v>2018</v>
      </c>
      <c r="G333" s="195">
        <v>43070</v>
      </c>
      <c r="H333" s="196">
        <v>592</v>
      </c>
      <c r="I333" s="196">
        <v>13</v>
      </c>
      <c r="J333" s="196">
        <v>1</v>
      </c>
      <c r="K333" s="196">
        <v>7845</v>
      </c>
      <c r="L333" s="196">
        <v>43</v>
      </c>
      <c r="M333" s="196">
        <v>28</v>
      </c>
      <c r="N333" s="196">
        <v>1555</v>
      </c>
      <c r="O333" s="196">
        <v>14065</v>
      </c>
      <c r="P333" s="196">
        <v>20</v>
      </c>
      <c r="Q333" s="196">
        <v>17</v>
      </c>
      <c r="R333" s="196">
        <v>108</v>
      </c>
      <c r="S333" s="196">
        <v>59</v>
      </c>
      <c r="T333" s="196">
        <v>3</v>
      </c>
      <c r="U333" s="196">
        <v>36</v>
      </c>
      <c r="V333" s="196">
        <v>8437</v>
      </c>
      <c r="W333" s="196">
        <v>56</v>
      </c>
      <c r="X333" s="196">
        <v>29</v>
      </c>
      <c r="Y333" s="196">
        <v>15620</v>
      </c>
      <c r="Z333" s="196">
        <v>128</v>
      </c>
      <c r="AA333" s="196">
        <v>76</v>
      </c>
      <c r="AB333" s="196">
        <v>39</v>
      </c>
      <c r="AC333" s="196">
        <v>0</v>
      </c>
      <c r="AD333" s="196">
        <v>0</v>
      </c>
      <c r="AE333" s="196">
        <v>0</v>
      </c>
      <c r="AF333" s="196">
        <v>8984</v>
      </c>
      <c r="AG333" s="196">
        <v>8984</v>
      </c>
      <c r="AH333" s="196">
        <v>0</v>
      </c>
      <c r="AI333" s="196">
        <v>1980567</v>
      </c>
      <c r="AJ333" s="196">
        <v>12178</v>
      </c>
      <c r="AK333" s="197">
        <v>1992745</v>
      </c>
    </row>
    <row r="334" spans="1:37">
      <c r="A334" s="249">
        <v>43070</v>
      </c>
      <c r="B334" s="192" t="s">
        <v>202</v>
      </c>
      <c r="C334" s="198"/>
      <c r="D334" s="194" t="s">
        <v>203</v>
      </c>
      <c r="E334" s="192" t="s">
        <v>271</v>
      </c>
      <c r="F334" s="192">
        <v>2018</v>
      </c>
      <c r="G334" s="195">
        <v>43070</v>
      </c>
      <c r="H334" s="196">
        <v>66</v>
      </c>
      <c r="I334" s="196">
        <v>0</v>
      </c>
      <c r="J334" s="196">
        <v>0</v>
      </c>
      <c r="K334" s="196">
        <v>1107</v>
      </c>
      <c r="L334" s="196">
        <v>0</v>
      </c>
      <c r="M334" s="196">
        <v>1</v>
      </c>
      <c r="N334" s="196">
        <v>159</v>
      </c>
      <c r="O334" s="196">
        <v>1948</v>
      </c>
      <c r="P334" s="196">
        <v>0</v>
      </c>
      <c r="Q334" s="196">
        <v>0</v>
      </c>
      <c r="R334" s="196">
        <v>0</v>
      </c>
      <c r="S334" s="196">
        <v>0</v>
      </c>
      <c r="T334" s="196">
        <v>0</v>
      </c>
      <c r="U334" s="196">
        <v>1</v>
      </c>
      <c r="V334" s="196">
        <v>1173</v>
      </c>
      <c r="W334" s="196">
        <v>0</v>
      </c>
      <c r="X334" s="196">
        <v>1</v>
      </c>
      <c r="Y334" s="196">
        <v>2107</v>
      </c>
      <c r="Z334" s="196">
        <v>0</v>
      </c>
      <c r="AA334" s="196">
        <v>0</v>
      </c>
      <c r="AB334" s="196">
        <v>1</v>
      </c>
      <c r="AC334" s="196">
        <v>0</v>
      </c>
      <c r="AD334" s="196">
        <v>0</v>
      </c>
      <c r="AE334" s="196">
        <v>0</v>
      </c>
      <c r="AF334" s="196">
        <v>1217</v>
      </c>
      <c r="AG334" s="196">
        <v>1217</v>
      </c>
      <c r="AH334" s="196">
        <v>0</v>
      </c>
      <c r="AI334" s="196">
        <v>279016</v>
      </c>
      <c r="AJ334" s="196">
        <v>177</v>
      </c>
      <c r="AK334" s="197">
        <v>279193</v>
      </c>
    </row>
    <row r="335" spans="1:37">
      <c r="A335" s="249">
        <v>43070</v>
      </c>
      <c r="B335" s="192" t="s">
        <v>73</v>
      </c>
      <c r="C335" s="198"/>
      <c r="D335" s="194" t="s">
        <v>204</v>
      </c>
      <c r="E335" s="192" t="s">
        <v>271</v>
      </c>
      <c r="F335" s="192">
        <v>2018</v>
      </c>
      <c r="G335" s="195">
        <v>43070</v>
      </c>
      <c r="H335" s="196">
        <v>14038</v>
      </c>
      <c r="I335" s="196">
        <v>117</v>
      </c>
      <c r="J335" s="196">
        <v>1</v>
      </c>
      <c r="K335" s="196">
        <v>105922</v>
      </c>
      <c r="L335" s="196">
        <v>650</v>
      </c>
      <c r="M335" s="196">
        <v>163</v>
      </c>
      <c r="N335" s="196">
        <v>38382</v>
      </c>
      <c r="O335" s="196">
        <v>224471</v>
      </c>
      <c r="P335" s="196">
        <v>292</v>
      </c>
      <c r="Q335" s="196">
        <v>149</v>
      </c>
      <c r="R335" s="196">
        <v>1746</v>
      </c>
      <c r="S335" s="196">
        <v>735</v>
      </c>
      <c r="T335" s="196">
        <v>1</v>
      </c>
      <c r="U335" s="196">
        <v>210</v>
      </c>
      <c r="V335" s="196">
        <v>119960</v>
      </c>
      <c r="W335" s="196">
        <v>767</v>
      </c>
      <c r="X335" s="196">
        <v>164</v>
      </c>
      <c r="Y335" s="196">
        <v>262853</v>
      </c>
      <c r="Z335" s="196">
        <v>2038</v>
      </c>
      <c r="AA335" s="196">
        <v>884</v>
      </c>
      <c r="AB335" s="196">
        <v>211</v>
      </c>
      <c r="AC335" s="196">
        <v>0</v>
      </c>
      <c r="AD335" s="196">
        <v>0</v>
      </c>
      <c r="AE335" s="196">
        <v>0</v>
      </c>
      <c r="AF335" s="196">
        <v>125703</v>
      </c>
      <c r="AG335" s="196">
        <v>125703</v>
      </c>
      <c r="AH335" s="196">
        <v>0</v>
      </c>
      <c r="AI335" s="196">
        <v>34413011</v>
      </c>
      <c r="AJ335" s="196">
        <v>109253</v>
      </c>
      <c r="AK335" s="197">
        <v>34522264</v>
      </c>
    </row>
    <row r="336" spans="1:37">
      <c r="A336" s="249">
        <v>43070</v>
      </c>
      <c r="B336" s="192" t="s">
        <v>76</v>
      </c>
      <c r="C336" s="193"/>
      <c r="D336" s="194" t="s">
        <v>205</v>
      </c>
      <c r="E336" s="192" t="s">
        <v>271</v>
      </c>
      <c r="F336" s="192">
        <v>2018</v>
      </c>
      <c r="G336" s="195">
        <v>43070</v>
      </c>
      <c r="H336" s="196">
        <v>13080</v>
      </c>
      <c r="I336" s="196">
        <v>468</v>
      </c>
      <c r="J336" s="196">
        <v>10</v>
      </c>
      <c r="K336" s="196">
        <v>81331</v>
      </c>
      <c r="L336" s="196">
        <v>1120</v>
      </c>
      <c r="M336" s="196">
        <v>507</v>
      </c>
      <c r="N336" s="196">
        <v>35110</v>
      </c>
      <c r="O336" s="196">
        <v>160847</v>
      </c>
      <c r="P336" s="196">
        <v>1198</v>
      </c>
      <c r="Q336" s="196">
        <v>771</v>
      </c>
      <c r="R336" s="196">
        <v>2623</v>
      </c>
      <c r="S336" s="196">
        <v>1652</v>
      </c>
      <c r="T336" s="196">
        <v>17</v>
      </c>
      <c r="U336" s="196">
        <v>692</v>
      </c>
      <c r="V336" s="196">
        <v>94411</v>
      </c>
      <c r="W336" s="196">
        <v>1588</v>
      </c>
      <c r="X336" s="196">
        <v>517</v>
      </c>
      <c r="Y336" s="196">
        <v>195957</v>
      </c>
      <c r="Z336" s="196">
        <v>3821</v>
      </c>
      <c r="AA336" s="196">
        <v>2423</v>
      </c>
      <c r="AB336" s="196">
        <v>709</v>
      </c>
      <c r="AC336" s="196">
        <v>0</v>
      </c>
      <c r="AD336" s="196">
        <v>0</v>
      </c>
      <c r="AE336" s="196">
        <v>0</v>
      </c>
      <c r="AF336" s="196">
        <v>110108</v>
      </c>
      <c r="AG336" s="196">
        <v>110108</v>
      </c>
      <c r="AH336" s="196">
        <v>0</v>
      </c>
      <c r="AI336" s="196">
        <v>27627675</v>
      </c>
      <c r="AJ336" s="196">
        <v>346358</v>
      </c>
      <c r="AK336" s="197">
        <v>27974033</v>
      </c>
    </row>
    <row r="337" spans="1:37">
      <c r="A337" s="249">
        <v>43070</v>
      </c>
      <c r="B337" s="192" t="s">
        <v>79</v>
      </c>
      <c r="C337" s="198"/>
      <c r="D337" s="194" t="s">
        <v>206</v>
      </c>
      <c r="E337" s="192" t="s">
        <v>271</v>
      </c>
      <c r="F337" s="192">
        <v>2018</v>
      </c>
      <c r="G337" s="195">
        <v>43070</v>
      </c>
      <c r="H337" s="196">
        <v>259</v>
      </c>
      <c r="I337" s="196">
        <v>1</v>
      </c>
      <c r="J337" s="196">
        <v>0</v>
      </c>
      <c r="K337" s="196">
        <v>1839</v>
      </c>
      <c r="L337" s="196">
        <v>17</v>
      </c>
      <c r="M337" s="196">
        <v>2</v>
      </c>
      <c r="N337" s="196">
        <v>697</v>
      </c>
      <c r="O337" s="196">
        <v>3884</v>
      </c>
      <c r="P337" s="196">
        <v>1</v>
      </c>
      <c r="Q337" s="196">
        <v>1</v>
      </c>
      <c r="R337" s="196">
        <v>47</v>
      </c>
      <c r="S337" s="196">
        <v>19</v>
      </c>
      <c r="T337" s="196">
        <v>0</v>
      </c>
      <c r="U337" s="196">
        <v>3</v>
      </c>
      <c r="V337" s="196">
        <v>2098</v>
      </c>
      <c r="W337" s="196">
        <v>18</v>
      </c>
      <c r="X337" s="196">
        <v>2</v>
      </c>
      <c r="Y337" s="196">
        <v>4581</v>
      </c>
      <c r="Z337" s="196">
        <v>48</v>
      </c>
      <c r="AA337" s="196">
        <v>20</v>
      </c>
      <c r="AB337" s="196">
        <v>3</v>
      </c>
      <c r="AC337" s="196">
        <v>0</v>
      </c>
      <c r="AD337" s="196">
        <v>0</v>
      </c>
      <c r="AE337" s="196">
        <v>0</v>
      </c>
      <c r="AF337" s="196">
        <v>2241</v>
      </c>
      <c r="AG337" s="196">
        <v>2241</v>
      </c>
      <c r="AH337" s="196">
        <v>0</v>
      </c>
      <c r="AI337" s="196">
        <v>600158</v>
      </c>
      <c r="AJ337" s="196">
        <v>2441</v>
      </c>
      <c r="AK337" s="197">
        <v>602599</v>
      </c>
    </row>
    <row r="338" spans="1:37">
      <c r="A338" s="249">
        <v>43070</v>
      </c>
      <c r="B338" s="192" t="s">
        <v>82</v>
      </c>
      <c r="C338" s="198"/>
      <c r="D338" s="194" t="s">
        <v>207</v>
      </c>
      <c r="E338" s="192" t="s">
        <v>271</v>
      </c>
      <c r="F338" s="192">
        <v>2018</v>
      </c>
      <c r="G338" s="195">
        <v>43070</v>
      </c>
      <c r="H338" s="196">
        <v>21608</v>
      </c>
      <c r="I338" s="196">
        <v>119</v>
      </c>
      <c r="J338" s="196">
        <v>6</v>
      </c>
      <c r="K338" s="196">
        <v>139586</v>
      </c>
      <c r="L338" s="196">
        <v>866</v>
      </c>
      <c r="M338" s="196">
        <v>297</v>
      </c>
      <c r="N338" s="196">
        <v>56777</v>
      </c>
      <c r="O338" s="196">
        <v>291892</v>
      </c>
      <c r="P338" s="196">
        <v>333</v>
      </c>
      <c r="Q338" s="196">
        <v>131</v>
      </c>
      <c r="R338" s="196">
        <v>2242</v>
      </c>
      <c r="S338" s="196">
        <v>1015</v>
      </c>
      <c r="T338" s="196">
        <v>7</v>
      </c>
      <c r="U338" s="196">
        <v>398</v>
      </c>
      <c r="V338" s="196">
        <v>161194</v>
      </c>
      <c r="W338" s="196">
        <v>985</v>
      </c>
      <c r="X338" s="196">
        <v>303</v>
      </c>
      <c r="Y338" s="196">
        <v>348669</v>
      </c>
      <c r="Z338" s="196">
        <v>2575</v>
      </c>
      <c r="AA338" s="196">
        <v>1146</v>
      </c>
      <c r="AB338" s="196">
        <v>405</v>
      </c>
      <c r="AC338" s="196">
        <v>0</v>
      </c>
      <c r="AD338" s="196">
        <v>0</v>
      </c>
      <c r="AE338" s="196">
        <v>0</v>
      </c>
      <c r="AF338" s="196">
        <v>169282</v>
      </c>
      <c r="AG338" s="196">
        <v>169282</v>
      </c>
      <c r="AH338" s="196">
        <v>0</v>
      </c>
      <c r="AI338" s="196">
        <v>46768256</v>
      </c>
      <c r="AJ338" s="196">
        <v>163613</v>
      </c>
      <c r="AK338" s="197">
        <v>46931869</v>
      </c>
    </row>
    <row r="339" spans="1:37">
      <c r="A339" s="249">
        <v>43070</v>
      </c>
      <c r="B339" s="192" t="s">
        <v>85</v>
      </c>
      <c r="C339" s="193"/>
      <c r="D339" s="194" t="s">
        <v>208</v>
      </c>
      <c r="E339" s="192" t="s">
        <v>271</v>
      </c>
      <c r="F339" s="192">
        <v>2018</v>
      </c>
      <c r="G339" s="195">
        <v>43070</v>
      </c>
      <c r="H339" s="196">
        <v>10940</v>
      </c>
      <c r="I339" s="196">
        <v>300</v>
      </c>
      <c r="J339" s="196">
        <v>7</v>
      </c>
      <c r="K339" s="196">
        <v>120227</v>
      </c>
      <c r="L339" s="196">
        <v>1644</v>
      </c>
      <c r="M339" s="196">
        <v>596</v>
      </c>
      <c r="N339" s="196">
        <v>30370</v>
      </c>
      <c r="O339" s="196">
        <v>230492</v>
      </c>
      <c r="P339" s="196">
        <v>656</v>
      </c>
      <c r="Q339" s="196">
        <v>393</v>
      </c>
      <c r="R339" s="196">
        <v>3944</v>
      </c>
      <c r="S339" s="196">
        <v>1948</v>
      </c>
      <c r="T339" s="196">
        <v>13</v>
      </c>
      <c r="U339" s="196">
        <v>749</v>
      </c>
      <c r="V339" s="196">
        <v>131167</v>
      </c>
      <c r="W339" s="196">
        <v>1944</v>
      </c>
      <c r="X339" s="196">
        <v>603</v>
      </c>
      <c r="Y339" s="196">
        <v>260862</v>
      </c>
      <c r="Z339" s="196">
        <v>4600</v>
      </c>
      <c r="AA339" s="196">
        <v>2341</v>
      </c>
      <c r="AB339" s="196">
        <v>762</v>
      </c>
      <c r="AC339" s="196">
        <v>0</v>
      </c>
      <c r="AD339" s="196">
        <v>0</v>
      </c>
      <c r="AE339" s="196">
        <v>0</v>
      </c>
      <c r="AF339" s="196">
        <v>156958</v>
      </c>
      <c r="AG339" s="196">
        <v>156958</v>
      </c>
      <c r="AH339" s="196">
        <v>0</v>
      </c>
      <c r="AI339" s="196">
        <v>34338402</v>
      </c>
      <c r="AJ339" s="196">
        <v>319499</v>
      </c>
      <c r="AK339" s="197">
        <v>34657901</v>
      </c>
    </row>
    <row r="340" spans="1:37">
      <c r="A340" s="249">
        <v>43070</v>
      </c>
      <c r="B340" s="192" t="s">
        <v>86</v>
      </c>
      <c r="C340" s="193"/>
      <c r="D340" s="194" t="s">
        <v>209</v>
      </c>
      <c r="E340" s="192" t="s">
        <v>271</v>
      </c>
      <c r="F340" s="192">
        <v>2018</v>
      </c>
      <c r="G340" s="195">
        <v>43070</v>
      </c>
      <c r="H340" s="196">
        <v>1818</v>
      </c>
      <c r="I340" s="196">
        <v>133</v>
      </c>
      <c r="J340" s="196">
        <v>12</v>
      </c>
      <c r="K340" s="196">
        <v>29950</v>
      </c>
      <c r="L340" s="196">
        <v>668</v>
      </c>
      <c r="M340" s="196">
        <v>1020</v>
      </c>
      <c r="N340" s="196">
        <v>3873</v>
      </c>
      <c r="O340" s="196">
        <v>42877</v>
      </c>
      <c r="P340" s="196">
        <v>246</v>
      </c>
      <c r="Q340" s="196">
        <v>151</v>
      </c>
      <c r="R340" s="196">
        <v>1301</v>
      </c>
      <c r="S340" s="196">
        <v>839</v>
      </c>
      <c r="T340" s="196">
        <v>19</v>
      </c>
      <c r="U340" s="196">
        <v>1042</v>
      </c>
      <c r="V340" s="196">
        <v>31768</v>
      </c>
      <c r="W340" s="196">
        <v>801</v>
      </c>
      <c r="X340" s="196">
        <v>1032</v>
      </c>
      <c r="Y340" s="196">
        <v>46750</v>
      </c>
      <c r="Z340" s="196">
        <v>1547</v>
      </c>
      <c r="AA340" s="196">
        <v>990</v>
      </c>
      <c r="AB340" s="196">
        <v>1061</v>
      </c>
      <c r="AC340" s="196">
        <v>0</v>
      </c>
      <c r="AD340" s="196">
        <v>0</v>
      </c>
      <c r="AE340" s="196">
        <v>0</v>
      </c>
      <c r="AF340" s="196">
        <v>36396</v>
      </c>
      <c r="AG340" s="196">
        <v>36396</v>
      </c>
      <c r="AH340" s="196">
        <v>0</v>
      </c>
      <c r="AI340" s="196">
        <v>6836419</v>
      </c>
      <c r="AJ340" s="196">
        <v>266903</v>
      </c>
      <c r="AK340" s="197">
        <v>7103322</v>
      </c>
    </row>
    <row r="341" spans="1:37">
      <c r="A341" s="249">
        <v>43070</v>
      </c>
      <c r="B341" s="192" t="s">
        <v>87</v>
      </c>
      <c r="C341" s="198"/>
      <c r="D341" s="194" t="s">
        <v>210</v>
      </c>
      <c r="E341" s="192" t="s">
        <v>271</v>
      </c>
      <c r="F341" s="192">
        <v>2018</v>
      </c>
      <c r="G341" s="195">
        <v>43070</v>
      </c>
      <c r="H341" s="196">
        <v>6183</v>
      </c>
      <c r="I341" s="196">
        <v>55</v>
      </c>
      <c r="J341" s="196">
        <v>1</v>
      </c>
      <c r="K341" s="196">
        <v>40128</v>
      </c>
      <c r="L341" s="196">
        <v>420</v>
      </c>
      <c r="M341" s="196">
        <v>125</v>
      </c>
      <c r="N341" s="196">
        <v>15160</v>
      </c>
      <c r="O341" s="196">
        <v>86118</v>
      </c>
      <c r="P341" s="196">
        <v>126</v>
      </c>
      <c r="Q341" s="196">
        <v>64</v>
      </c>
      <c r="R341" s="196">
        <v>1178</v>
      </c>
      <c r="S341" s="196">
        <v>525</v>
      </c>
      <c r="T341" s="196">
        <v>1</v>
      </c>
      <c r="U341" s="196">
        <v>172</v>
      </c>
      <c r="V341" s="196">
        <v>46311</v>
      </c>
      <c r="W341" s="196">
        <v>475</v>
      </c>
      <c r="X341" s="196">
        <v>126</v>
      </c>
      <c r="Y341" s="196">
        <v>101278</v>
      </c>
      <c r="Z341" s="196">
        <v>1304</v>
      </c>
      <c r="AA341" s="196">
        <v>589</v>
      </c>
      <c r="AB341" s="196">
        <v>173</v>
      </c>
      <c r="AC341" s="196">
        <v>0</v>
      </c>
      <c r="AD341" s="196">
        <v>0</v>
      </c>
      <c r="AE341" s="196">
        <v>0</v>
      </c>
      <c r="AF341" s="196">
        <v>49079</v>
      </c>
      <c r="AG341" s="196">
        <v>49079</v>
      </c>
      <c r="AH341" s="196">
        <v>0</v>
      </c>
      <c r="AI341" s="196">
        <v>13254483</v>
      </c>
      <c r="AJ341" s="196">
        <v>79902</v>
      </c>
      <c r="AK341" s="197">
        <v>13334385</v>
      </c>
    </row>
    <row r="342" spans="1:37">
      <c r="A342" s="249">
        <v>43070</v>
      </c>
      <c r="B342" s="192" t="s">
        <v>88</v>
      </c>
      <c r="C342" s="198"/>
      <c r="D342" s="194" t="s">
        <v>211</v>
      </c>
      <c r="E342" s="192" t="s">
        <v>271</v>
      </c>
      <c r="F342" s="192">
        <v>2018</v>
      </c>
      <c r="G342" s="195">
        <v>43070</v>
      </c>
      <c r="H342" s="196">
        <v>784</v>
      </c>
      <c r="I342" s="196">
        <v>5</v>
      </c>
      <c r="J342" s="196">
        <v>0</v>
      </c>
      <c r="K342" s="196">
        <v>8562</v>
      </c>
      <c r="L342" s="196">
        <v>27</v>
      </c>
      <c r="M342" s="196">
        <v>10</v>
      </c>
      <c r="N342" s="196">
        <v>1962</v>
      </c>
      <c r="O342" s="196">
        <v>14352</v>
      </c>
      <c r="P342" s="196">
        <v>19</v>
      </c>
      <c r="Q342" s="196">
        <v>6</v>
      </c>
      <c r="R342" s="196">
        <v>71</v>
      </c>
      <c r="S342" s="196">
        <v>29</v>
      </c>
      <c r="T342" s="196">
        <v>0</v>
      </c>
      <c r="U342" s="196">
        <v>12</v>
      </c>
      <c r="V342" s="196">
        <v>9346</v>
      </c>
      <c r="W342" s="196">
        <v>32</v>
      </c>
      <c r="X342" s="196">
        <v>10</v>
      </c>
      <c r="Y342" s="196">
        <v>16314</v>
      </c>
      <c r="Z342" s="196">
        <v>90</v>
      </c>
      <c r="AA342" s="196">
        <v>35</v>
      </c>
      <c r="AB342" s="196">
        <v>12</v>
      </c>
      <c r="AC342" s="196">
        <v>0</v>
      </c>
      <c r="AD342" s="196">
        <v>0</v>
      </c>
      <c r="AE342" s="196">
        <v>0</v>
      </c>
      <c r="AF342" s="196">
        <v>9829</v>
      </c>
      <c r="AG342" s="196">
        <v>9829</v>
      </c>
      <c r="AH342" s="196">
        <v>0</v>
      </c>
      <c r="AI342" s="196">
        <v>2158269</v>
      </c>
      <c r="AJ342" s="196">
        <v>4656</v>
      </c>
      <c r="AK342" s="197">
        <v>2162925</v>
      </c>
    </row>
    <row r="343" spans="1:37">
      <c r="A343" s="249">
        <v>43070</v>
      </c>
      <c r="B343" s="192" t="s">
        <v>89</v>
      </c>
      <c r="C343" s="198"/>
      <c r="D343" s="194" t="s">
        <v>212</v>
      </c>
      <c r="E343" s="192" t="s">
        <v>271</v>
      </c>
      <c r="F343" s="192">
        <v>2018</v>
      </c>
      <c r="G343" s="195">
        <v>43070</v>
      </c>
      <c r="H343" s="196">
        <v>597</v>
      </c>
      <c r="I343" s="196">
        <v>22</v>
      </c>
      <c r="J343" s="196">
        <v>1</v>
      </c>
      <c r="K343" s="196">
        <v>11922</v>
      </c>
      <c r="L343" s="196">
        <v>375</v>
      </c>
      <c r="M343" s="196">
        <v>123</v>
      </c>
      <c r="N343" s="196">
        <v>1388</v>
      </c>
      <c r="O343" s="196">
        <v>21920</v>
      </c>
      <c r="P343" s="196">
        <v>44</v>
      </c>
      <c r="Q343" s="196">
        <v>25</v>
      </c>
      <c r="R343" s="196">
        <v>914</v>
      </c>
      <c r="S343" s="196">
        <v>475</v>
      </c>
      <c r="T343" s="196">
        <v>1</v>
      </c>
      <c r="U343" s="196">
        <v>158</v>
      </c>
      <c r="V343" s="196">
        <v>12519</v>
      </c>
      <c r="W343" s="196">
        <v>397</v>
      </c>
      <c r="X343" s="196">
        <v>124</v>
      </c>
      <c r="Y343" s="196">
        <v>23308</v>
      </c>
      <c r="Z343" s="196">
        <v>958</v>
      </c>
      <c r="AA343" s="196">
        <v>500</v>
      </c>
      <c r="AB343" s="196">
        <v>159</v>
      </c>
      <c r="AC343" s="196">
        <v>0</v>
      </c>
      <c r="AD343" s="196">
        <v>0</v>
      </c>
      <c r="AE343" s="196">
        <v>0</v>
      </c>
      <c r="AF343" s="196">
        <v>14774</v>
      </c>
      <c r="AG343" s="196">
        <v>14774</v>
      </c>
      <c r="AH343" s="196">
        <v>0</v>
      </c>
      <c r="AI343" s="196">
        <v>3077477</v>
      </c>
      <c r="AJ343" s="196">
        <v>59618</v>
      </c>
      <c r="AK343" s="197">
        <v>3137095</v>
      </c>
    </row>
    <row r="344" spans="1:37">
      <c r="A344" s="249">
        <v>43070</v>
      </c>
      <c r="B344" s="192" t="s">
        <v>90</v>
      </c>
      <c r="C344" s="198"/>
      <c r="D344" s="194" t="s">
        <v>213</v>
      </c>
      <c r="E344" s="192" t="s">
        <v>271</v>
      </c>
      <c r="F344" s="192">
        <v>2018</v>
      </c>
      <c r="G344" s="195">
        <v>43070</v>
      </c>
      <c r="H344" s="196">
        <v>2013</v>
      </c>
      <c r="I344" s="196">
        <v>14</v>
      </c>
      <c r="J344" s="196">
        <v>0</v>
      </c>
      <c r="K344" s="196">
        <v>17006</v>
      </c>
      <c r="L344" s="196">
        <v>138</v>
      </c>
      <c r="M344" s="196">
        <v>61</v>
      </c>
      <c r="N344" s="196">
        <v>5309</v>
      </c>
      <c r="O344" s="196">
        <v>32051</v>
      </c>
      <c r="P344" s="196">
        <v>34</v>
      </c>
      <c r="Q344" s="196">
        <v>14</v>
      </c>
      <c r="R344" s="196">
        <v>363</v>
      </c>
      <c r="S344" s="196">
        <v>143</v>
      </c>
      <c r="T344" s="196">
        <v>0</v>
      </c>
      <c r="U344" s="196">
        <v>70</v>
      </c>
      <c r="V344" s="196">
        <v>19019</v>
      </c>
      <c r="W344" s="196">
        <v>152</v>
      </c>
      <c r="X344" s="196">
        <v>61</v>
      </c>
      <c r="Y344" s="196">
        <v>37360</v>
      </c>
      <c r="Z344" s="196">
        <v>397</v>
      </c>
      <c r="AA344" s="196">
        <v>157</v>
      </c>
      <c r="AB344" s="196">
        <v>70</v>
      </c>
      <c r="AC344" s="196">
        <v>0</v>
      </c>
      <c r="AD344" s="196">
        <v>0</v>
      </c>
      <c r="AE344" s="196">
        <v>0</v>
      </c>
      <c r="AF344" s="196">
        <v>22836</v>
      </c>
      <c r="AG344" s="196">
        <v>22836</v>
      </c>
      <c r="AH344" s="196">
        <v>0</v>
      </c>
      <c r="AI344" s="196">
        <v>5041452</v>
      </c>
      <c r="AJ344" s="196">
        <v>23104</v>
      </c>
      <c r="AK344" s="197">
        <v>5064556</v>
      </c>
    </row>
    <row r="345" spans="1:37">
      <c r="A345" s="249">
        <v>43070</v>
      </c>
      <c r="B345" s="192" t="s">
        <v>91</v>
      </c>
      <c r="C345" s="198"/>
      <c r="D345" s="194" t="s">
        <v>214</v>
      </c>
      <c r="E345" s="192" t="s">
        <v>271</v>
      </c>
      <c r="F345" s="192">
        <v>2018</v>
      </c>
      <c r="G345" s="195">
        <v>43070</v>
      </c>
      <c r="H345" s="196">
        <v>3440</v>
      </c>
      <c r="I345" s="196">
        <v>92</v>
      </c>
      <c r="J345" s="196">
        <v>3</v>
      </c>
      <c r="K345" s="196">
        <v>40900</v>
      </c>
      <c r="L345" s="196">
        <v>713</v>
      </c>
      <c r="M345" s="196">
        <v>504</v>
      </c>
      <c r="N345" s="196">
        <v>8355</v>
      </c>
      <c r="O345" s="196">
        <v>75989</v>
      </c>
      <c r="P345" s="196">
        <v>200</v>
      </c>
      <c r="Q345" s="196">
        <v>116</v>
      </c>
      <c r="R345" s="196">
        <v>1495</v>
      </c>
      <c r="S345" s="196">
        <v>928</v>
      </c>
      <c r="T345" s="196">
        <v>3</v>
      </c>
      <c r="U345" s="196">
        <v>723</v>
      </c>
      <c r="V345" s="196">
        <v>44340</v>
      </c>
      <c r="W345" s="196">
        <v>805</v>
      </c>
      <c r="X345" s="196">
        <v>507</v>
      </c>
      <c r="Y345" s="196">
        <v>84344</v>
      </c>
      <c r="Z345" s="196">
        <v>1695</v>
      </c>
      <c r="AA345" s="196">
        <v>1044</v>
      </c>
      <c r="AB345" s="196">
        <v>726</v>
      </c>
      <c r="AC345" s="196">
        <v>0</v>
      </c>
      <c r="AD345" s="196">
        <v>0</v>
      </c>
      <c r="AE345" s="196">
        <v>0</v>
      </c>
      <c r="AF345" s="196">
        <v>47398</v>
      </c>
      <c r="AG345" s="196">
        <v>47398</v>
      </c>
      <c r="AH345" s="196">
        <v>0</v>
      </c>
      <c r="AI345" s="196">
        <v>11325838</v>
      </c>
      <c r="AJ345" s="196">
        <v>196443</v>
      </c>
      <c r="AK345" s="197">
        <v>11522281</v>
      </c>
    </row>
    <row r="346" spans="1:37">
      <c r="A346" s="249">
        <v>43070</v>
      </c>
      <c r="B346" s="192" t="s">
        <v>92</v>
      </c>
      <c r="C346" s="193"/>
      <c r="D346" s="194" t="s">
        <v>215</v>
      </c>
      <c r="E346" s="192" t="s">
        <v>271</v>
      </c>
      <c r="F346" s="192">
        <v>2018</v>
      </c>
      <c r="G346" s="195">
        <v>43070</v>
      </c>
      <c r="H346" s="196">
        <v>945</v>
      </c>
      <c r="I346" s="196">
        <v>3</v>
      </c>
      <c r="J346" s="196">
        <v>0</v>
      </c>
      <c r="K346" s="196">
        <v>13351</v>
      </c>
      <c r="L346" s="196">
        <v>53</v>
      </c>
      <c r="M346" s="196">
        <v>10</v>
      </c>
      <c r="N346" s="196">
        <v>2330</v>
      </c>
      <c r="O346" s="196">
        <v>23023</v>
      </c>
      <c r="P346" s="196">
        <v>10</v>
      </c>
      <c r="Q346" s="196">
        <v>3</v>
      </c>
      <c r="R346" s="196">
        <v>121</v>
      </c>
      <c r="S346" s="196">
        <v>69</v>
      </c>
      <c r="T346" s="196">
        <v>0</v>
      </c>
      <c r="U346" s="196">
        <v>12</v>
      </c>
      <c r="V346" s="196">
        <v>14296</v>
      </c>
      <c r="W346" s="196">
        <v>56</v>
      </c>
      <c r="X346" s="196">
        <v>10</v>
      </c>
      <c r="Y346" s="196">
        <v>25353</v>
      </c>
      <c r="Z346" s="196">
        <v>131</v>
      </c>
      <c r="AA346" s="196">
        <v>72</v>
      </c>
      <c r="AB346" s="196">
        <v>12</v>
      </c>
      <c r="AC346" s="196">
        <v>0</v>
      </c>
      <c r="AD346" s="196">
        <v>0</v>
      </c>
      <c r="AE346" s="196">
        <v>0</v>
      </c>
      <c r="AF346" s="196">
        <v>16413</v>
      </c>
      <c r="AG346" s="196">
        <v>16413</v>
      </c>
      <c r="AH346" s="196">
        <v>0</v>
      </c>
      <c r="AI346" s="196">
        <v>3429501</v>
      </c>
      <c r="AJ346" s="196">
        <v>8515</v>
      </c>
      <c r="AK346" s="197">
        <v>3438016</v>
      </c>
    </row>
    <row r="347" spans="1:37">
      <c r="A347" s="249">
        <v>43070</v>
      </c>
      <c r="B347" s="192" t="s">
        <v>93</v>
      </c>
      <c r="C347" s="198"/>
      <c r="D347" s="194" t="s">
        <v>216</v>
      </c>
      <c r="E347" s="192" t="s">
        <v>271</v>
      </c>
      <c r="F347" s="192">
        <v>2018</v>
      </c>
      <c r="G347" s="195">
        <v>43070</v>
      </c>
      <c r="H347" s="196">
        <v>1137</v>
      </c>
      <c r="I347" s="196">
        <v>4</v>
      </c>
      <c r="J347" s="196">
        <v>0</v>
      </c>
      <c r="K347" s="196">
        <v>11156</v>
      </c>
      <c r="L347" s="196">
        <v>18</v>
      </c>
      <c r="M347" s="196">
        <v>16</v>
      </c>
      <c r="N347" s="196">
        <v>2706</v>
      </c>
      <c r="O347" s="196">
        <v>20282</v>
      </c>
      <c r="P347" s="196">
        <v>10</v>
      </c>
      <c r="Q347" s="196">
        <v>4</v>
      </c>
      <c r="R347" s="196">
        <v>43</v>
      </c>
      <c r="S347" s="196">
        <v>19</v>
      </c>
      <c r="T347" s="196">
        <v>0</v>
      </c>
      <c r="U347" s="196">
        <v>21</v>
      </c>
      <c r="V347" s="196">
        <v>12293</v>
      </c>
      <c r="W347" s="196">
        <v>22</v>
      </c>
      <c r="X347" s="196">
        <v>16</v>
      </c>
      <c r="Y347" s="196">
        <v>22988</v>
      </c>
      <c r="Z347" s="196">
        <v>53</v>
      </c>
      <c r="AA347" s="196">
        <v>23</v>
      </c>
      <c r="AB347" s="196">
        <v>21</v>
      </c>
      <c r="AC347" s="196">
        <v>0</v>
      </c>
      <c r="AD347" s="196">
        <v>0</v>
      </c>
      <c r="AE347" s="196">
        <v>0</v>
      </c>
      <c r="AF347" s="196">
        <v>13048</v>
      </c>
      <c r="AG347" s="196">
        <v>13048</v>
      </c>
      <c r="AH347" s="196">
        <v>0</v>
      </c>
      <c r="AI347" s="196">
        <v>2995958</v>
      </c>
      <c r="AJ347" s="196">
        <v>6240</v>
      </c>
      <c r="AK347" s="197">
        <v>3002198</v>
      </c>
    </row>
    <row r="348" spans="1:37">
      <c r="A348" s="249">
        <v>43070</v>
      </c>
      <c r="B348" s="192" t="s">
        <v>94</v>
      </c>
      <c r="C348" s="198"/>
      <c r="D348" s="194" t="s">
        <v>217</v>
      </c>
      <c r="E348" s="192" t="s">
        <v>271</v>
      </c>
      <c r="F348" s="192">
        <v>2018</v>
      </c>
      <c r="G348" s="195">
        <v>43070</v>
      </c>
      <c r="H348" s="196">
        <v>10</v>
      </c>
      <c r="I348" s="196">
        <v>0</v>
      </c>
      <c r="J348" s="196">
        <v>0</v>
      </c>
      <c r="K348" s="196">
        <v>146</v>
      </c>
      <c r="L348" s="196">
        <v>0</v>
      </c>
      <c r="M348" s="196">
        <v>0</v>
      </c>
      <c r="N348" s="196">
        <v>30</v>
      </c>
      <c r="O348" s="196">
        <v>232</v>
      </c>
      <c r="P348" s="196">
        <v>0</v>
      </c>
      <c r="Q348" s="196">
        <v>0</v>
      </c>
      <c r="R348" s="196">
        <v>0</v>
      </c>
      <c r="S348" s="196">
        <v>0</v>
      </c>
      <c r="T348" s="196">
        <v>0</v>
      </c>
      <c r="U348" s="196">
        <v>0</v>
      </c>
      <c r="V348" s="196">
        <v>156</v>
      </c>
      <c r="W348" s="196">
        <v>0</v>
      </c>
      <c r="X348" s="196">
        <v>0</v>
      </c>
      <c r="Y348" s="196">
        <v>262</v>
      </c>
      <c r="Z348" s="196">
        <v>0</v>
      </c>
      <c r="AA348" s="196">
        <v>0</v>
      </c>
      <c r="AB348" s="196">
        <v>0</v>
      </c>
      <c r="AC348" s="196">
        <v>0</v>
      </c>
      <c r="AD348" s="196">
        <v>0</v>
      </c>
      <c r="AE348" s="196">
        <v>0</v>
      </c>
      <c r="AF348" s="196">
        <v>158</v>
      </c>
      <c r="AG348" s="196">
        <v>158</v>
      </c>
      <c r="AH348" s="196">
        <v>0</v>
      </c>
      <c r="AI348" s="196">
        <v>36304</v>
      </c>
      <c r="AJ348" s="196">
        <v>0</v>
      </c>
      <c r="AK348" s="197">
        <v>36304</v>
      </c>
    </row>
    <row r="349" spans="1:37">
      <c r="A349" s="249">
        <v>43070</v>
      </c>
      <c r="B349" s="192" t="s">
        <v>95</v>
      </c>
      <c r="C349" s="198"/>
      <c r="D349" s="194" t="s">
        <v>218</v>
      </c>
      <c r="E349" s="192" t="s">
        <v>271</v>
      </c>
      <c r="F349" s="192">
        <v>2018</v>
      </c>
      <c r="G349" s="195">
        <v>43070</v>
      </c>
      <c r="H349" s="196">
        <v>344</v>
      </c>
      <c r="I349" s="196">
        <v>0</v>
      </c>
      <c r="J349" s="196">
        <v>0</v>
      </c>
      <c r="K349" s="196">
        <v>2724</v>
      </c>
      <c r="L349" s="196">
        <v>8</v>
      </c>
      <c r="M349" s="196">
        <v>2</v>
      </c>
      <c r="N349" s="196">
        <v>908</v>
      </c>
      <c r="O349" s="196">
        <v>5413</v>
      </c>
      <c r="P349" s="196">
        <v>0</v>
      </c>
      <c r="Q349" s="196">
        <v>0</v>
      </c>
      <c r="R349" s="196">
        <v>20</v>
      </c>
      <c r="S349" s="196">
        <v>9</v>
      </c>
      <c r="T349" s="196">
        <v>0</v>
      </c>
      <c r="U349" s="196">
        <v>3</v>
      </c>
      <c r="V349" s="196">
        <v>3068</v>
      </c>
      <c r="W349" s="196">
        <v>8</v>
      </c>
      <c r="X349" s="196">
        <v>2</v>
      </c>
      <c r="Y349" s="196">
        <v>6321</v>
      </c>
      <c r="Z349" s="196">
        <v>20</v>
      </c>
      <c r="AA349" s="196">
        <v>9</v>
      </c>
      <c r="AB349" s="196">
        <v>3</v>
      </c>
      <c r="AC349" s="196">
        <v>0</v>
      </c>
      <c r="AD349" s="196">
        <v>0</v>
      </c>
      <c r="AE349" s="196">
        <v>0</v>
      </c>
      <c r="AF349" s="196">
        <v>3314</v>
      </c>
      <c r="AG349" s="196">
        <v>3314</v>
      </c>
      <c r="AH349" s="196">
        <v>0</v>
      </c>
      <c r="AI349" s="196">
        <v>816727</v>
      </c>
      <c r="AJ349" s="196">
        <v>1161</v>
      </c>
      <c r="AK349" s="197">
        <v>817888</v>
      </c>
    </row>
    <row r="350" spans="1:37">
      <c r="A350" s="249">
        <v>43070</v>
      </c>
      <c r="B350" s="192" t="s">
        <v>96</v>
      </c>
      <c r="C350" s="193"/>
      <c r="D350" s="194" t="s">
        <v>219</v>
      </c>
      <c r="E350" s="192" t="s">
        <v>271</v>
      </c>
      <c r="F350" s="192">
        <v>2018</v>
      </c>
      <c r="G350" s="195">
        <v>43070</v>
      </c>
      <c r="H350" s="196">
        <v>2175</v>
      </c>
      <c r="I350" s="196">
        <v>22</v>
      </c>
      <c r="J350" s="196">
        <v>0</v>
      </c>
      <c r="K350" s="196">
        <v>18564</v>
      </c>
      <c r="L350" s="196">
        <v>138</v>
      </c>
      <c r="M350" s="196">
        <v>75</v>
      </c>
      <c r="N350" s="196">
        <v>5196</v>
      </c>
      <c r="O350" s="196">
        <v>33280</v>
      </c>
      <c r="P350" s="196">
        <v>58</v>
      </c>
      <c r="Q350" s="196">
        <v>25</v>
      </c>
      <c r="R350" s="196">
        <v>334</v>
      </c>
      <c r="S350" s="196">
        <v>160</v>
      </c>
      <c r="T350" s="196">
        <v>0</v>
      </c>
      <c r="U350" s="196">
        <v>100</v>
      </c>
      <c r="V350" s="196">
        <v>20739</v>
      </c>
      <c r="W350" s="196">
        <v>160</v>
      </c>
      <c r="X350" s="196">
        <v>75</v>
      </c>
      <c r="Y350" s="196">
        <v>38476</v>
      </c>
      <c r="Z350" s="196">
        <v>392</v>
      </c>
      <c r="AA350" s="196">
        <v>185</v>
      </c>
      <c r="AB350" s="196">
        <v>100</v>
      </c>
      <c r="AC350" s="196">
        <v>0</v>
      </c>
      <c r="AD350" s="196">
        <v>0</v>
      </c>
      <c r="AE350" s="196">
        <v>0</v>
      </c>
      <c r="AF350" s="196">
        <v>22091</v>
      </c>
      <c r="AG350" s="196">
        <v>22091</v>
      </c>
      <c r="AH350" s="196">
        <v>0</v>
      </c>
      <c r="AI350" s="196">
        <v>5336535</v>
      </c>
      <c r="AJ350" s="196">
        <v>34211</v>
      </c>
      <c r="AK350" s="197">
        <v>5370746</v>
      </c>
    </row>
    <row r="351" spans="1:37">
      <c r="A351" s="249">
        <v>43070</v>
      </c>
      <c r="B351" s="192" t="s">
        <v>97</v>
      </c>
      <c r="C351" s="198"/>
      <c r="D351" s="194" t="s">
        <v>220</v>
      </c>
      <c r="E351" s="192" t="s">
        <v>271</v>
      </c>
      <c r="F351" s="192">
        <v>2018</v>
      </c>
      <c r="G351" s="195">
        <v>43070</v>
      </c>
      <c r="H351" s="196">
        <v>1177</v>
      </c>
      <c r="I351" s="196">
        <v>32</v>
      </c>
      <c r="J351" s="196">
        <v>0</v>
      </c>
      <c r="K351" s="196">
        <v>15412</v>
      </c>
      <c r="L351" s="196">
        <v>205</v>
      </c>
      <c r="M351" s="196">
        <v>55</v>
      </c>
      <c r="N351" s="196">
        <v>2872</v>
      </c>
      <c r="O351" s="196">
        <v>25899</v>
      </c>
      <c r="P351" s="196">
        <v>85</v>
      </c>
      <c r="Q351" s="196">
        <v>36</v>
      </c>
      <c r="R351" s="196">
        <v>496</v>
      </c>
      <c r="S351" s="196">
        <v>226</v>
      </c>
      <c r="T351" s="196">
        <v>0</v>
      </c>
      <c r="U351" s="196">
        <v>68</v>
      </c>
      <c r="V351" s="196">
        <v>16589</v>
      </c>
      <c r="W351" s="196">
        <v>237</v>
      </c>
      <c r="X351" s="196">
        <v>55</v>
      </c>
      <c r="Y351" s="196">
        <v>28771</v>
      </c>
      <c r="Z351" s="196">
        <v>581</v>
      </c>
      <c r="AA351" s="196">
        <v>262</v>
      </c>
      <c r="AB351" s="196">
        <v>68</v>
      </c>
      <c r="AC351" s="196">
        <v>0</v>
      </c>
      <c r="AD351" s="196">
        <v>0</v>
      </c>
      <c r="AE351" s="196">
        <v>0</v>
      </c>
      <c r="AF351" s="196">
        <v>18967</v>
      </c>
      <c r="AG351" s="196">
        <v>18967</v>
      </c>
      <c r="AH351" s="196">
        <v>0</v>
      </c>
      <c r="AI351" s="196">
        <v>3833510</v>
      </c>
      <c r="AJ351" s="196">
        <v>31431</v>
      </c>
      <c r="AK351" s="197">
        <v>3864941</v>
      </c>
    </row>
    <row r="352" spans="1:37">
      <c r="A352" s="249">
        <v>43070</v>
      </c>
      <c r="B352" s="192" t="s">
        <v>98</v>
      </c>
      <c r="C352" s="193"/>
      <c r="D352" s="194" t="s">
        <v>221</v>
      </c>
      <c r="E352" s="192" t="s">
        <v>271</v>
      </c>
      <c r="F352" s="192">
        <v>2018</v>
      </c>
      <c r="G352" s="195">
        <v>43070</v>
      </c>
      <c r="H352" s="196">
        <v>4747</v>
      </c>
      <c r="I352" s="196">
        <v>30</v>
      </c>
      <c r="J352" s="196">
        <v>1</v>
      </c>
      <c r="K352" s="196">
        <v>33694</v>
      </c>
      <c r="L352" s="196">
        <v>166</v>
      </c>
      <c r="M352" s="196">
        <v>33</v>
      </c>
      <c r="N352" s="196">
        <v>12617</v>
      </c>
      <c r="O352" s="196">
        <v>67231</v>
      </c>
      <c r="P352" s="196">
        <v>73</v>
      </c>
      <c r="Q352" s="196">
        <v>39</v>
      </c>
      <c r="R352" s="196">
        <v>471</v>
      </c>
      <c r="S352" s="196">
        <v>202</v>
      </c>
      <c r="T352" s="196">
        <v>1</v>
      </c>
      <c r="U352" s="196">
        <v>39</v>
      </c>
      <c r="V352" s="196">
        <v>38441</v>
      </c>
      <c r="W352" s="196">
        <v>196</v>
      </c>
      <c r="X352" s="196">
        <v>34</v>
      </c>
      <c r="Y352" s="196">
        <v>79848</v>
      </c>
      <c r="Z352" s="196">
        <v>544</v>
      </c>
      <c r="AA352" s="196">
        <v>241</v>
      </c>
      <c r="AB352" s="196">
        <v>40</v>
      </c>
      <c r="AC352" s="196">
        <v>0</v>
      </c>
      <c r="AD352" s="196">
        <v>0</v>
      </c>
      <c r="AE352" s="196">
        <v>0</v>
      </c>
      <c r="AF352" s="196">
        <v>40513</v>
      </c>
      <c r="AG352" s="196">
        <v>40513</v>
      </c>
      <c r="AH352" s="196">
        <v>0</v>
      </c>
      <c r="AI352" s="196">
        <v>10577054</v>
      </c>
      <c r="AJ352" s="196">
        <v>26291</v>
      </c>
      <c r="AK352" s="197">
        <v>10603345</v>
      </c>
    </row>
    <row r="353" spans="1:37">
      <c r="A353" s="249">
        <v>43070</v>
      </c>
      <c r="B353" s="192" t="s">
        <v>99</v>
      </c>
      <c r="C353" s="193"/>
      <c r="D353" s="194" t="s">
        <v>222</v>
      </c>
      <c r="E353" s="192" t="s">
        <v>271</v>
      </c>
      <c r="F353" s="192">
        <v>2018</v>
      </c>
      <c r="G353" s="195">
        <v>43070</v>
      </c>
      <c r="H353" s="196">
        <v>655</v>
      </c>
      <c r="I353" s="196">
        <v>15</v>
      </c>
      <c r="J353" s="196">
        <v>1</v>
      </c>
      <c r="K353" s="196">
        <v>4622</v>
      </c>
      <c r="L353" s="196">
        <v>52</v>
      </c>
      <c r="M353" s="196">
        <v>14</v>
      </c>
      <c r="N353" s="196">
        <v>1824</v>
      </c>
      <c r="O353" s="196">
        <v>10138</v>
      </c>
      <c r="P353" s="196">
        <v>38</v>
      </c>
      <c r="Q353" s="196">
        <v>17</v>
      </c>
      <c r="R353" s="196">
        <v>133</v>
      </c>
      <c r="S353" s="196">
        <v>62</v>
      </c>
      <c r="T353" s="196">
        <v>1</v>
      </c>
      <c r="U353" s="196">
        <v>19</v>
      </c>
      <c r="V353" s="196">
        <v>5277</v>
      </c>
      <c r="W353" s="196">
        <v>67</v>
      </c>
      <c r="X353" s="196">
        <v>15</v>
      </c>
      <c r="Y353" s="196">
        <v>11962</v>
      </c>
      <c r="Z353" s="196">
        <v>171</v>
      </c>
      <c r="AA353" s="196">
        <v>79</v>
      </c>
      <c r="AB353" s="196">
        <v>20</v>
      </c>
      <c r="AC353" s="196">
        <v>0</v>
      </c>
      <c r="AD353" s="196">
        <v>0</v>
      </c>
      <c r="AE353" s="196">
        <v>0</v>
      </c>
      <c r="AF353" s="196">
        <v>5673</v>
      </c>
      <c r="AG353" s="196">
        <v>5673</v>
      </c>
      <c r="AH353" s="196">
        <v>0</v>
      </c>
      <c r="AI353" s="196">
        <v>1572492</v>
      </c>
      <c r="AJ353" s="196">
        <v>10675</v>
      </c>
      <c r="AK353" s="197">
        <v>1583167</v>
      </c>
    </row>
    <row r="354" spans="1:37">
      <c r="A354" s="249">
        <v>43070</v>
      </c>
      <c r="B354" s="192" t="s">
        <v>100</v>
      </c>
      <c r="C354" s="193"/>
      <c r="D354" s="194" t="s">
        <v>223</v>
      </c>
      <c r="E354" s="192" t="s">
        <v>271</v>
      </c>
      <c r="F354" s="192">
        <v>2018</v>
      </c>
      <c r="G354" s="195">
        <v>43070</v>
      </c>
      <c r="H354" s="196">
        <v>417</v>
      </c>
      <c r="I354" s="196">
        <v>0</v>
      </c>
      <c r="J354" s="196">
        <v>0</v>
      </c>
      <c r="K354" s="196">
        <v>3736</v>
      </c>
      <c r="L354" s="196">
        <v>4</v>
      </c>
      <c r="M354" s="196">
        <v>2</v>
      </c>
      <c r="N354" s="196">
        <v>1049</v>
      </c>
      <c r="O354" s="196">
        <v>7944</v>
      </c>
      <c r="P354" s="196">
        <v>0</v>
      </c>
      <c r="Q354" s="196">
        <v>0</v>
      </c>
      <c r="R354" s="196">
        <v>9</v>
      </c>
      <c r="S354" s="196">
        <v>7</v>
      </c>
      <c r="T354" s="196">
        <v>0</v>
      </c>
      <c r="U354" s="196">
        <v>2</v>
      </c>
      <c r="V354" s="196">
        <v>4153</v>
      </c>
      <c r="W354" s="196">
        <v>4</v>
      </c>
      <c r="X354" s="196">
        <v>2</v>
      </c>
      <c r="Y354" s="196">
        <v>8993</v>
      </c>
      <c r="Z354" s="196">
        <v>9</v>
      </c>
      <c r="AA354" s="196">
        <v>7</v>
      </c>
      <c r="AB354" s="196">
        <v>2</v>
      </c>
      <c r="AC354" s="196">
        <v>0</v>
      </c>
      <c r="AD354" s="196">
        <v>0</v>
      </c>
      <c r="AE354" s="196">
        <v>0</v>
      </c>
      <c r="AF354" s="196">
        <v>4431</v>
      </c>
      <c r="AG354" s="196">
        <v>4431</v>
      </c>
      <c r="AH354" s="196">
        <v>0</v>
      </c>
      <c r="AI354" s="196">
        <v>1131463</v>
      </c>
      <c r="AJ354" s="196">
        <v>1472</v>
      </c>
      <c r="AK354" s="197">
        <v>1132935</v>
      </c>
    </row>
    <row r="355" spans="1:37">
      <c r="A355" s="249">
        <v>43070</v>
      </c>
      <c r="B355" s="192" t="s">
        <v>101</v>
      </c>
      <c r="C355" s="198"/>
      <c r="D355" s="194" t="s">
        <v>224</v>
      </c>
      <c r="E355" s="192" t="s">
        <v>271</v>
      </c>
      <c r="F355" s="192">
        <v>2018</v>
      </c>
      <c r="G355" s="195">
        <v>43070</v>
      </c>
      <c r="H355" s="196">
        <v>71</v>
      </c>
      <c r="I355" s="196">
        <v>0</v>
      </c>
      <c r="J355" s="196">
        <v>0</v>
      </c>
      <c r="K355" s="196">
        <v>914</v>
      </c>
      <c r="L355" s="196">
        <v>1</v>
      </c>
      <c r="M355" s="196">
        <v>0</v>
      </c>
      <c r="N355" s="196">
        <v>172</v>
      </c>
      <c r="O355" s="196">
        <v>1510</v>
      </c>
      <c r="P355" s="196">
        <v>0</v>
      </c>
      <c r="Q355" s="196">
        <v>0</v>
      </c>
      <c r="R355" s="196">
        <v>2</v>
      </c>
      <c r="S355" s="196">
        <v>1</v>
      </c>
      <c r="T355" s="196">
        <v>0</v>
      </c>
      <c r="U355" s="196">
        <v>0</v>
      </c>
      <c r="V355" s="196">
        <v>985</v>
      </c>
      <c r="W355" s="196">
        <v>1</v>
      </c>
      <c r="X355" s="196">
        <v>0</v>
      </c>
      <c r="Y355" s="196">
        <v>1682</v>
      </c>
      <c r="Z355" s="196">
        <v>2</v>
      </c>
      <c r="AA355" s="196">
        <v>1</v>
      </c>
      <c r="AB355" s="196">
        <v>0</v>
      </c>
      <c r="AC355" s="196">
        <v>0</v>
      </c>
      <c r="AD355" s="196">
        <v>0</v>
      </c>
      <c r="AE355" s="196">
        <v>0</v>
      </c>
      <c r="AF355" s="196">
        <v>1050</v>
      </c>
      <c r="AG355" s="196">
        <v>1050</v>
      </c>
      <c r="AH355" s="196">
        <v>0</v>
      </c>
      <c r="AI355" s="196">
        <v>234725</v>
      </c>
      <c r="AJ355" s="196">
        <v>144</v>
      </c>
      <c r="AK355" s="197">
        <v>234869</v>
      </c>
    </row>
    <row r="356" spans="1:37">
      <c r="A356" s="249">
        <v>43070</v>
      </c>
      <c r="B356" s="192" t="s">
        <v>102</v>
      </c>
      <c r="C356" s="198"/>
      <c r="D356" s="194" t="s">
        <v>225</v>
      </c>
      <c r="E356" s="192" t="s">
        <v>271</v>
      </c>
      <c r="F356" s="192">
        <v>2018</v>
      </c>
      <c r="G356" s="195">
        <v>43070</v>
      </c>
      <c r="H356" s="196">
        <v>6977</v>
      </c>
      <c r="I356" s="196">
        <v>71</v>
      </c>
      <c r="J356" s="196">
        <v>1</v>
      </c>
      <c r="K356" s="196">
        <v>43095</v>
      </c>
      <c r="L356" s="196">
        <v>697</v>
      </c>
      <c r="M356" s="196">
        <v>185</v>
      </c>
      <c r="N356" s="196">
        <v>19299</v>
      </c>
      <c r="O356" s="196">
        <v>95058</v>
      </c>
      <c r="P356" s="196">
        <v>163</v>
      </c>
      <c r="Q356" s="196">
        <v>78</v>
      </c>
      <c r="R356" s="196">
        <v>1944</v>
      </c>
      <c r="S356" s="196">
        <v>778</v>
      </c>
      <c r="T356" s="196">
        <v>1</v>
      </c>
      <c r="U356" s="196">
        <v>223</v>
      </c>
      <c r="V356" s="196">
        <v>50072</v>
      </c>
      <c r="W356" s="196">
        <v>768</v>
      </c>
      <c r="X356" s="196">
        <v>186</v>
      </c>
      <c r="Y356" s="196">
        <v>114357</v>
      </c>
      <c r="Z356" s="196">
        <v>2107</v>
      </c>
      <c r="AA356" s="196">
        <v>856</v>
      </c>
      <c r="AB356" s="196">
        <v>224</v>
      </c>
      <c r="AC356" s="196">
        <v>0</v>
      </c>
      <c r="AD356" s="196">
        <v>0</v>
      </c>
      <c r="AE356" s="196">
        <v>0</v>
      </c>
      <c r="AF356" s="196">
        <v>59288</v>
      </c>
      <c r="AG356" s="196">
        <v>59288</v>
      </c>
      <c r="AH356" s="196">
        <v>0</v>
      </c>
      <c r="AI356" s="196">
        <v>15467509</v>
      </c>
      <c r="AJ356" s="196">
        <v>122166</v>
      </c>
      <c r="AK356" s="197">
        <v>15589675</v>
      </c>
    </row>
    <row r="357" spans="1:37">
      <c r="A357" s="249">
        <v>43070</v>
      </c>
      <c r="B357" s="192" t="s">
        <v>103</v>
      </c>
      <c r="C357" s="198"/>
      <c r="D357" s="194" t="s">
        <v>226</v>
      </c>
      <c r="E357" s="192" t="s">
        <v>271</v>
      </c>
      <c r="F357" s="192">
        <v>2018</v>
      </c>
      <c r="G357" s="195">
        <v>43070</v>
      </c>
      <c r="H357" s="196">
        <v>248</v>
      </c>
      <c r="I357" s="196">
        <v>0</v>
      </c>
      <c r="J357" s="196">
        <v>0</v>
      </c>
      <c r="K357" s="196">
        <v>2431</v>
      </c>
      <c r="L357" s="196">
        <v>2</v>
      </c>
      <c r="M357" s="196">
        <v>3</v>
      </c>
      <c r="N357" s="196">
        <v>595</v>
      </c>
      <c r="O357" s="196">
        <v>4114</v>
      </c>
      <c r="P357" s="196">
        <v>0</v>
      </c>
      <c r="Q357" s="196">
        <v>0</v>
      </c>
      <c r="R357" s="196">
        <v>9</v>
      </c>
      <c r="S357" s="196">
        <v>3</v>
      </c>
      <c r="T357" s="196">
        <v>0</v>
      </c>
      <c r="U357" s="196">
        <v>4</v>
      </c>
      <c r="V357" s="196">
        <v>2679</v>
      </c>
      <c r="W357" s="196">
        <v>2</v>
      </c>
      <c r="X357" s="196">
        <v>3</v>
      </c>
      <c r="Y357" s="196">
        <v>4709</v>
      </c>
      <c r="Z357" s="196">
        <v>9</v>
      </c>
      <c r="AA357" s="196">
        <v>3</v>
      </c>
      <c r="AB357" s="196">
        <v>4</v>
      </c>
      <c r="AC357" s="196">
        <v>0</v>
      </c>
      <c r="AD357" s="196">
        <v>0</v>
      </c>
      <c r="AE357" s="196">
        <v>0</v>
      </c>
      <c r="AF357" s="196">
        <v>2822</v>
      </c>
      <c r="AG357" s="196">
        <v>2822</v>
      </c>
      <c r="AH357" s="196">
        <v>0</v>
      </c>
      <c r="AI357" s="196">
        <v>617124</v>
      </c>
      <c r="AJ357" s="196">
        <v>559</v>
      </c>
      <c r="AK357" s="197">
        <v>617683</v>
      </c>
    </row>
    <row r="358" spans="1:37">
      <c r="A358" s="249">
        <v>43070</v>
      </c>
      <c r="B358" s="192" t="s">
        <v>104</v>
      </c>
      <c r="C358" s="198"/>
      <c r="D358" s="194" t="s">
        <v>227</v>
      </c>
      <c r="E358" s="192" t="s">
        <v>271</v>
      </c>
      <c r="F358" s="192">
        <v>2018</v>
      </c>
      <c r="G358" s="195">
        <v>43070</v>
      </c>
      <c r="H358" s="196">
        <v>2741</v>
      </c>
      <c r="I358" s="196">
        <v>26</v>
      </c>
      <c r="J358" s="196">
        <v>1</v>
      </c>
      <c r="K358" s="196">
        <v>31153</v>
      </c>
      <c r="L358" s="196">
        <v>310</v>
      </c>
      <c r="M358" s="196">
        <v>217</v>
      </c>
      <c r="N358" s="196">
        <v>6829</v>
      </c>
      <c r="O358" s="196">
        <v>59304</v>
      </c>
      <c r="P358" s="196">
        <v>64</v>
      </c>
      <c r="Q358" s="196">
        <v>33</v>
      </c>
      <c r="R358" s="196">
        <v>732</v>
      </c>
      <c r="S358" s="196">
        <v>361</v>
      </c>
      <c r="T358" s="196">
        <v>1</v>
      </c>
      <c r="U358" s="196">
        <v>280</v>
      </c>
      <c r="V358" s="196">
        <v>33894</v>
      </c>
      <c r="W358" s="196">
        <v>336</v>
      </c>
      <c r="X358" s="196">
        <v>218</v>
      </c>
      <c r="Y358" s="196">
        <v>66133</v>
      </c>
      <c r="Z358" s="196">
        <v>796</v>
      </c>
      <c r="AA358" s="196">
        <v>394</v>
      </c>
      <c r="AB358" s="196">
        <v>281</v>
      </c>
      <c r="AC358" s="196">
        <v>0</v>
      </c>
      <c r="AD358" s="196">
        <v>0</v>
      </c>
      <c r="AE358" s="196">
        <v>0</v>
      </c>
      <c r="AF358" s="196">
        <v>36013</v>
      </c>
      <c r="AG358" s="196">
        <v>36013</v>
      </c>
      <c r="AH358" s="196">
        <v>0</v>
      </c>
      <c r="AI358" s="196">
        <v>8878653</v>
      </c>
      <c r="AJ358" s="196">
        <v>82321</v>
      </c>
      <c r="AK358" s="197">
        <v>8960974</v>
      </c>
    </row>
    <row r="359" spans="1:37">
      <c r="A359" s="249">
        <v>43070</v>
      </c>
      <c r="B359" s="192" t="s">
        <v>105</v>
      </c>
      <c r="C359" s="198"/>
      <c r="D359" s="194" t="s">
        <v>228</v>
      </c>
      <c r="E359" s="192" t="s">
        <v>271</v>
      </c>
      <c r="F359" s="192">
        <v>2018</v>
      </c>
      <c r="G359" s="195">
        <v>43070</v>
      </c>
      <c r="H359" s="196">
        <v>728</v>
      </c>
      <c r="I359" s="196">
        <v>48</v>
      </c>
      <c r="J359" s="196">
        <v>0</v>
      </c>
      <c r="K359" s="196">
        <v>9174</v>
      </c>
      <c r="L359" s="196">
        <v>141</v>
      </c>
      <c r="M359" s="196">
        <v>55</v>
      </c>
      <c r="N359" s="196">
        <v>1884</v>
      </c>
      <c r="O359" s="196">
        <v>15959</v>
      </c>
      <c r="P359" s="196">
        <v>141</v>
      </c>
      <c r="Q359" s="196">
        <v>84</v>
      </c>
      <c r="R359" s="196">
        <v>356</v>
      </c>
      <c r="S359" s="196">
        <v>211</v>
      </c>
      <c r="T359" s="196">
        <v>0</v>
      </c>
      <c r="U359" s="196">
        <v>77</v>
      </c>
      <c r="V359" s="196">
        <v>9902</v>
      </c>
      <c r="W359" s="196">
        <v>189</v>
      </c>
      <c r="X359" s="196">
        <v>55</v>
      </c>
      <c r="Y359" s="196">
        <v>17843</v>
      </c>
      <c r="Z359" s="196">
        <v>497</v>
      </c>
      <c r="AA359" s="196">
        <v>295</v>
      </c>
      <c r="AB359" s="196">
        <v>77</v>
      </c>
      <c r="AC359" s="196">
        <v>0</v>
      </c>
      <c r="AD359" s="196">
        <v>0</v>
      </c>
      <c r="AE359" s="196">
        <v>0</v>
      </c>
      <c r="AF359" s="196">
        <v>11932</v>
      </c>
      <c r="AG359" s="196">
        <v>11932</v>
      </c>
      <c r="AH359" s="196">
        <v>0</v>
      </c>
      <c r="AI359" s="196">
        <v>2512373</v>
      </c>
      <c r="AJ359" s="196">
        <v>42721</v>
      </c>
      <c r="AK359" s="197">
        <v>2555094</v>
      </c>
    </row>
    <row r="360" spans="1:37">
      <c r="A360" s="249">
        <v>43070</v>
      </c>
      <c r="B360" s="192" t="s">
        <v>106</v>
      </c>
      <c r="C360" s="198"/>
      <c r="D360" s="194" t="s">
        <v>229</v>
      </c>
      <c r="E360" s="192" t="s">
        <v>271</v>
      </c>
      <c r="F360" s="192">
        <v>2018</v>
      </c>
      <c r="G360" s="195">
        <v>43070</v>
      </c>
      <c r="H360" s="196">
        <v>764</v>
      </c>
      <c r="I360" s="196">
        <v>3</v>
      </c>
      <c r="J360" s="196">
        <v>0</v>
      </c>
      <c r="K360" s="196">
        <v>5187</v>
      </c>
      <c r="L360" s="196">
        <v>28</v>
      </c>
      <c r="M360" s="196">
        <v>7</v>
      </c>
      <c r="N360" s="196">
        <v>2109</v>
      </c>
      <c r="O360" s="196">
        <v>10580</v>
      </c>
      <c r="P360" s="196">
        <v>14</v>
      </c>
      <c r="Q360" s="196">
        <v>5</v>
      </c>
      <c r="R360" s="196">
        <v>77</v>
      </c>
      <c r="S360" s="196">
        <v>46</v>
      </c>
      <c r="T360" s="196">
        <v>0</v>
      </c>
      <c r="U360" s="196">
        <v>7</v>
      </c>
      <c r="V360" s="196">
        <v>5951</v>
      </c>
      <c r="W360" s="196">
        <v>31</v>
      </c>
      <c r="X360" s="196">
        <v>7</v>
      </c>
      <c r="Y360" s="196">
        <v>12689</v>
      </c>
      <c r="Z360" s="196">
        <v>91</v>
      </c>
      <c r="AA360" s="196">
        <v>51</v>
      </c>
      <c r="AB360" s="196">
        <v>7</v>
      </c>
      <c r="AC360" s="196">
        <v>0</v>
      </c>
      <c r="AD360" s="196">
        <v>0</v>
      </c>
      <c r="AE360" s="196">
        <v>0</v>
      </c>
      <c r="AF360" s="196">
        <v>6320</v>
      </c>
      <c r="AG360" s="196">
        <v>6320</v>
      </c>
      <c r="AH360" s="196">
        <v>0</v>
      </c>
      <c r="AI360" s="196">
        <v>1681304</v>
      </c>
      <c r="AJ360" s="196">
        <v>4833</v>
      </c>
      <c r="AK360" s="197">
        <v>1686137</v>
      </c>
    </row>
    <row r="361" spans="1:37">
      <c r="A361" s="249">
        <v>43101</v>
      </c>
      <c r="B361" s="192" t="s">
        <v>1</v>
      </c>
      <c r="C361" s="193"/>
      <c r="D361" s="194" t="s">
        <v>165</v>
      </c>
      <c r="E361" s="192" t="s">
        <v>271</v>
      </c>
      <c r="F361" s="192">
        <v>2018</v>
      </c>
      <c r="G361" s="195">
        <v>43101</v>
      </c>
      <c r="H361" s="196">
        <v>228336</v>
      </c>
      <c r="I361" s="196">
        <v>4621</v>
      </c>
      <c r="J361" s="196">
        <v>236</v>
      </c>
      <c r="K361" s="196">
        <v>1722080</v>
      </c>
      <c r="L361" s="196">
        <v>20147</v>
      </c>
      <c r="M361" s="196">
        <v>9909</v>
      </c>
      <c r="N361" s="196">
        <v>582951</v>
      </c>
      <c r="O361" s="196">
        <v>3362324</v>
      </c>
      <c r="P361" s="196">
        <v>10484</v>
      </c>
      <c r="Q361" s="196">
        <v>6280</v>
      </c>
      <c r="R361" s="196">
        <v>48067</v>
      </c>
      <c r="S361" s="196">
        <v>24675</v>
      </c>
      <c r="T361" s="196">
        <v>313</v>
      </c>
      <c r="U361" s="196">
        <v>12591</v>
      </c>
      <c r="V361" s="196">
        <v>1950416</v>
      </c>
      <c r="W361" s="196">
        <v>24768</v>
      </c>
      <c r="X361" s="196">
        <v>10145</v>
      </c>
      <c r="Y361" s="196">
        <v>3945275</v>
      </c>
      <c r="Z361" s="196">
        <v>58551</v>
      </c>
      <c r="AA361" s="196">
        <v>30955</v>
      </c>
      <c r="AB361" s="196">
        <v>12904</v>
      </c>
      <c r="AC361" s="196">
        <v>0</v>
      </c>
      <c r="AD361" s="196">
        <v>0</v>
      </c>
      <c r="AE361" s="196">
        <v>0</v>
      </c>
      <c r="AF361" s="196">
        <v>2132914</v>
      </c>
      <c r="AG361" s="196">
        <v>2132914</v>
      </c>
      <c r="AH361" s="196">
        <v>0</v>
      </c>
      <c r="AI361" s="196">
        <v>540728340</v>
      </c>
      <c r="AJ361" s="196">
        <v>4869428</v>
      </c>
      <c r="AK361" s="196">
        <v>545597768</v>
      </c>
    </row>
    <row r="362" spans="1:37">
      <c r="A362" s="249">
        <v>43101</v>
      </c>
      <c r="B362" s="192" t="s">
        <v>3</v>
      </c>
      <c r="C362" s="193"/>
      <c r="D362" s="194" t="s">
        <v>166</v>
      </c>
      <c r="E362" s="192" t="s">
        <v>271</v>
      </c>
      <c r="F362" s="192">
        <v>2018</v>
      </c>
      <c r="G362" s="195">
        <v>43101</v>
      </c>
      <c r="H362" s="196">
        <v>4783</v>
      </c>
      <c r="I362" s="196">
        <v>192</v>
      </c>
      <c r="J362" s="196">
        <v>12</v>
      </c>
      <c r="K362" s="196">
        <v>49493</v>
      </c>
      <c r="L362" s="196">
        <v>1375</v>
      </c>
      <c r="M362" s="196">
        <v>642</v>
      </c>
      <c r="N362" s="196">
        <v>10971</v>
      </c>
      <c r="O362" s="196">
        <v>87540</v>
      </c>
      <c r="P362" s="196">
        <v>451</v>
      </c>
      <c r="Q362" s="196">
        <v>263</v>
      </c>
      <c r="R362" s="196">
        <v>3072</v>
      </c>
      <c r="S362" s="196">
        <v>1788</v>
      </c>
      <c r="T362" s="196">
        <v>22</v>
      </c>
      <c r="U362" s="196">
        <v>830</v>
      </c>
      <c r="V362" s="196">
        <v>54276</v>
      </c>
      <c r="W362" s="196">
        <v>1567</v>
      </c>
      <c r="X362" s="196">
        <v>654</v>
      </c>
      <c r="Y362" s="196">
        <v>98511</v>
      </c>
      <c r="Z362" s="196">
        <v>3523</v>
      </c>
      <c r="AA362" s="196">
        <v>2051</v>
      </c>
      <c r="AB362" s="196">
        <v>852</v>
      </c>
      <c r="AC362" s="196">
        <v>0</v>
      </c>
      <c r="AD362" s="196">
        <v>0</v>
      </c>
      <c r="AE362" s="196">
        <v>0</v>
      </c>
      <c r="AF362" s="196">
        <v>56497</v>
      </c>
      <c r="AG362" s="196">
        <v>56497</v>
      </c>
      <c r="AH362" s="196">
        <v>0</v>
      </c>
      <c r="AI362" s="196">
        <v>14332669</v>
      </c>
      <c r="AJ362" s="196">
        <v>316912</v>
      </c>
      <c r="AK362" s="197">
        <v>14649581</v>
      </c>
    </row>
    <row r="363" spans="1:37">
      <c r="A363" s="249">
        <v>43101</v>
      </c>
      <c r="B363" s="192" t="s">
        <v>5</v>
      </c>
      <c r="C363" s="193"/>
      <c r="D363" s="194" t="s">
        <v>167</v>
      </c>
      <c r="E363" s="192" t="s">
        <v>271</v>
      </c>
      <c r="F363" s="192">
        <v>2018</v>
      </c>
      <c r="G363" s="195">
        <v>43101</v>
      </c>
      <c r="H363" s="196">
        <v>2</v>
      </c>
      <c r="I363" s="196">
        <v>0</v>
      </c>
      <c r="J363" s="196">
        <v>0</v>
      </c>
      <c r="K363" s="196">
        <v>77</v>
      </c>
      <c r="L363" s="196">
        <v>0</v>
      </c>
      <c r="M363" s="196">
        <v>0</v>
      </c>
      <c r="N363" s="196">
        <v>2</v>
      </c>
      <c r="O363" s="196">
        <v>137</v>
      </c>
      <c r="P363" s="196">
        <v>0</v>
      </c>
      <c r="Q363" s="196">
        <v>0</v>
      </c>
      <c r="R363" s="196">
        <v>0</v>
      </c>
      <c r="S363" s="196">
        <v>0</v>
      </c>
      <c r="T363" s="196">
        <v>0</v>
      </c>
      <c r="U363" s="196">
        <v>0</v>
      </c>
      <c r="V363" s="196">
        <v>79</v>
      </c>
      <c r="W363" s="196">
        <v>0</v>
      </c>
      <c r="X363" s="196">
        <v>0</v>
      </c>
      <c r="Y363" s="196">
        <v>139</v>
      </c>
      <c r="Z363" s="196">
        <v>0</v>
      </c>
      <c r="AA363" s="196">
        <v>0</v>
      </c>
      <c r="AB363" s="196">
        <v>0</v>
      </c>
      <c r="AC363" s="196">
        <v>0</v>
      </c>
      <c r="AD363" s="196">
        <v>0</v>
      </c>
      <c r="AE363" s="196">
        <v>0</v>
      </c>
      <c r="AF363" s="196">
        <v>84</v>
      </c>
      <c r="AG363" s="196">
        <v>84</v>
      </c>
      <c r="AH363" s="196">
        <v>0</v>
      </c>
      <c r="AI363" s="196">
        <v>16226</v>
      </c>
      <c r="AJ363" s="196">
        <v>0</v>
      </c>
      <c r="AK363" s="197">
        <v>16226</v>
      </c>
    </row>
    <row r="364" spans="1:37">
      <c r="A364" s="249">
        <v>43101</v>
      </c>
      <c r="B364" s="192" t="s">
        <v>6</v>
      </c>
      <c r="C364" s="193"/>
      <c r="D364" s="194" t="s">
        <v>168</v>
      </c>
      <c r="E364" s="192" t="s">
        <v>271</v>
      </c>
      <c r="F364" s="192">
        <v>2018</v>
      </c>
      <c r="G364" s="195">
        <v>43101</v>
      </c>
      <c r="H364" s="196">
        <v>120</v>
      </c>
      <c r="I364" s="196">
        <v>0</v>
      </c>
      <c r="J364" s="196">
        <v>0</v>
      </c>
      <c r="K364" s="196">
        <v>1489</v>
      </c>
      <c r="L364" s="196">
        <v>0</v>
      </c>
      <c r="M364" s="196">
        <v>0</v>
      </c>
      <c r="N364" s="196">
        <v>313</v>
      </c>
      <c r="O364" s="196">
        <v>2602</v>
      </c>
      <c r="P364" s="196">
        <v>0</v>
      </c>
      <c r="Q364" s="196">
        <v>0</v>
      </c>
      <c r="R364" s="196">
        <v>0</v>
      </c>
      <c r="S364" s="196">
        <v>0</v>
      </c>
      <c r="T364" s="196">
        <v>0</v>
      </c>
      <c r="U364" s="196">
        <v>0</v>
      </c>
      <c r="V364" s="196">
        <v>1609</v>
      </c>
      <c r="W364" s="196">
        <v>0</v>
      </c>
      <c r="X364" s="196">
        <v>0</v>
      </c>
      <c r="Y364" s="196">
        <v>2915</v>
      </c>
      <c r="Z364" s="196">
        <v>0</v>
      </c>
      <c r="AA364" s="196">
        <v>0</v>
      </c>
      <c r="AB364" s="196">
        <v>0</v>
      </c>
      <c r="AC364" s="196">
        <v>0</v>
      </c>
      <c r="AD364" s="196">
        <v>0</v>
      </c>
      <c r="AE364" s="196">
        <v>0</v>
      </c>
      <c r="AF364" s="196">
        <v>1682</v>
      </c>
      <c r="AG364" s="196">
        <v>1682</v>
      </c>
      <c r="AH364" s="196">
        <v>0</v>
      </c>
      <c r="AI364" s="196">
        <v>378707</v>
      </c>
      <c r="AJ364" s="196">
        <v>0</v>
      </c>
      <c r="AK364" s="197">
        <v>378707</v>
      </c>
    </row>
    <row r="365" spans="1:37">
      <c r="A365" s="249">
        <v>43101</v>
      </c>
      <c r="B365" s="192" t="s">
        <v>7</v>
      </c>
      <c r="C365" s="193"/>
      <c r="D365" s="194" t="s">
        <v>169</v>
      </c>
      <c r="E365" s="192" t="s">
        <v>271</v>
      </c>
      <c r="F365" s="192">
        <v>2018</v>
      </c>
      <c r="G365" s="195">
        <v>43101</v>
      </c>
      <c r="H365" s="196">
        <v>1505</v>
      </c>
      <c r="I365" s="196">
        <v>3</v>
      </c>
      <c r="J365" s="196">
        <v>0</v>
      </c>
      <c r="K365" s="196">
        <v>15431</v>
      </c>
      <c r="L365" s="196">
        <v>50</v>
      </c>
      <c r="M365" s="196">
        <v>23</v>
      </c>
      <c r="N365" s="196">
        <v>3743</v>
      </c>
      <c r="O365" s="196">
        <v>27096</v>
      </c>
      <c r="P365" s="196">
        <v>7</v>
      </c>
      <c r="Q365" s="196">
        <v>3</v>
      </c>
      <c r="R365" s="196">
        <v>128</v>
      </c>
      <c r="S365" s="196">
        <v>54</v>
      </c>
      <c r="T365" s="196">
        <v>0</v>
      </c>
      <c r="U365" s="196">
        <v>29</v>
      </c>
      <c r="V365" s="196">
        <v>16936</v>
      </c>
      <c r="W365" s="196">
        <v>53</v>
      </c>
      <c r="X365" s="196">
        <v>23</v>
      </c>
      <c r="Y365" s="196">
        <v>30839</v>
      </c>
      <c r="Z365" s="196">
        <v>135</v>
      </c>
      <c r="AA365" s="196">
        <v>57</v>
      </c>
      <c r="AB365" s="196">
        <v>29</v>
      </c>
      <c r="AC365" s="196">
        <v>0</v>
      </c>
      <c r="AD365" s="196">
        <v>0</v>
      </c>
      <c r="AE365" s="196">
        <v>0</v>
      </c>
      <c r="AF365" s="196">
        <v>17984</v>
      </c>
      <c r="AG365" s="196">
        <v>17984</v>
      </c>
      <c r="AH365" s="196">
        <v>0</v>
      </c>
      <c r="AI365" s="196">
        <v>4194496</v>
      </c>
      <c r="AJ365" s="196">
        <v>10360</v>
      </c>
      <c r="AK365" s="197">
        <v>4204856</v>
      </c>
    </row>
    <row r="366" spans="1:37">
      <c r="A366" s="249">
        <v>43101</v>
      </c>
      <c r="B366" s="192" t="s">
        <v>8</v>
      </c>
      <c r="C366" s="193"/>
      <c r="D366" s="194" t="s">
        <v>170</v>
      </c>
      <c r="E366" s="192" t="s">
        <v>271</v>
      </c>
      <c r="F366" s="192">
        <v>2018</v>
      </c>
      <c r="G366" s="195">
        <v>43101</v>
      </c>
      <c r="H366" s="196">
        <v>208</v>
      </c>
      <c r="I366" s="196">
        <v>0</v>
      </c>
      <c r="J366" s="196">
        <v>0</v>
      </c>
      <c r="K366" s="196">
        <v>2556</v>
      </c>
      <c r="L366" s="196">
        <v>5</v>
      </c>
      <c r="M366" s="196">
        <v>1</v>
      </c>
      <c r="N366" s="196">
        <v>556</v>
      </c>
      <c r="O366" s="196">
        <v>4422</v>
      </c>
      <c r="P366" s="196">
        <v>0</v>
      </c>
      <c r="Q366" s="196">
        <v>0</v>
      </c>
      <c r="R366" s="196">
        <v>8</v>
      </c>
      <c r="S366" s="196">
        <v>6</v>
      </c>
      <c r="T366" s="196">
        <v>0</v>
      </c>
      <c r="U366" s="196">
        <v>1</v>
      </c>
      <c r="V366" s="196">
        <v>2764</v>
      </c>
      <c r="W366" s="196">
        <v>5</v>
      </c>
      <c r="X366" s="196">
        <v>1</v>
      </c>
      <c r="Y366" s="196">
        <v>4978</v>
      </c>
      <c r="Z366" s="196">
        <v>8</v>
      </c>
      <c r="AA366" s="196">
        <v>6</v>
      </c>
      <c r="AB366" s="196">
        <v>1</v>
      </c>
      <c r="AC366" s="196">
        <v>0</v>
      </c>
      <c r="AD366" s="196">
        <v>0</v>
      </c>
      <c r="AE366" s="196">
        <v>0</v>
      </c>
      <c r="AF366" s="196">
        <v>2895</v>
      </c>
      <c r="AG366" s="196">
        <v>2895</v>
      </c>
      <c r="AH366" s="196">
        <v>0</v>
      </c>
      <c r="AI366" s="196">
        <v>654456</v>
      </c>
      <c r="AJ366" s="196">
        <v>512</v>
      </c>
      <c r="AK366" s="197">
        <v>654968</v>
      </c>
    </row>
    <row r="367" spans="1:37">
      <c r="A367" s="249">
        <v>43101</v>
      </c>
      <c r="B367" s="192" t="s">
        <v>10</v>
      </c>
      <c r="C367" s="193"/>
      <c r="D367" s="194" t="s">
        <v>171</v>
      </c>
      <c r="E367" s="192" t="s">
        <v>271</v>
      </c>
      <c r="F367" s="192">
        <v>2018</v>
      </c>
      <c r="G367" s="195">
        <v>43101</v>
      </c>
      <c r="H367" s="196">
        <v>60</v>
      </c>
      <c r="I367" s="196">
        <v>0</v>
      </c>
      <c r="J367" s="196">
        <v>0</v>
      </c>
      <c r="K367" s="196">
        <v>618</v>
      </c>
      <c r="L367" s="196">
        <v>3</v>
      </c>
      <c r="M367" s="196">
        <v>1</v>
      </c>
      <c r="N367" s="196">
        <v>140</v>
      </c>
      <c r="O367" s="196">
        <v>1329</v>
      </c>
      <c r="P367" s="196">
        <v>0</v>
      </c>
      <c r="Q367" s="196">
        <v>0</v>
      </c>
      <c r="R367" s="196">
        <v>12</v>
      </c>
      <c r="S367" s="196">
        <v>4</v>
      </c>
      <c r="T367" s="196">
        <v>0</v>
      </c>
      <c r="U367" s="196">
        <v>1</v>
      </c>
      <c r="V367" s="196">
        <v>678</v>
      </c>
      <c r="W367" s="196">
        <v>3</v>
      </c>
      <c r="X367" s="196">
        <v>1</v>
      </c>
      <c r="Y367" s="196">
        <v>1469</v>
      </c>
      <c r="Z367" s="196">
        <v>12</v>
      </c>
      <c r="AA367" s="196">
        <v>4</v>
      </c>
      <c r="AB367" s="196">
        <v>1</v>
      </c>
      <c r="AC367" s="196">
        <v>0</v>
      </c>
      <c r="AD367" s="196">
        <v>0</v>
      </c>
      <c r="AE367" s="196">
        <v>0</v>
      </c>
      <c r="AF367" s="196">
        <v>759</v>
      </c>
      <c r="AG367" s="196">
        <v>759</v>
      </c>
      <c r="AH367" s="196">
        <v>0</v>
      </c>
      <c r="AI367" s="196">
        <v>189279</v>
      </c>
      <c r="AJ367" s="196">
        <v>232</v>
      </c>
      <c r="AK367" s="197">
        <v>189511</v>
      </c>
    </row>
    <row r="368" spans="1:37">
      <c r="A368" s="249">
        <v>43101</v>
      </c>
      <c r="B368" s="192" t="s">
        <v>13</v>
      </c>
      <c r="C368" s="193"/>
      <c r="D368" s="194" t="s">
        <v>172</v>
      </c>
      <c r="E368" s="192" t="s">
        <v>271</v>
      </c>
      <c r="F368" s="192">
        <v>2018</v>
      </c>
      <c r="G368" s="195">
        <v>43101</v>
      </c>
      <c r="H368" s="196">
        <v>3455</v>
      </c>
      <c r="I368" s="196">
        <v>96</v>
      </c>
      <c r="J368" s="196">
        <v>2</v>
      </c>
      <c r="K368" s="196">
        <v>27362</v>
      </c>
      <c r="L368" s="196">
        <v>402</v>
      </c>
      <c r="M368" s="196">
        <v>119</v>
      </c>
      <c r="N368" s="196">
        <v>8037</v>
      </c>
      <c r="O368" s="196">
        <v>52063</v>
      </c>
      <c r="P368" s="196">
        <v>222</v>
      </c>
      <c r="Q368" s="196">
        <v>135</v>
      </c>
      <c r="R368" s="196">
        <v>998</v>
      </c>
      <c r="S368" s="196">
        <v>547</v>
      </c>
      <c r="T368" s="196">
        <v>3</v>
      </c>
      <c r="U368" s="196">
        <v>155</v>
      </c>
      <c r="V368" s="196">
        <v>30817</v>
      </c>
      <c r="W368" s="196">
        <v>498</v>
      </c>
      <c r="X368" s="196">
        <v>121</v>
      </c>
      <c r="Y368" s="196">
        <v>60100</v>
      </c>
      <c r="Z368" s="196">
        <v>1220</v>
      </c>
      <c r="AA368" s="196">
        <v>682</v>
      </c>
      <c r="AB368" s="196">
        <v>158</v>
      </c>
      <c r="AC368" s="196">
        <v>0</v>
      </c>
      <c r="AD368" s="196">
        <v>0</v>
      </c>
      <c r="AE368" s="196">
        <v>0</v>
      </c>
      <c r="AF368" s="196">
        <v>36234</v>
      </c>
      <c r="AG368" s="196">
        <v>36234</v>
      </c>
      <c r="AH368" s="196">
        <v>0</v>
      </c>
      <c r="AI368" s="196">
        <v>8513198</v>
      </c>
      <c r="AJ368" s="196">
        <v>79754</v>
      </c>
      <c r="AK368" s="197">
        <v>8592952</v>
      </c>
    </row>
    <row r="369" spans="1:37">
      <c r="A369" s="249">
        <v>43101</v>
      </c>
      <c r="B369" s="192" t="s">
        <v>16</v>
      </c>
      <c r="C369" s="193"/>
      <c r="D369" s="194" t="s">
        <v>173</v>
      </c>
      <c r="E369" s="192" t="s">
        <v>271</v>
      </c>
      <c r="F369" s="192">
        <v>2018</v>
      </c>
      <c r="G369" s="195">
        <v>43101</v>
      </c>
      <c r="H369" s="196">
        <v>355</v>
      </c>
      <c r="I369" s="196">
        <v>0</v>
      </c>
      <c r="J369" s="196">
        <v>0</v>
      </c>
      <c r="K369" s="196">
        <v>2246</v>
      </c>
      <c r="L369" s="196">
        <v>1</v>
      </c>
      <c r="M369" s="196">
        <v>0</v>
      </c>
      <c r="N369" s="196">
        <v>971</v>
      </c>
      <c r="O369" s="196">
        <v>4222</v>
      </c>
      <c r="P369" s="196">
        <v>0</v>
      </c>
      <c r="Q369" s="196">
        <v>0</v>
      </c>
      <c r="R369" s="196">
        <v>2</v>
      </c>
      <c r="S369" s="196">
        <v>1</v>
      </c>
      <c r="T369" s="196">
        <v>0</v>
      </c>
      <c r="U369" s="196">
        <v>0</v>
      </c>
      <c r="V369" s="196">
        <v>2601</v>
      </c>
      <c r="W369" s="196">
        <v>1</v>
      </c>
      <c r="X369" s="196">
        <v>0</v>
      </c>
      <c r="Y369" s="196">
        <v>5193</v>
      </c>
      <c r="Z369" s="196">
        <v>2</v>
      </c>
      <c r="AA369" s="196">
        <v>1</v>
      </c>
      <c r="AB369" s="196">
        <v>0</v>
      </c>
      <c r="AC369" s="196">
        <v>0</v>
      </c>
      <c r="AD369" s="196">
        <v>0</v>
      </c>
      <c r="AE369" s="196">
        <v>0</v>
      </c>
      <c r="AF369" s="196">
        <v>2729</v>
      </c>
      <c r="AG369" s="196">
        <v>2729</v>
      </c>
      <c r="AH369" s="196">
        <v>0</v>
      </c>
      <c r="AI369" s="196">
        <v>679718</v>
      </c>
      <c r="AJ369" s="196">
        <v>152</v>
      </c>
      <c r="AK369" s="197">
        <v>679870</v>
      </c>
    </row>
    <row r="370" spans="1:37">
      <c r="A370" s="249">
        <v>43101</v>
      </c>
      <c r="B370" s="192" t="s">
        <v>20</v>
      </c>
      <c r="C370" s="193"/>
      <c r="D370" s="194" t="s">
        <v>174</v>
      </c>
      <c r="E370" s="192" t="s">
        <v>271</v>
      </c>
      <c r="F370" s="192">
        <v>2018</v>
      </c>
      <c r="G370" s="195">
        <v>43101</v>
      </c>
      <c r="H370" s="196">
        <v>487</v>
      </c>
      <c r="I370" s="196">
        <v>2</v>
      </c>
      <c r="J370" s="196">
        <v>0</v>
      </c>
      <c r="K370" s="196">
        <v>6012</v>
      </c>
      <c r="L370" s="196">
        <v>22</v>
      </c>
      <c r="M370" s="196">
        <v>6</v>
      </c>
      <c r="N370" s="196">
        <v>1130</v>
      </c>
      <c r="O370" s="196">
        <v>10119</v>
      </c>
      <c r="P370" s="196">
        <v>2</v>
      </c>
      <c r="Q370" s="196">
        <v>2</v>
      </c>
      <c r="R370" s="196">
        <v>54</v>
      </c>
      <c r="S370" s="196">
        <v>25</v>
      </c>
      <c r="T370" s="196">
        <v>0</v>
      </c>
      <c r="U370" s="196">
        <v>7</v>
      </c>
      <c r="V370" s="196">
        <v>6499</v>
      </c>
      <c r="W370" s="196">
        <v>24</v>
      </c>
      <c r="X370" s="196">
        <v>6</v>
      </c>
      <c r="Y370" s="196">
        <v>11249</v>
      </c>
      <c r="Z370" s="196">
        <v>56</v>
      </c>
      <c r="AA370" s="196">
        <v>27</v>
      </c>
      <c r="AB370" s="196">
        <v>7</v>
      </c>
      <c r="AC370" s="196">
        <v>0</v>
      </c>
      <c r="AD370" s="196">
        <v>0</v>
      </c>
      <c r="AE370" s="196">
        <v>0</v>
      </c>
      <c r="AF370" s="196">
        <v>6827</v>
      </c>
      <c r="AG370" s="196">
        <v>6827</v>
      </c>
      <c r="AH370" s="196">
        <v>0</v>
      </c>
      <c r="AI370" s="196">
        <v>1496780</v>
      </c>
      <c r="AJ370" s="196">
        <v>2504</v>
      </c>
      <c r="AK370" s="197">
        <v>1499284</v>
      </c>
    </row>
    <row r="371" spans="1:37">
      <c r="A371" s="249">
        <v>43101</v>
      </c>
      <c r="B371" s="192" t="s">
        <v>23</v>
      </c>
      <c r="C371" s="193"/>
      <c r="D371" s="194" t="s">
        <v>175</v>
      </c>
      <c r="E371" s="192" t="s">
        <v>271</v>
      </c>
      <c r="F371" s="192">
        <v>2018</v>
      </c>
      <c r="G371" s="195">
        <v>43101</v>
      </c>
      <c r="H371" s="196">
        <v>11332</v>
      </c>
      <c r="I371" s="196">
        <v>171</v>
      </c>
      <c r="J371" s="196">
        <v>13</v>
      </c>
      <c r="K371" s="196">
        <v>77070</v>
      </c>
      <c r="L371" s="196">
        <v>652</v>
      </c>
      <c r="M371" s="196">
        <v>231</v>
      </c>
      <c r="N371" s="196">
        <v>30537</v>
      </c>
      <c r="O371" s="196">
        <v>171805</v>
      </c>
      <c r="P371" s="196">
        <v>437</v>
      </c>
      <c r="Q371" s="196">
        <v>211</v>
      </c>
      <c r="R371" s="196">
        <v>1827</v>
      </c>
      <c r="S371" s="196">
        <v>760</v>
      </c>
      <c r="T371" s="196">
        <v>15</v>
      </c>
      <c r="U371" s="196">
        <v>283</v>
      </c>
      <c r="V371" s="196">
        <v>88402</v>
      </c>
      <c r="W371" s="196">
        <v>823</v>
      </c>
      <c r="X371" s="196">
        <v>244</v>
      </c>
      <c r="Y371" s="196">
        <v>202342</v>
      </c>
      <c r="Z371" s="196">
        <v>2264</v>
      </c>
      <c r="AA371" s="196">
        <v>971</v>
      </c>
      <c r="AB371" s="196">
        <v>298</v>
      </c>
      <c r="AC371" s="196">
        <v>0</v>
      </c>
      <c r="AD371" s="196">
        <v>0</v>
      </c>
      <c r="AE371" s="196">
        <v>0</v>
      </c>
      <c r="AF371" s="196">
        <v>101389</v>
      </c>
      <c r="AG371" s="196">
        <v>101389</v>
      </c>
      <c r="AH371" s="196">
        <v>0</v>
      </c>
      <c r="AI371" s="196">
        <v>28757501</v>
      </c>
      <c r="AJ371" s="196">
        <v>160841</v>
      </c>
      <c r="AK371" s="197">
        <v>28918342</v>
      </c>
    </row>
    <row r="372" spans="1:37">
      <c r="A372" s="249">
        <v>43101</v>
      </c>
      <c r="B372" s="192" t="s">
        <v>26</v>
      </c>
      <c r="C372" s="193"/>
      <c r="D372" s="194" t="s">
        <v>176</v>
      </c>
      <c r="E372" s="192" t="s">
        <v>271</v>
      </c>
      <c r="F372" s="192">
        <v>2018</v>
      </c>
      <c r="G372" s="195">
        <v>43101</v>
      </c>
      <c r="H372" s="196">
        <v>193</v>
      </c>
      <c r="I372" s="196">
        <v>0</v>
      </c>
      <c r="J372" s="196">
        <v>0</v>
      </c>
      <c r="K372" s="196">
        <v>1293</v>
      </c>
      <c r="L372" s="196">
        <v>7</v>
      </c>
      <c r="M372" s="196">
        <v>0</v>
      </c>
      <c r="N372" s="196">
        <v>504</v>
      </c>
      <c r="O372" s="196">
        <v>2893</v>
      </c>
      <c r="P372" s="196">
        <v>0</v>
      </c>
      <c r="Q372" s="196">
        <v>0</v>
      </c>
      <c r="R372" s="196">
        <v>21</v>
      </c>
      <c r="S372" s="196">
        <v>7</v>
      </c>
      <c r="T372" s="196">
        <v>0</v>
      </c>
      <c r="U372" s="196">
        <v>0</v>
      </c>
      <c r="V372" s="196">
        <v>1486</v>
      </c>
      <c r="W372" s="196">
        <v>7</v>
      </c>
      <c r="X372" s="196">
        <v>0</v>
      </c>
      <c r="Y372" s="196">
        <v>3397</v>
      </c>
      <c r="Z372" s="196">
        <v>21</v>
      </c>
      <c r="AA372" s="196">
        <v>7</v>
      </c>
      <c r="AB372" s="196">
        <v>0</v>
      </c>
      <c r="AC372" s="196">
        <v>0</v>
      </c>
      <c r="AD372" s="196">
        <v>0</v>
      </c>
      <c r="AE372" s="196">
        <v>0</v>
      </c>
      <c r="AF372" s="196">
        <v>1612</v>
      </c>
      <c r="AG372" s="196">
        <v>1612</v>
      </c>
      <c r="AH372" s="196">
        <v>0</v>
      </c>
      <c r="AI372" s="196">
        <v>409547</v>
      </c>
      <c r="AJ372" s="196">
        <v>651</v>
      </c>
      <c r="AK372" s="197">
        <v>410198</v>
      </c>
    </row>
    <row r="373" spans="1:37">
      <c r="A373" s="249">
        <v>43101</v>
      </c>
      <c r="B373" s="192" t="s">
        <v>29</v>
      </c>
      <c r="C373" s="193"/>
      <c r="D373" s="194" t="s">
        <v>177</v>
      </c>
      <c r="E373" s="192" t="s">
        <v>271</v>
      </c>
      <c r="F373" s="192">
        <v>2018</v>
      </c>
      <c r="G373" s="195">
        <v>43101</v>
      </c>
      <c r="H373" s="196">
        <v>803</v>
      </c>
      <c r="I373" s="196">
        <v>1</v>
      </c>
      <c r="J373" s="196">
        <v>0</v>
      </c>
      <c r="K373" s="196">
        <v>11187</v>
      </c>
      <c r="L373" s="196">
        <v>29</v>
      </c>
      <c r="M373" s="196">
        <v>5</v>
      </c>
      <c r="N373" s="196">
        <v>1985</v>
      </c>
      <c r="O373" s="196">
        <v>17980</v>
      </c>
      <c r="P373" s="196">
        <v>1</v>
      </c>
      <c r="Q373" s="196">
        <v>1</v>
      </c>
      <c r="R373" s="196">
        <v>64</v>
      </c>
      <c r="S373" s="196">
        <v>34</v>
      </c>
      <c r="T373" s="196">
        <v>0</v>
      </c>
      <c r="U373" s="196">
        <v>6</v>
      </c>
      <c r="V373" s="196">
        <v>11990</v>
      </c>
      <c r="W373" s="196">
        <v>30</v>
      </c>
      <c r="X373" s="196">
        <v>5</v>
      </c>
      <c r="Y373" s="196">
        <v>19965</v>
      </c>
      <c r="Z373" s="196">
        <v>65</v>
      </c>
      <c r="AA373" s="196">
        <v>35</v>
      </c>
      <c r="AB373" s="196">
        <v>6</v>
      </c>
      <c r="AC373" s="196">
        <v>0</v>
      </c>
      <c r="AD373" s="196">
        <v>0</v>
      </c>
      <c r="AE373" s="196">
        <v>0</v>
      </c>
      <c r="AF373" s="196">
        <v>12743</v>
      </c>
      <c r="AG373" s="196">
        <v>12743</v>
      </c>
      <c r="AH373" s="196">
        <v>0</v>
      </c>
      <c r="AI373" s="196">
        <v>2765493</v>
      </c>
      <c r="AJ373" s="196">
        <v>3571</v>
      </c>
      <c r="AK373" s="197">
        <v>2769064</v>
      </c>
    </row>
    <row r="374" spans="1:37">
      <c r="A374" s="249">
        <v>43101</v>
      </c>
      <c r="B374" s="192" t="s">
        <v>32</v>
      </c>
      <c r="C374" s="193"/>
      <c r="D374" s="194" t="s">
        <v>178</v>
      </c>
      <c r="E374" s="192" t="s">
        <v>271</v>
      </c>
      <c r="F374" s="192">
        <v>2018</v>
      </c>
      <c r="G374" s="195">
        <v>43101</v>
      </c>
      <c r="H374" s="196">
        <v>2192</v>
      </c>
      <c r="I374" s="196">
        <v>25</v>
      </c>
      <c r="J374" s="196">
        <v>0</v>
      </c>
      <c r="K374" s="196">
        <v>14596</v>
      </c>
      <c r="L374" s="196">
        <v>273</v>
      </c>
      <c r="M374" s="196">
        <v>63</v>
      </c>
      <c r="N374" s="196">
        <v>6165</v>
      </c>
      <c r="O374" s="196">
        <v>33676</v>
      </c>
      <c r="P374" s="196">
        <v>60</v>
      </c>
      <c r="Q374" s="196">
        <v>25</v>
      </c>
      <c r="R374" s="196">
        <v>762</v>
      </c>
      <c r="S374" s="196">
        <v>292</v>
      </c>
      <c r="T374" s="196">
        <v>0</v>
      </c>
      <c r="U374" s="196">
        <v>70</v>
      </c>
      <c r="V374" s="196">
        <v>16788</v>
      </c>
      <c r="W374" s="196">
        <v>298</v>
      </c>
      <c r="X374" s="196">
        <v>63</v>
      </c>
      <c r="Y374" s="196">
        <v>39841</v>
      </c>
      <c r="Z374" s="196">
        <v>822</v>
      </c>
      <c r="AA374" s="196">
        <v>317</v>
      </c>
      <c r="AB374" s="196">
        <v>70</v>
      </c>
      <c r="AC374" s="196">
        <v>0</v>
      </c>
      <c r="AD374" s="196">
        <v>0</v>
      </c>
      <c r="AE374" s="196">
        <v>0</v>
      </c>
      <c r="AF374" s="196">
        <v>17945</v>
      </c>
      <c r="AG374" s="196">
        <v>17945</v>
      </c>
      <c r="AH374" s="196">
        <v>0</v>
      </c>
      <c r="AI374" s="196">
        <v>5041964</v>
      </c>
      <c r="AJ374" s="196">
        <v>40628</v>
      </c>
      <c r="AK374" s="197">
        <v>5082592</v>
      </c>
    </row>
    <row r="375" spans="1:37">
      <c r="A375" s="249">
        <v>43101</v>
      </c>
      <c r="B375" s="192" t="s">
        <v>35</v>
      </c>
      <c r="C375" s="193"/>
      <c r="D375" s="194" t="s">
        <v>179</v>
      </c>
      <c r="E375" s="192" t="s">
        <v>271</v>
      </c>
      <c r="F375" s="192">
        <v>2018</v>
      </c>
      <c r="G375" s="195">
        <v>43101</v>
      </c>
      <c r="H375" s="196">
        <v>80</v>
      </c>
      <c r="I375" s="196">
        <v>1</v>
      </c>
      <c r="J375" s="196">
        <v>0</v>
      </c>
      <c r="K375" s="196">
        <v>947</v>
      </c>
      <c r="L375" s="196">
        <v>3</v>
      </c>
      <c r="M375" s="196">
        <v>2</v>
      </c>
      <c r="N375" s="196">
        <v>227</v>
      </c>
      <c r="O375" s="196">
        <v>1758</v>
      </c>
      <c r="P375" s="196">
        <v>3</v>
      </c>
      <c r="Q375" s="196">
        <v>1</v>
      </c>
      <c r="R375" s="196">
        <v>8</v>
      </c>
      <c r="S375" s="196">
        <v>3</v>
      </c>
      <c r="T375" s="196">
        <v>0</v>
      </c>
      <c r="U375" s="196">
        <v>2</v>
      </c>
      <c r="V375" s="196">
        <v>1027</v>
      </c>
      <c r="W375" s="196">
        <v>4</v>
      </c>
      <c r="X375" s="196">
        <v>2</v>
      </c>
      <c r="Y375" s="196">
        <v>1985</v>
      </c>
      <c r="Z375" s="196">
        <v>11</v>
      </c>
      <c r="AA375" s="196">
        <v>4</v>
      </c>
      <c r="AB375" s="196">
        <v>2</v>
      </c>
      <c r="AC375" s="196">
        <v>0</v>
      </c>
      <c r="AD375" s="196">
        <v>0</v>
      </c>
      <c r="AE375" s="196">
        <v>0</v>
      </c>
      <c r="AF375" s="196">
        <v>1100</v>
      </c>
      <c r="AG375" s="196">
        <v>1100</v>
      </c>
      <c r="AH375" s="196">
        <v>0</v>
      </c>
      <c r="AI375" s="196">
        <v>250031</v>
      </c>
      <c r="AJ375" s="196">
        <v>552</v>
      </c>
      <c r="AK375" s="197">
        <v>250583</v>
      </c>
    </row>
    <row r="376" spans="1:37">
      <c r="A376" s="249">
        <v>43101</v>
      </c>
      <c r="B376" s="192" t="s">
        <v>38</v>
      </c>
      <c r="C376" s="193"/>
      <c r="D376" s="194" t="s">
        <v>180</v>
      </c>
      <c r="E376" s="192" t="s">
        <v>271</v>
      </c>
      <c r="F376" s="192">
        <v>2018</v>
      </c>
      <c r="G376" s="195">
        <v>43101</v>
      </c>
      <c r="H376" s="196">
        <v>9448</v>
      </c>
      <c r="I376" s="196">
        <v>49</v>
      </c>
      <c r="J376" s="196">
        <v>1</v>
      </c>
      <c r="K376" s="196">
        <v>58094</v>
      </c>
      <c r="L376" s="196">
        <v>444</v>
      </c>
      <c r="M376" s="196">
        <v>263</v>
      </c>
      <c r="N376" s="196">
        <v>25153</v>
      </c>
      <c r="O376" s="196">
        <v>129768</v>
      </c>
      <c r="P376" s="196">
        <v>117</v>
      </c>
      <c r="Q376" s="196">
        <v>53</v>
      </c>
      <c r="R376" s="196">
        <v>1248</v>
      </c>
      <c r="S376" s="196">
        <v>480</v>
      </c>
      <c r="T376" s="196">
        <v>1</v>
      </c>
      <c r="U376" s="196">
        <v>388</v>
      </c>
      <c r="V376" s="196">
        <v>67542</v>
      </c>
      <c r="W376" s="196">
        <v>493</v>
      </c>
      <c r="X376" s="196">
        <v>264</v>
      </c>
      <c r="Y376" s="196">
        <v>154921</v>
      </c>
      <c r="Z376" s="196">
        <v>1365</v>
      </c>
      <c r="AA376" s="196">
        <v>533</v>
      </c>
      <c r="AB376" s="196">
        <v>389</v>
      </c>
      <c r="AC376" s="196">
        <v>0</v>
      </c>
      <c r="AD376" s="196">
        <v>0</v>
      </c>
      <c r="AE376" s="196">
        <v>0</v>
      </c>
      <c r="AF376" s="196">
        <v>72378</v>
      </c>
      <c r="AG376" s="196">
        <v>72378</v>
      </c>
      <c r="AH376" s="196">
        <v>0</v>
      </c>
      <c r="AI376" s="196">
        <v>20622025</v>
      </c>
      <c r="AJ376" s="196">
        <v>123892</v>
      </c>
      <c r="AK376" s="197">
        <v>20745917</v>
      </c>
    </row>
    <row r="377" spans="1:37">
      <c r="A377" s="249">
        <v>43101</v>
      </c>
      <c r="B377" s="192" t="s">
        <v>41</v>
      </c>
      <c r="C377" s="193"/>
      <c r="D377" s="194" t="s">
        <v>181</v>
      </c>
      <c r="E377" s="192" t="s">
        <v>271</v>
      </c>
      <c r="F377" s="192">
        <v>2018</v>
      </c>
      <c r="G377" s="195">
        <v>43101</v>
      </c>
      <c r="H377" s="196">
        <v>1448</v>
      </c>
      <c r="I377" s="196">
        <v>15</v>
      </c>
      <c r="J377" s="196">
        <v>0</v>
      </c>
      <c r="K377" s="196">
        <v>9146</v>
      </c>
      <c r="L377" s="196">
        <v>125</v>
      </c>
      <c r="M377" s="196">
        <v>36</v>
      </c>
      <c r="N377" s="196">
        <v>3887</v>
      </c>
      <c r="O377" s="196">
        <v>19483</v>
      </c>
      <c r="P377" s="196">
        <v>46</v>
      </c>
      <c r="Q377" s="196">
        <v>15</v>
      </c>
      <c r="R377" s="196">
        <v>362</v>
      </c>
      <c r="S377" s="196">
        <v>134</v>
      </c>
      <c r="T377" s="196">
        <v>0</v>
      </c>
      <c r="U377" s="196">
        <v>44</v>
      </c>
      <c r="V377" s="196">
        <v>10594</v>
      </c>
      <c r="W377" s="196">
        <v>140</v>
      </c>
      <c r="X377" s="196">
        <v>36</v>
      </c>
      <c r="Y377" s="196">
        <v>23370</v>
      </c>
      <c r="Z377" s="196">
        <v>408</v>
      </c>
      <c r="AA377" s="196">
        <v>149</v>
      </c>
      <c r="AB377" s="196">
        <v>44</v>
      </c>
      <c r="AC377" s="196">
        <v>0</v>
      </c>
      <c r="AD377" s="196">
        <v>0</v>
      </c>
      <c r="AE377" s="196">
        <v>0</v>
      </c>
      <c r="AF377" s="196">
        <v>11368</v>
      </c>
      <c r="AG377" s="196">
        <v>11368</v>
      </c>
      <c r="AH377" s="196">
        <v>0</v>
      </c>
      <c r="AI377" s="196">
        <v>2987273</v>
      </c>
      <c r="AJ377" s="196">
        <v>18331</v>
      </c>
      <c r="AK377" s="197">
        <v>3005604</v>
      </c>
    </row>
    <row r="378" spans="1:37">
      <c r="A378" s="249">
        <v>43101</v>
      </c>
      <c r="B378" s="192" t="s">
        <v>44</v>
      </c>
      <c r="C378" s="193"/>
      <c r="D378" s="194" t="s">
        <v>182</v>
      </c>
      <c r="E378" s="192" t="s">
        <v>271</v>
      </c>
      <c r="F378" s="192">
        <v>2018</v>
      </c>
      <c r="G378" s="195">
        <v>43101</v>
      </c>
      <c r="H378" s="196">
        <v>520</v>
      </c>
      <c r="I378" s="196">
        <v>4</v>
      </c>
      <c r="J378" s="196">
        <v>0</v>
      </c>
      <c r="K378" s="196">
        <v>5846</v>
      </c>
      <c r="L378" s="196">
        <v>22</v>
      </c>
      <c r="M378" s="196">
        <v>4</v>
      </c>
      <c r="N378" s="196">
        <v>1320</v>
      </c>
      <c r="O378" s="196">
        <v>10270</v>
      </c>
      <c r="P378" s="196">
        <v>10</v>
      </c>
      <c r="Q378" s="196">
        <v>5</v>
      </c>
      <c r="R378" s="196">
        <v>51</v>
      </c>
      <c r="S378" s="196">
        <v>23</v>
      </c>
      <c r="T378" s="196">
        <v>0</v>
      </c>
      <c r="U378" s="196">
        <v>5</v>
      </c>
      <c r="V378" s="196">
        <v>6366</v>
      </c>
      <c r="W378" s="196">
        <v>26</v>
      </c>
      <c r="X378" s="196">
        <v>4</v>
      </c>
      <c r="Y378" s="196">
        <v>11590</v>
      </c>
      <c r="Z378" s="196">
        <v>61</v>
      </c>
      <c r="AA378" s="196">
        <v>28</v>
      </c>
      <c r="AB378" s="196">
        <v>5</v>
      </c>
      <c r="AC378" s="196">
        <v>0</v>
      </c>
      <c r="AD378" s="196">
        <v>0</v>
      </c>
      <c r="AE378" s="196">
        <v>0</v>
      </c>
      <c r="AF378" s="196">
        <v>6736</v>
      </c>
      <c r="AG378" s="196">
        <v>6736</v>
      </c>
      <c r="AH378" s="196">
        <v>0</v>
      </c>
      <c r="AI378" s="196">
        <v>1548021</v>
      </c>
      <c r="AJ378" s="196">
        <v>2846</v>
      </c>
      <c r="AK378" s="197">
        <v>1550867</v>
      </c>
    </row>
    <row r="379" spans="1:37">
      <c r="A379" s="249">
        <v>43101</v>
      </c>
      <c r="B379" s="192" t="s">
        <v>47</v>
      </c>
      <c r="C379" s="193"/>
      <c r="D379" s="194" t="s">
        <v>183</v>
      </c>
      <c r="E379" s="192" t="s">
        <v>271</v>
      </c>
      <c r="F379" s="192">
        <v>2018</v>
      </c>
      <c r="G379" s="195">
        <v>43101</v>
      </c>
      <c r="H379" s="196">
        <v>206</v>
      </c>
      <c r="I379" s="196">
        <v>0</v>
      </c>
      <c r="J379" s="196">
        <v>0</v>
      </c>
      <c r="K379" s="196">
        <v>1307</v>
      </c>
      <c r="L379" s="196">
        <v>2</v>
      </c>
      <c r="M379" s="196">
        <v>0</v>
      </c>
      <c r="N379" s="196">
        <v>574</v>
      </c>
      <c r="O379" s="196">
        <v>2466</v>
      </c>
      <c r="P379" s="196">
        <v>0</v>
      </c>
      <c r="Q379" s="196">
        <v>0</v>
      </c>
      <c r="R379" s="196">
        <v>2</v>
      </c>
      <c r="S379" s="196">
        <v>2</v>
      </c>
      <c r="T379" s="196">
        <v>0</v>
      </c>
      <c r="U379" s="196">
        <v>0</v>
      </c>
      <c r="V379" s="196">
        <v>1513</v>
      </c>
      <c r="W379" s="196">
        <v>2</v>
      </c>
      <c r="X379" s="196">
        <v>0</v>
      </c>
      <c r="Y379" s="196">
        <v>3040</v>
      </c>
      <c r="Z379" s="196">
        <v>2</v>
      </c>
      <c r="AA379" s="196">
        <v>2</v>
      </c>
      <c r="AB379" s="196">
        <v>0</v>
      </c>
      <c r="AC379" s="196">
        <v>0</v>
      </c>
      <c r="AD379" s="196">
        <v>0</v>
      </c>
      <c r="AE379" s="196">
        <v>0</v>
      </c>
      <c r="AF379" s="196">
        <v>1591</v>
      </c>
      <c r="AG379" s="196">
        <v>1591</v>
      </c>
      <c r="AH379" s="196">
        <v>0</v>
      </c>
      <c r="AI379" s="196">
        <v>405408</v>
      </c>
      <c r="AJ379" s="196">
        <v>320</v>
      </c>
      <c r="AK379" s="197">
        <v>405728</v>
      </c>
    </row>
    <row r="380" spans="1:37">
      <c r="A380" s="249">
        <v>43101</v>
      </c>
      <c r="B380" s="192" t="s">
        <v>50</v>
      </c>
      <c r="C380" s="193"/>
      <c r="D380" s="194" t="s">
        <v>184</v>
      </c>
      <c r="E380" s="192" t="s">
        <v>271</v>
      </c>
      <c r="F380" s="192">
        <v>2018</v>
      </c>
      <c r="G380" s="195">
        <v>43101</v>
      </c>
      <c r="H380" s="196">
        <v>75870</v>
      </c>
      <c r="I380" s="196">
        <v>2176</v>
      </c>
      <c r="J380" s="196">
        <v>165</v>
      </c>
      <c r="K380" s="196">
        <v>468468</v>
      </c>
      <c r="L380" s="196">
        <v>5613</v>
      </c>
      <c r="M380" s="196">
        <v>3332</v>
      </c>
      <c r="N380" s="196">
        <v>184436</v>
      </c>
      <c r="O380" s="196">
        <v>881010</v>
      </c>
      <c r="P380" s="196">
        <v>4570</v>
      </c>
      <c r="Q380" s="196">
        <v>3016</v>
      </c>
      <c r="R380" s="196">
        <v>12775</v>
      </c>
      <c r="S380" s="196">
        <v>6876</v>
      </c>
      <c r="T380" s="196">
        <v>202</v>
      </c>
      <c r="U380" s="196">
        <v>4266</v>
      </c>
      <c r="V380" s="196">
        <v>544338</v>
      </c>
      <c r="W380" s="196">
        <v>7789</v>
      </c>
      <c r="X380" s="196">
        <v>3497</v>
      </c>
      <c r="Y380" s="196">
        <v>1065446</v>
      </c>
      <c r="Z380" s="196">
        <v>17345</v>
      </c>
      <c r="AA380" s="196">
        <v>9892</v>
      </c>
      <c r="AB380" s="196">
        <v>4468</v>
      </c>
      <c r="AC380" s="196">
        <v>0</v>
      </c>
      <c r="AD380" s="196">
        <v>0</v>
      </c>
      <c r="AE380" s="196">
        <v>0</v>
      </c>
      <c r="AF380" s="196">
        <v>586305</v>
      </c>
      <c r="AG380" s="196">
        <v>586305</v>
      </c>
      <c r="AH380" s="196">
        <v>0</v>
      </c>
      <c r="AI380" s="196">
        <v>150271560</v>
      </c>
      <c r="AJ380" s="196">
        <v>1624018</v>
      </c>
      <c r="AK380" s="197">
        <v>151895578</v>
      </c>
    </row>
    <row r="381" spans="1:37">
      <c r="A381" s="249">
        <v>43101</v>
      </c>
      <c r="B381" s="192" t="s">
        <v>53</v>
      </c>
      <c r="C381" s="193"/>
      <c r="D381" s="194" t="s">
        <v>185</v>
      </c>
      <c r="E381" s="192" t="s">
        <v>271</v>
      </c>
      <c r="F381" s="192">
        <v>2018</v>
      </c>
      <c r="G381" s="195">
        <v>43101</v>
      </c>
      <c r="H381" s="196">
        <v>1639</v>
      </c>
      <c r="I381" s="196">
        <v>21</v>
      </c>
      <c r="J381" s="196">
        <v>1</v>
      </c>
      <c r="K381" s="196">
        <v>9637</v>
      </c>
      <c r="L381" s="196">
        <v>62</v>
      </c>
      <c r="M381" s="196">
        <v>10</v>
      </c>
      <c r="N381" s="196">
        <v>4542</v>
      </c>
      <c r="O381" s="196">
        <v>22540</v>
      </c>
      <c r="P381" s="196">
        <v>61</v>
      </c>
      <c r="Q381" s="196">
        <v>23</v>
      </c>
      <c r="R381" s="196">
        <v>177</v>
      </c>
      <c r="S381" s="196">
        <v>67</v>
      </c>
      <c r="T381" s="196">
        <v>1</v>
      </c>
      <c r="U381" s="196">
        <v>13</v>
      </c>
      <c r="V381" s="196">
        <v>11276</v>
      </c>
      <c r="W381" s="196">
        <v>83</v>
      </c>
      <c r="X381" s="196">
        <v>11</v>
      </c>
      <c r="Y381" s="196">
        <v>27082</v>
      </c>
      <c r="Z381" s="196">
        <v>238</v>
      </c>
      <c r="AA381" s="196">
        <v>90</v>
      </c>
      <c r="AB381" s="196">
        <v>14</v>
      </c>
      <c r="AC381" s="196">
        <v>0</v>
      </c>
      <c r="AD381" s="196">
        <v>0</v>
      </c>
      <c r="AE381" s="196">
        <v>0</v>
      </c>
      <c r="AF381" s="196">
        <v>8378</v>
      </c>
      <c r="AG381" s="196">
        <v>8378</v>
      </c>
      <c r="AH381" s="196">
        <v>0</v>
      </c>
      <c r="AI381" s="196">
        <v>3551973</v>
      </c>
      <c r="AJ381" s="196">
        <v>12593</v>
      </c>
      <c r="AK381" s="197">
        <v>3564566</v>
      </c>
    </row>
    <row r="382" spans="1:37">
      <c r="A382" s="249">
        <v>43101</v>
      </c>
      <c r="B382" s="192" t="s">
        <v>55</v>
      </c>
      <c r="C382" s="193"/>
      <c r="D382" s="194" t="s">
        <v>186</v>
      </c>
      <c r="E382" s="192" t="s">
        <v>271</v>
      </c>
      <c r="F382" s="192">
        <v>2018</v>
      </c>
      <c r="G382" s="195">
        <v>43101</v>
      </c>
      <c r="H382" s="196">
        <v>495</v>
      </c>
      <c r="I382" s="196">
        <v>36</v>
      </c>
      <c r="J382" s="196">
        <v>1</v>
      </c>
      <c r="K382" s="196">
        <v>5183</v>
      </c>
      <c r="L382" s="196">
        <v>228</v>
      </c>
      <c r="M382" s="196">
        <v>64</v>
      </c>
      <c r="N382" s="196">
        <v>1112</v>
      </c>
      <c r="O382" s="196">
        <v>7829</v>
      </c>
      <c r="P382" s="196">
        <v>77</v>
      </c>
      <c r="Q382" s="196">
        <v>42</v>
      </c>
      <c r="R382" s="196">
        <v>465</v>
      </c>
      <c r="S382" s="196">
        <v>266</v>
      </c>
      <c r="T382" s="196">
        <v>1</v>
      </c>
      <c r="U382" s="196">
        <v>80</v>
      </c>
      <c r="V382" s="196">
        <v>5678</v>
      </c>
      <c r="W382" s="196">
        <v>264</v>
      </c>
      <c r="X382" s="196">
        <v>65</v>
      </c>
      <c r="Y382" s="196">
        <v>8941</v>
      </c>
      <c r="Z382" s="196">
        <v>542</v>
      </c>
      <c r="AA382" s="196">
        <v>308</v>
      </c>
      <c r="AB382" s="196">
        <v>81</v>
      </c>
      <c r="AC382" s="196">
        <v>0</v>
      </c>
      <c r="AD382" s="196">
        <v>0</v>
      </c>
      <c r="AE382" s="196">
        <v>0</v>
      </c>
      <c r="AF382" s="196">
        <v>6234</v>
      </c>
      <c r="AG382" s="196">
        <v>6234</v>
      </c>
      <c r="AH382" s="196">
        <v>0</v>
      </c>
      <c r="AI382" s="196">
        <v>1324254</v>
      </c>
      <c r="AJ382" s="196">
        <v>33851</v>
      </c>
      <c r="AK382" s="197">
        <v>1358105</v>
      </c>
    </row>
    <row r="383" spans="1:37">
      <c r="A383" s="249">
        <v>43101</v>
      </c>
      <c r="B383" s="192" t="s">
        <v>58</v>
      </c>
      <c r="C383" s="193"/>
      <c r="D383" s="194" t="s">
        <v>187</v>
      </c>
      <c r="E383" s="192" t="s">
        <v>271</v>
      </c>
      <c r="F383" s="192">
        <v>2018</v>
      </c>
      <c r="G383" s="195">
        <v>43101</v>
      </c>
      <c r="H383" s="196">
        <v>103</v>
      </c>
      <c r="I383" s="196">
        <v>1</v>
      </c>
      <c r="J383" s="196">
        <v>0</v>
      </c>
      <c r="K383" s="196">
        <v>931</v>
      </c>
      <c r="L383" s="196">
        <v>2</v>
      </c>
      <c r="M383" s="196">
        <v>2</v>
      </c>
      <c r="N383" s="196">
        <v>271</v>
      </c>
      <c r="O383" s="196">
        <v>1644</v>
      </c>
      <c r="P383" s="196">
        <v>1</v>
      </c>
      <c r="Q383" s="196">
        <v>1</v>
      </c>
      <c r="R383" s="196">
        <v>5</v>
      </c>
      <c r="S383" s="196">
        <v>2</v>
      </c>
      <c r="T383" s="196">
        <v>0</v>
      </c>
      <c r="U383" s="196">
        <v>2</v>
      </c>
      <c r="V383" s="196">
        <v>1034</v>
      </c>
      <c r="W383" s="196">
        <v>3</v>
      </c>
      <c r="X383" s="196">
        <v>2</v>
      </c>
      <c r="Y383" s="196">
        <v>1915</v>
      </c>
      <c r="Z383" s="196">
        <v>6</v>
      </c>
      <c r="AA383" s="196">
        <v>3</v>
      </c>
      <c r="AB383" s="196">
        <v>2</v>
      </c>
      <c r="AC383" s="196">
        <v>0</v>
      </c>
      <c r="AD383" s="196">
        <v>0</v>
      </c>
      <c r="AE383" s="196">
        <v>0</v>
      </c>
      <c r="AF383" s="196">
        <v>1093</v>
      </c>
      <c r="AG383" s="196">
        <v>1093</v>
      </c>
      <c r="AH383" s="196">
        <v>0</v>
      </c>
      <c r="AI383" s="196">
        <v>248237</v>
      </c>
      <c r="AJ383" s="196">
        <v>567</v>
      </c>
      <c r="AK383" s="197">
        <v>248804</v>
      </c>
    </row>
    <row r="384" spans="1:37">
      <c r="A384" s="249">
        <v>43101</v>
      </c>
      <c r="B384" s="192" t="s">
        <v>61</v>
      </c>
      <c r="C384" s="193"/>
      <c r="D384" s="194" t="s">
        <v>188</v>
      </c>
      <c r="E384" s="192" t="s">
        <v>271</v>
      </c>
      <c r="F384" s="192">
        <v>2018</v>
      </c>
      <c r="G384" s="195">
        <v>43101</v>
      </c>
      <c r="H384" s="196">
        <v>455</v>
      </c>
      <c r="I384" s="196">
        <v>2</v>
      </c>
      <c r="J384" s="196">
        <v>0</v>
      </c>
      <c r="K384" s="196">
        <v>5766</v>
      </c>
      <c r="L384" s="196">
        <v>50</v>
      </c>
      <c r="M384" s="196">
        <v>14</v>
      </c>
      <c r="N384" s="196">
        <v>1143</v>
      </c>
      <c r="O384" s="196">
        <v>10214</v>
      </c>
      <c r="P384" s="196">
        <v>3</v>
      </c>
      <c r="Q384" s="196">
        <v>2</v>
      </c>
      <c r="R384" s="196">
        <v>126</v>
      </c>
      <c r="S384" s="196">
        <v>53</v>
      </c>
      <c r="T384" s="196">
        <v>0</v>
      </c>
      <c r="U384" s="196">
        <v>18</v>
      </c>
      <c r="V384" s="196">
        <v>6221</v>
      </c>
      <c r="W384" s="196">
        <v>52</v>
      </c>
      <c r="X384" s="196">
        <v>14</v>
      </c>
      <c r="Y384" s="196">
        <v>11357</v>
      </c>
      <c r="Z384" s="196">
        <v>129</v>
      </c>
      <c r="AA384" s="196">
        <v>55</v>
      </c>
      <c r="AB384" s="196">
        <v>18</v>
      </c>
      <c r="AC384" s="196">
        <v>0</v>
      </c>
      <c r="AD384" s="196">
        <v>0</v>
      </c>
      <c r="AE384" s="196">
        <v>0</v>
      </c>
      <c r="AF384" s="196">
        <v>6712</v>
      </c>
      <c r="AG384" s="196">
        <v>6712</v>
      </c>
      <c r="AH384" s="196">
        <v>0</v>
      </c>
      <c r="AI384" s="196">
        <v>1592679</v>
      </c>
      <c r="AJ384" s="196">
        <v>8699</v>
      </c>
      <c r="AK384" s="197">
        <v>1601378</v>
      </c>
    </row>
    <row r="385" spans="1:37">
      <c r="A385" s="249">
        <v>43101</v>
      </c>
      <c r="B385" s="192" t="s">
        <v>64</v>
      </c>
      <c r="C385" s="193"/>
      <c r="D385" s="194" t="s">
        <v>189</v>
      </c>
      <c r="E385" s="192" t="s">
        <v>271</v>
      </c>
      <c r="F385" s="192">
        <v>2018</v>
      </c>
      <c r="G385" s="195">
        <v>43101</v>
      </c>
      <c r="H385" s="196">
        <v>3304</v>
      </c>
      <c r="I385" s="196">
        <v>22</v>
      </c>
      <c r="J385" s="196">
        <v>0</v>
      </c>
      <c r="K385" s="196">
        <v>19735</v>
      </c>
      <c r="L385" s="196">
        <v>84</v>
      </c>
      <c r="M385" s="196">
        <v>18</v>
      </c>
      <c r="N385" s="196">
        <v>8981</v>
      </c>
      <c r="O385" s="196">
        <v>43755</v>
      </c>
      <c r="P385" s="196">
        <v>58</v>
      </c>
      <c r="Q385" s="196">
        <v>24</v>
      </c>
      <c r="R385" s="196">
        <v>220</v>
      </c>
      <c r="S385" s="196">
        <v>97</v>
      </c>
      <c r="T385" s="196">
        <v>0</v>
      </c>
      <c r="U385" s="196">
        <v>18</v>
      </c>
      <c r="V385" s="196">
        <v>23039</v>
      </c>
      <c r="W385" s="196">
        <v>106</v>
      </c>
      <c r="X385" s="196">
        <v>18</v>
      </c>
      <c r="Y385" s="196">
        <v>52736</v>
      </c>
      <c r="Z385" s="196">
        <v>278</v>
      </c>
      <c r="AA385" s="196">
        <v>121</v>
      </c>
      <c r="AB385" s="196">
        <v>18</v>
      </c>
      <c r="AC385" s="196">
        <v>0</v>
      </c>
      <c r="AD385" s="196">
        <v>0</v>
      </c>
      <c r="AE385" s="196">
        <v>0</v>
      </c>
      <c r="AF385" s="196">
        <v>24304</v>
      </c>
      <c r="AG385" s="196">
        <v>24304</v>
      </c>
      <c r="AH385" s="196">
        <v>0</v>
      </c>
      <c r="AI385" s="196">
        <v>6885081</v>
      </c>
      <c r="AJ385" s="196">
        <v>13084</v>
      </c>
      <c r="AK385" s="197">
        <v>6898165</v>
      </c>
    </row>
    <row r="386" spans="1:37">
      <c r="A386" s="249">
        <v>43101</v>
      </c>
      <c r="B386" s="192" t="s">
        <v>67</v>
      </c>
      <c r="C386" s="193"/>
      <c r="D386" s="194" t="s">
        <v>190</v>
      </c>
      <c r="E386" s="192" t="s">
        <v>271</v>
      </c>
      <c r="F386" s="192">
        <v>2018</v>
      </c>
      <c r="G386" s="195">
        <v>43101</v>
      </c>
      <c r="H386" s="196">
        <v>81</v>
      </c>
      <c r="I386" s="196">
        <v>0</v>
      </c>
      <c r="J386" s="196">
        <v>0</v>
      </c>
      <c r="K386" s="196">
        <v>513</v>
      </c>
      <c r="L386" s="196">
        <v>0</v>
      </c>
      <c r="M386" s="196">
        <v>0</v>
      </c>
      <c r="N386" s="196">
        <v>220</v>
      </c>
      <c r="O386" s="196">
        <v>1024</v>
      </c>
      <c r="P386" s="196">
        <v>0</v>
      </c>
      <c r="Q386" s="196">
        <v>0</v>
      </c>
      <c r="R386" s="196">
        <v>0</v>
      </c>
      <c r="S386" s="196">
        <v>0</v>
      </c>
      <c r="T386" s="196">
        <v>0</v>
      </c>
      <c r="U386" s="196">
        <v>0</v>
      </c>
      <c r="V386" s="196">
        <v>594</v>
      </c>
      <c r="W386" s="196">
        <v>0</v>
      </c>
      <c r="X386" s="196">
        <v>0</v>
      </c>
      <c r="Y386" s="196">
        <v>1244</v>
      </c>
      <c r="Z386" s="196">
        <v>0</v>
      </c>
      <c r="AA386" s="196">
        <v>0</v>
      </c>
      <c r="AB386" s="196">
        <v>0</v>
      </c>
      <c r="AC386" s="196">
        <v>0</v>
      </c>
      <c r="AD386" s="196">
        <v>0</v>
      </c>
      <c r="AE386" s="196">
        <v>0</v>
      </c>
      <c r="AF386" s="196">
        <v>632</v>
      </c>
      <c r="AG386" s="196">
        <v>632</v>
      </c>
      <c r="AH386" s="196">
        <v>0</v>
      </c>
      <c r="AI386" s="196">
        <v>163153</v>
      </c>
      <c r="AJ386" s="196">
        <v>0</v>
      </c>
      <c r="AK386" s="197">
        <v>163153</v>
      </c>
    </row>
    <row r="387" spans="1:37">
      <c r="A387" s="249">
        <v>43101</v>
      </c>
      <c r="B387" s="192" t="s">
        <v>70</v>
      </c>
      <c r="C387" s="193"/>
      <c r="D387" s="194" t="s">
        <v>191</v>
      </c>
      <c r="E387" s="192" t="s">
        <v>271</v>
      </c>
      <c r="F387" s="192">
        <v>2018</v>
      </c>
      <c r="G387" s="195">
        <v>43101</v>
      </c>
      <c r="H387" s="196">
        <v>8</v>
      </c>
      <c r="I387" s="196">
        <v>0</v>
      </c>
      <c r="J387" s="196">
        <v>0</v>
      </c>
      <c r="K387" s="196">
        <v>390</v>
      </c>
      <c r="L387" s="196">
        <v>3</v>
      </c>
      <c r="M387" s="196">
        <v>0</v>
      </c>
      <c r="N387" s="196">
        <v>24</v>
      </c>
      <c r="O387" s="196">
        <v>662</v>
      </c>
      <c r="P387" s="196">
        <v>0</v>
      </c>
      <c r="Q387" s="196">
        <v>0</v>
      </c>
      <c r="R387" s="196">
        <v>8</v>
      </c>
      <c r="S387" s="196">
        <v>3</v>
      </c>
      <c r="T387" s="196">
        <v>0</v>
      </c>
      <c r="U387" s="196">
        <v>0</v>
      </c>
      <c r="V387" s="196">
        <v>398</v>
      </c>
      <c r="W387" s="196">
        <v>3</v>
      </c>
      <c r="X387" s="196">
        <v>0</v>
      </c>
      <c r="Y387" s="196">
        <v>686</v>
      </c>
      <c r="Z387" s="196">
        <v>8</v>
      </c>
      <c r="AA387" s="196">
        <v>3</v>
      </c>
      <c r="AB387" s="196">
        <v>0</v>
      </c>
      <c r="AC387" s="196">
        <v>0</v>
      </c>
      <c r="AD387" s="196">
        <v>0</v>
      </c>
      <c r="AE387" s="196">
        <v>0</v>
      </c>
      <c r="AF387" s="196">
        <v>439</v>
      </c>
      <c r="AG387" s="196">
        <v>439</v>
      </c>
      <c r="AH387" s="196">
        <v>0</v>
      </c>
      <c r="AI387" s="196">
        <v>98944</v>
      </c>
      <c r="AJ387" s="196">
        <v>356</v>
      </c>
      <c r="AK387" s="197">
        <v>99300</v>
      </c>
    </row>
    <row r="388" spans="1:37">
      <c r="A388" s="249">
        <v>43101</v>
      </c>
      <c r="B388" s="192" t="s">
        <v>192</v>
      </c>
      <c r="C388" s="193"/>
      <c r="D388" s="194" t="s">
        <v>193</v>
      </c>
      <c r="E388" s="192" t="s">
        <v>271</v>
      </c>
      <c r="F388" s="192">
        <v>2018</v>
      </c>
      <c r="G388" s="195">
        <v>43101</v>
      </c>
      <c r="H388" s="196">
        <v>2362</v>
      </c>
      <c r="I388" s="196">
        <v>22</v>
      </c>
      <c r="J388" s="196">
        <v>0</v>
      </c>
      <c r="K388" s="196">
        <v>18561</v>
      </c>
      <c r="L388" s="196">
        <v>225</v>
      </c>
      <c r="M388" s="196">
        <v>34</v>
      </c>
      <c r="N388" s="196">
        <v>6150</v>
      </c>
      <c r="O388" s="196">
        <v>40076</v>
      </c>
      <c r="P388" s="196">
        <v>59</v>
      </c>
      <c r="Q388" s="196">
        <v>24</v>
      </c>
      <c r="R388" s="196">
        <v>607</v>
      </c>
      <c r="S388" s="196">
        <v>259</v>
      </c>
      <c r="T388" s="196">
        <v>0</v>
      </c>
      <c r="U388" s="196">
        <v>42</v>
      </c>
      <c r="V388" s="196">
        <v>20923</v>
      </c>
      <c r="W388" s="196">
        <v>247</v>
      </c>
      <c r="X388" s="196">
        <v>34</v>
      </c>
      <c r="Y388" s="196">
        <v>46226</v>
      </c>
      <c r="Z388" s="196">
        <v>666</v>
      </c>
      <c r="AA388" s="196">
        <v>283</v>
      </c>
      <c r="AB388" s="196">
        <v>42</v>
      </c>
      <c r="AC388" s="196">
        <v>0</v>
      </c>
      <c r="AD388" s="196">
        <v>0</v>
      </c>
      <c r="AE388" s="196">
        <v>0</v>
      </c>
      <c r="AF388" s="196">
        <v>23617</v>
      </c>
      <c r="AG388" s="196">
        <v>23617</v>
      </c>
      <c r="AH388" s="196">
        <v>0</v>
      </c>
      <c r="AI388" s="196">
        <v>6492446</v>
      </c>
      <c r="AJ388" s="196">
        <v>31911</v>
      </c>
      <c r="AK388" s="197">
        <v>6524357</v>
      </c>
    </row>
    <row r="389" spans="1:37">
      <c r="A389" s="249">
        <v>43101</v>
      </c>
      <c r="B389" s="192" t="s">
        <v>194</v>
      </c>
      <c r="C389" s="193"/>
      <c r="D389" s="194" t="s">
        <v>195</v>
      </c>
      <c r="E389" s="192" t="s">
        <v>271</v>
      </c>
      <c r="F389" s="192">
        <v>2018</v>
      </c>
      <c r="G389" s="195">
        <v>43101</v>
      </c>
      <c r="H389" s="196">
        <v>254</v>
      </c>
      <c r="I389" s="196">
        <v>5</v>
      </c>
      <c r="J389" s="196">
        <v>0</v>
      </c>
      <c r="K389" s="196">
        <v>2751</v>
      </c>
      <c r="L389" s="196">
        <v>47</v>
      </c>
      <c r="M389" s="196">
        <v>5</v>
      </c>
      <c r="N389" s="196">
        <v>614</v>
      </c>
      <c r="O389" s="196">
        <v>5309</v>
      </c>
      <c r="P389" s="196">
        <v>12</v>
      </c>
      <c r="Q389" s="196">
        <v>5</v>
      </c>
      <c r="R389" s="196">
        <v>112</v>
      </c>
      <c r="S389" s="196">
        <v>52</v>
      </c>
      <c r="T389" s="196">
        <v>0</v>
      </c>
      <c r="U389" s="196">
        <v>6</v>
      </c>
      <c r="V389" s="196">
        <v>3005</v>
      </c>
      <c r="W389" s="196">
        <v>52</v>
      </c>
      <c r="X389" s="196">
        <v>5</v>
      </c>
      <c r="Y389" s="196">
        <v>5923</v>
      </c>
      <c r="Z389" s="196">
        <v>124</v>
      </c>
      <c r="AA389" s="196">
        <v>57</v>
      </c>
      <c r="AB389" s="196">
        <v>6</v>
      </c>
      <c r="AC389" s="196">
        <v>0</v>
      </c>
      <c r="AD389" s="196">
        <v>0</v>
      </c>
      <c r="AE389" s="196">
        <v>0</v>
      </c>
      <c r="AF389" s="196">
        <v>3327</v>
      </c>
      <c r="AG389" s="196">
        <v>3327</v>
      </c>
      <c r="AH389" s="196">
        <v>0</v>
      </c>
      <c r="AI389" s="196">
        <v>759471</v>
      </c>
      <c r="AJ389" s="196">
        <v>4526</v>
      </c>
      <c r="AK389" s="197">
        <v>763997</v>
      </c>
    </row>
    <row r="390" spans="1:37">
      <c r="A390" s="249">
        <v>43101</v>
      </c>
      <c r="B390" s="192" t="s">
        <v>196</v>
      </c>
      <c r="C390" s="193"/>
      <c r="D390" s="194" t="s">
        <v>197</v>
      </c>
      <c r="E390" s="192" t="s">
        <v>271</v>
      </c>
      <c r="F390" s="192">
        <v>2018</v>
      </c>
      <c r="G390" s="195">
        <v>43101</v>
      </c>
      <c r="H390" s="196">
        <v>237</v>
      </c>
      <c r="I390" s="196">
        <v>2</v>
      </c>
      <c r="J390" s="196">
        <v>0</v>
      </c>
      <c r="K390" s="196">
        <v>3768</v>
      </c>
      <c r="L390" s="196">
        <v>9</v>
      </c>
      <c r="M390" s="196">
        <v>3</v>
      </c>
      <c r="N390" s="196">
        <v>575</v>
      </c>
      <c r="O390" s="196">
        <v>6290</v>
      </c>
      <c r="P390" s="196">
        <v>5</v>
      </c>
      <c r="Q390" s="196">
        <v>3</v>
      </c>
      <c r="R390" s="196">
        <v>16</v>
      </c>
      <c r="S390" s="196">
        <v>9</v>
      </c>
      <c r="T390" s="196">
        <v>0</v>
      </c>
      <c r="U390" s="196">
        <v>3</v>
      </c>
      <c r="V390" s="196">
        <v>4005</v>
      </c>
      <c r="W390" s="196">
        <v>11</v>
      </c>
      <c r="X390" s="196">
        <v>3</v>
      </c>
      <c r="Y390" s="196">
        <v>6865</v>
      </c>
      <c r="Z390" s="196">
        <v>21</v>
      </c>
      <c r="AA390" s="196">
        <v>12</v>
      </c>
      <c r="AB390" s="196">
        <v>3</v>
      </c>
      <c r="AC390" s="196">
        <v>0</v>
      </c>
      <c r="AD390" s="196">
        <v>0</v>
      </c>
      <c r="AE390" s="196">
        <v>0</v>
      </c>
      <c r="AF390" s="196">
        <v>4260</v>
      </c>
      <c r="AG390" s="196">
        <v>4260</v>
      </c>
      <c r="AH390" s="196">
        <v>0</v>
      </c>
      <c r="AI390" s="196">
        <v>939986</v>
      </c>
      <c r="AJ390" s="196">
        <v>1648</v>
      </c>
      <c r="AK390" s="197">
        <v>941634</v>
      </c>
    </row>
    <row r="391" spans="1:37">
      <c r="A391" s="249">
        <v>43101</v>
      </c>
      <c r="B391" s="192" t="s">
        <v>198</v>
      </c>
      <c r="C391" s="193"/>
      <c r="D391" s="194" t="s">
        <v>199</v>
      </c>
      <c r="E391" s="192" t="s">
        <v>271</v>
      </c>
      <c r="F391" s="192">
        <v>2018</v>
      </c>
      <c r="G391" s="195">
        <v>43101</v>
      </c>
      <c r="H391" s="196">
        <v>8930</v>
      </c>
      <c r="I391" s="196">
        <v>193</v>
      </c>
      <c r="J391" s="196">
        <v>0</v>
      </c>
      <c r="K391" s="196">
        <v>101478</v>
      </c>
      <c r="L391" s="196">
        <v>1984</v>
      </c>
      <c r="M391" s="196">
        <v>999</v>
      </c>
      <c r="N391" s="196">
        <v>22933</v>
      </c>
      <c r="O391" s="196">
        <v>195139</v>
      </c>
      <c r="P391" s="196">
        <v>421</v>
      </c>
      <c r="Q391" s="196">
        <v>273</v>
      </c>
      <c r="R391" s="196">
        <v>4328</v>
      </c>
      <c r="S391" s="196">
        <v>2500</v>
      </c>
      <c r="T391" s="196">
        <v>0</v>
      </c>
      <c r="U391" s="196">
        <v>1341</v>
      </c>
      <c r="V391" s="196">
        <v>110408</v>
      </c>
      <c r="W391" s="196">
        <v>2177</v>
      </c>
      <c r="X391" s="196">
        <v>999</v>
      </c>
      <c r="Y391" s="196">
        <v>218072</v>
      </c>
      <c r="Z391" s="196">
        <v>4749</v>
      </c>
      <c r="AA391" s="196">
        <v>2773</v>
      </c>
      <c r="AB391" s="196">
        <v>1341</v>
      </c>
      <c r="AC391" s="196">
        <v>0</v>
      </c>
      <c r="AD391" s="196">
        <v>0</v>
      </c>
      <c r="AE391" s="196">
        <v>0</v>
      </c>
      <c r="AF391" s="196">
        <v>119472</v>
      </c>
      <c r="AG391" s="196">
        <v>119472</v>
      </c>
      <c r="AH391" s="196">
        <v>0</v>
      </c>
      <c r="AI391" s="196">
        <v>29570073</v>
      </c>
      <c r="AJ391" s="196">
        <v>453354</v>
      </c>
      <c r="AK391" s="197">
        <v>30023427</v>
      </c>
    </row>
    <row r="392" spans="1:37">
      <c r="A392" s="249">
        <v>43101</v>
      </c>
      <c r="B392" s="192" t="s">
        <v>200</v>
      </c>
      <c r="C392" s="193"/>
      <c r="D392" s="194" t="s">
        <v>201</v>
      </c>
      <c r="E392" s="192" t="s">
        <v>271</v>
      </c>
      <c r="F392" s="192">
        <v>2018</v>
      </c>
      <c r="G392" s="195">
        <v>43101</v>
      </c>
      <c r="H392" s="196">
        <v>576</v>
      </c>
      <c r="I392" s="196">
        <v>12</v>
      </c>
      <c r="J392" s="196">
        <v>0</v>
      </c>
      <c r="K392" s="196">
        <v>7919</v>
      </c>
      <c r="L392" s="196">
        <v>46</v>
      </c>
      <c r="M392" s="196">
        <v>23</v>
      </c>
      <c r="N392" s="196">
        <v>1508</v>
      </c>
      <c r="O392" s="196">
        <v>14052</v>
      </c>
      <c r="P392" s="196">
        <v>27</v>
      </c>
      <c r="Q392" s="196">
        <v>20</v>
      </c>
      <c r="R392" s="196">
        <v>111</v>
      </c>
      <c r="S392" s="196">
        <v>58</v>
      </c>
      <c r="T392" s="196">
        <v>0</v>
      </c>
      <c r="U392" s="196">
        <v>26</v>
      </c>
      <c r="V392" s="196">
        <v>8495</v>
      </c>
      <c r="W392" s="196">
        <v>58</v>
      </c>
      <c r="X392" s="196">
        <v>23</v>
      </c>
      <c r="Y392" s="196">
        <v>15560</v>
      </c>
      <c r="Z392" s="196">
        <v>138</v>
      </c>
      <c r="AA392" s="196">
        <v>78</v>
      </c>
      <c r="AB392" s="196">
        <v>26</v>
      </c>
      <c r="AC392" s="196">
        <v>0</v>
      </c>
      <c r="AD392" s="196">
        <v>0</v>
      </c>
      <c r="AE392" s="196">
        <v>0</v>
      </c>
      <c r="AF392" s="196">
        <v>9002</v>
      </c>
      <c r="AG392" s="196">
        <v>9002</v>
      </c>
      <c r="AH392" s="196">
        <v>0</v>
      </c>
      <c r="AI392" s="196">
        <v>1969573</v>
      </c>
      <c r="AJ392" s="196">
        <v>11620</v>
      </c>
      <c r="AK392" s="197">
        <v>1981193</v>
      </c>
    </row>
    <row r="393" spans="1:37">
      <c r="A393" s="249">
        <v>43101</v>
      </c>
      <c r="B393" s="192" t="s">
        <v>202</v>
      </c>
      <c r="C393" s="193"/>
      <c r="D393" s="194" t="s">
        <v>203</v>
      </c>
      <c r="E393" s="192" t="s">
        <v>271</v>
      </c>
      <c r="F393" s="192">
        <v>2018</v>
      </c>
      <c r="G393" s="195">
        <v>43101</v>
      </c>
      <c r="H393" s="196">
        <v>69</v>
      </c>
      <c r="I393" s="196">
        <v>0</v>
      </c>
      <c r="J393" s="196">
        <v>0</v>
      </c>
      <c r="K393" s="196">
        <v>1150</v>
      </c>
      <c r="L393" s="196">
        <v>0</v>
      </c>
      <c r="M393" s="196">
        <v>1</v>
      </c>
      <c r="N393" s="196">
        <v>165</v>
      </c>
      <c r="O393" s="196">
        <v>2036</v>
      </c>
      <c r="P393" s="196">
        <v>0</v>
      </c>
      <c r="Q393" s="196">
        <v>0</v>
      </c>
      <c r="R393" s="196">
        <v>0</v>
      </c>
      <c r="S393" s="196">
        <v>0</v>
      </c>
      <c r="T393" s="196">
        <v>0</v>
      </c>
      <c r="U393" s="196">
        <v>1</v>
      </c>
      <c r="V393" s="196">
        <v>1219</v>
      </c>
      <c r="W393" s="196">
        <v>0</v>
      </c>
      <c r="X393" s="196">
        <v>1</v>
      </c>
      <c r="Y393" s="196">
        <v>2201</v>
      </c>
      <c r="Z393" s="196">
        <v>0</v>
      </c>
      <c r="AA393" s="196">
        <v>0</v>
      </c>
      <c r="AB393" s="196">
        <v>1</v>
      </c>
      <c r="AC393" s="196">
        <v>0</v>
      </c>
      <c r="AD393" s="196">
        <v>0</v>
      </c>
      <c r="AE393" s="196">
        <v>0</v>
      </c>
      <c r="AF393" s="196">
        <v>1280</v>
      </c>
      <c r="AG393" s="196">
        <v>1280</v>
      </c>
      <c r="AH393" s="196">
        <v>0</v>
      </c>
      <c r="AI393" s="196">
        <v>289283</v>
      </c>
      <c r="AJ393" s="196">
        <v>177</v>
      </c>
      <c r="AK393" s="197">
        <v>289460</v>
      </c>
    </row>
    <row r="394" spans="1:37">
      <c r="A394" s="249">
        <v>43101</v>
      </c>
      <c r="B394" s="192" t="s">
        <v>73</v>
      </c>
      <c r="C394" s="193"/>
      <c r="D394" s="194" t="s">
        <v>204</v>
      </c>
      <c r="E394" s="192" t="s">
        <v>271</v>
      </c>
      <c r="F394" s="192">
        <v>2018</v>
      </c>
      <c r="G394" s="195">
        <v>43101</v>
      </c>
      <c r="H394" s="196">
        <v>13817</v>
      </c>
      <c r="I394" s="196">
        <v>114</v>
      </c>
      <c r="J394" s="196">
        <v>1</v>
      </c>
      <c r="K394" s="196">
        <v>105341</v>
      </c>
      <c r="L394" s="196">
        <v>628</v>
      </c>
      <c r="M394" s="196">
        <v>160</v>
      </c>
      <c r="N394" s="196">
        <v>37596</v>
      </c>
      <c r="O394" s="196">
        <v>222470</v>
      </c>
      <c r="P394" s="196">
        <v>292</v>
      </c>
      <c r="Q394" s="196">
        <v>142</v>
      </c>
      <c r="R394" s="196">
        <v>1667</v>
      </c>
      <c r="S394" s="196">
        <v>712</v>
      </c>
      <c r="T394" s="196">
        <v>1</v>
      </c>
      <c r="U394" s="196">
        <v>206</v>
      </c>
      <c r="V394" s="196">
        <v>119158</v>
      </c>
      <c r="W394" s="196">
        <v>742</v>
      </c>
      <c r="X394" s="196">
        <v>161</v>
      </c>
      <c r="Y394" s="196">
        <v>260066</v>
      </c>
      <c r="Z394" s="196">
        <v>1959</v>
      </c>
      <c r="AA394" s="196">
        <v>854</v>
      </c>
      <c r="AB394" s="196">
        <v>207</v>
      </c>
      <c r="AC394" s="196">
        <v>0</v>
      </c>
      <c r="AD394" s="196">
        <v>0</v>
      </c>
      <c r="AE394" s="196">
        <v>0</v>
      </c>
      <c r="AF394" s="196">
        <v>126105</v>
      </c>
      <c r="AG394" s="196">
        <v>126105</v>
      </c>
      <c r="AH394" s="196">
        <v>0</v>
      </c>
      <c r="AI394" s="196">
        <v>34158230</v>
      </c>
      <c r="AJ394" s="196">
        <v>104220</v>
      </c>
      <c r="AK394" s="197">
        <v>34262450</v>
      </c>
    </row>
    <row r="395" spans="1:37">
      <c r="A395" s="249">
        <v>43101</v>
      </c>
      <c r="B395" s="192" t="s">
        <v>76</v>
      </c>
      <c r="C395" s="193"/>
      <c r="D395" s="194" t="s">
        <v>205</v>
      </c>
      <c r="E395" s="192" t="s">
        <v>271</v>
      </c>
      <c r="F395" s="192">
        <v>2018</v>
      </c>
      <c r="G395" s="195">
        <v>43101</v>
      </c>
      <c r="H395" s="196">
        <v>12818</v>
      </c>
      <c r="I395" s="196">
        <v>475</v>
      </c>
      <c r="J395" s="196">
        <v>10</v>
      </c>
      <c r="K395" s="196">
        <v>81439</v>
      </c>
      <c r="L395" s="196">
        <v>1125</v>
      </c>
      <c r="M395" s="196">
        <v>495</v>
      </c>
      <c r="N395" s="196">
        <v>34288</v>
      </c>
      <c r="O395" s="196">
        <v>159447</v>
      </c>
      <c r="P395" s="196">
        <v>1240</v>
      </c>
      <c r="Q395" s="196">
        <v>786</v>
      </c>
      <c r="R395" s="196">
        <v>2702</v>
      </c>
      <c r="S395" s="196">
        <v>1659</v>
      </c>
      <c r="T395" s="196">
        <v>20</v>
      </c>
      <c r="U395" s="196">
        <v>679</v>
      </c>
      <c r="V395" s="196">
        <v>94257</v>
      </c>
      <c r="W395" s="196">
        <v>1600</v>
      </c>
      <c r="X395" s="196">
        <v>505</v>
      </c>
      <c r="Y395" s="196">
        <v>193735</v>
      </c>
      <c r="Z395" s="196">
        <v>3942</v>
      </c>
      <c r="AA395" s="196">
        <v>2445</v>
      </c>
      <c r="AB395" s="196">
        <v>699</v>
      </c>
      <c r="AC395" s="196">
        <v>0</v>
      </c>
      <c r="AD395" s="196">
        <v>0</v>
      </c>
      <c r="AE395" s="196">
        <v>0</v>
      </c>
      <c r="AF395" s="196">
        <v>110486</v>
      </c>
      <c r="AG395" s="196">
        <v>110486</v>
      </c>
      <c r="AH395" s="196">
        <v>0</v>
      </c>
      <c r="AI395" s="196">
        <v>27530492</v>
      </c>
      <c r="AJ395" s="196">
        <v>344696</v>
      </c>
      <c r="AK395" s="197">
        <v>27875188</v>
      </c>
    </row>
    <row r="396" spans="1:37">
      <c r="A396" s="249">
        <v>43101</v>
      </c>
      <c r="B396" s="192" t="s">
        <v>79</v>
      </c>
      <c r="C396" s="193"/>
      <c r="D396" s="194" t="s">
        <v>206</v>
      </c>
      <c r="E396" s="192" t="s">
        <v>271</v>
      </c>
      <c r="F396" s="192">
        <v>2018</v>
      </c>
      <c r="G396" s="195">
        <v>43101</v>
      </c>
      <c r="H396" s="196">
        <v>253</v>
      </c>
      <c r="I396" s="196">
        <v>1</v>
      </c>
      <c r="J396" s="196">
        <v>0</v>
      </c>
      <c r="K396" s="196">
        <v>1855</v>
      </c>
      <c r="L396" s="196">
        <v>16</v>
      </c>
      <c r="M396" s="196">
        <v>2</v>
      </c>
      <c r="N396" s="196">
        <v>698</v>
      </c>
      <c r="O396" s="196">
        <v>3894</v>
      </c>
      <c r="P396" s="196">
        <v>1</v>
      </c>
      <c r="Q396" s="196">
        <v>1</v>
      </c>
      <c r="R396" s="196">
        <v>44</v>
      </c>
      <c r="S396" s="196">
        <v>18</v>
      </c>
      <c r="T396" s="196">
        <v>0</v>
      </c>
      <c r="U396" s="196">
        <v>3</v>
      </c>
      <c r="V396" s="196">
        <v>2108</v>
      </c>
      <c r="W396" s="196">
        <v>17</v>
      </c>
      <c r="X396" s="196">
        <v>2</v>
      </c>
      <c r="Y396" s="196">
        <v>4592</v>
      </c>
      <c r="Z396" s="196">
        <v>45</v>
      </c>
      <c r="AA396" s="196">
        <v>19</v>
      </c>
      <c r="AB396" s="196">
        <v>3</v>
      </c>
      <c r="AC396" s="196">
        <v>0</v>
      </c>
      <c r="AD396" s="196">
        <v>0</v>
      </c>
      <c r="AE396" s="196">
        <v>0</v>
      </c>
      <c r="AF396" s="196">
        <v>2249</v>
      </c>
      <c r="AG396" s="196">
        <v>2249</v>
      </c>
      <c r="AH396" s="196">
        <v>0</v>
      </c>
      <c r="AI396" s="196">
        <v>597329</v>
      </c>
      <c r="AJ396" s="196">
        <v>2214</v>
      </c>
      <c r="AK396" s="197">
        <v>599543</v>
      </c>
    </row>
    <row r="397" spans="1:37">
      <c r="A397" s="249">
        <v>43101</v>
      </c>
      <c r="B397" s="192" t="s">
        <v>82</v>
      </c>
      <c r="C397" s="193"/>
      <c r="D397" s="194" t="s">
        <v>207</v>
      </c>
      <c r="E397" s="192" t="s">
        <v>271</v>
      </c>
      <c r="F397" s="192">
        <v>2018</v>
      </c>
      <c r="G397" s="195">
        <v>43101</v>
      </c>
      <c r="H397" s="196">
        <v>21294</v>
      </c>
      <c r="I397" s="196">
        <v>124</v>
      </c>
      <c r="J397" s="196">
        <v>5</v>
      </c>
      <c r="K397" s="196">
        <v>138448</v>
      </c>
      <c r="L397" s="196">
        <v>849</v>
      </c>
      <c r="M397" s="196">
        <v>291</v>
      </c>
      <c r="N397" s="196">
        <v>55848</v>
      </c>
      <c r="O397" s="196">
        <v>288593</v>
      </c>
      <c r="P397" s="196">
        <v>350</v>
      </c>
      <c r="Q397" s="196">
        <v>138</v>
      </c>
      <c r="R397" s="196">
        <v>2226</v>
      </c>
      <c r="S397" s="196">
        <v>995</v>
      </c>
      <c r="T397" s="196">
        <v>6</v>
      </c>
      <c r="U397" s="196">
        <v>396</v>
      </c>
      <c r="V397" s="196">
        <v>159742</v>
      </c>
      <c r="W397" s="196">
        <v>973</v>
      </c>
      <c r="X397" s="196">
        <v>296</v>
      </c>
      <c r="Y397" s="196">
        <v>344441</v>
      </c>
      <c r="Z397" s="196">
        <v>2576</v>
      </c>
      <c r="AA397" s="196">
        <v>1133</v>
      </c>
      <c r="AB397" s="196">
        <v>402</v>
      </c>
      <c r="AC397" s="196">
        <v>0</v>
      </c>
      <c r="AD397" s="196">
        <v>0</v>
      </c>
      <c r="AE397" s="196">
        <v>0</v>
      </c>
      <c r="AF397" s="196">
        <v>168401</v>
      </c>
      <c r="AG397" s="196">
        <v>168401</v>
      </c>
      <c r="AH397" s="196">
        <v>0</v>
      </c>
      <c r="AI397" s="196">
        <v>46326056</v>
      </c>
      <c r="AJ397" s="196">
        <v>157334</v>
      </c>
      <c r="AK397" s="197">
        <v>46483390</v>
      </c>
    </row>
    <row r="398" spans="1:37">
      <c r="A398" s="249">
        <v>43101</v>
      </c>
      <c r="B398" s="192" t="s">
        <v>85</v>
      </c>
      <c r="C398" s="193"/>
      <c r="D398" s="194" t="s">
        <v>208</v>
      </c>
      <c r="E398" s="192" t="s">
        <v>271</v>
      </c>
      <c r="F398" s="192">
        <v>2018</v>
      </c>
      <c r="G398" s="195">
        <v>43101</v>
      </c>
      <c r="H398" s="196">
        <v>10657</v>
      </c>
      <c r="I398" s="196">
        <v>302</v>
      </c>
      <c r="J398" s="196">
        <v>8</v>
      </c>
      <c r="K398" s="196">
        <v>119687</v>
      </c>
      <c r="L398" s="196">
        <v>1617</v>
      </c>
      <c r="M398" s="196">
        <v>588</v>
      </c>
      <c r="N398" s="196">
        <v>29333</v>
      </c>
      <c r="O398" s="196">
        <v>226110</v>
      </c>
      <c r="P398" s="196">
        <v>665</v>
      </c>
      <c r="Q398" s="196">
        <v>394</v>
      </c>
      <c r="R398" s="196">
        <v>3841</v>
      </c>
      <c r="S398" s="196">
        <v>1898</v>
      </c>
      <c r="T398" s="196">
        <v>14</v>
      </c>
      <c r="U398" s="196">
        <v>732</v>
      </c>
      <c r="V398" s="196">
        <v>130344</v>
      </c>
      <c r="W398" s="196">
        <v>1919</v>
      </c>
      <c r="X398" s="196">
        <v>596</v>
      </c>
      <c r="Y398" s="196">
        <v>255443</v>
      </c>
      <c r="Z398" s="196">
        <v>4506</v>
      </c>
      <c r="AA398" s="196">
        <v>2292</v>
      </c>
      <c r="AB398" s="196">
        <v>746</v>
      </c>
      <c r="AC398" s="196">
        <v>0</v>
      </c>
      <c r="AD398" s="196">
        <v>0</v>
      </c>
      <c r="AE398" s="196">
        <v>0</v>
      </c>
      <c r="AF398" s="196">
        <v>154814</v>
      </c>
      <c r="AG398" s="196">
        <v>154814</v>
      </c>
      <c r="AH398" s="196">
        <v>0</v>
      </c>
      <c r="AI398" s="196">
        <v>33834872</v>
      </c>
      <c r="AJ398" s="196">
        <v>315196</v>
      </c>
      <c r="AK398" s="197">
        <v>34150068</v>
      </c>
    </row>
    <row r="399" spans="1:37">
      <c r="A399" s="249">
        <v>43101</v>
      </c>
      <c r="B399" s="192" t="s">
        <v>86</v>
      </c>
      <c r="C399" s="193"/>
      <c r="D399" s="194" t="s">
        <v>209</v>
      </c>
      <c r="E399" s="192" t="s">
        <v>271</v>
      </c>
      <c r="F399" s="192">
        <v>2018</v>
      </c>
      <c r="G399" s="195">
        <v>43101</v>
      </c>
      <c r="H399" s="196">
        <v>1823</v>
      </c>
      <c r="I399" s="196">
        <v>124</v>
      </c>
      <c r="J399" s="196">
        <v>9</v>
      </c>
      <c r="K399" s="196">
        <v>29860</v>
      </c>
      <c r="L399" s="196">
        <v>672</v>
      </c>
      <c r="M399" s="196">
        <v>1010</v>
      </c>
      <c r="N399" s="196">
        <v>3859</v>
      </c>
      <c r="O399" s="196">
        <v>42376</v>
      </c>
      <c r="P399" s="196">
        <v>241</v>
      </c>
      <c r="Q399" s="196">
        <v>141</v>
      </c>
      <c r="R399" s="196">
        <v>1323</v>
      </c>
      <c r="S399" s="196">
        <v>832</v>
      </c>
      <c r="T399" s="196">
        <v>12</v>
      </c>
      <c r="U399" s="196">
        <v>1019</v>
      </c>
      <c r="V399" s="196">
        <v>31683</v>
      </c>
      <c r="W399" s="196">
        <v>796</v>
      </c>
      <c r="X399" s="196">
        <v>1019</v>
      </c>
      <c r="Y399" s="196">
        <v>46235</v>
      </c>
      <c r="Z399" s="196">
        <v>1564</v>
      </c>
      <c r="AA399" s="196">
        <v>973</v>
      </c>
      <c r="AB399" s="196">
        <v>1031</v>
      </c>
      <c r="AC399" s="196">
        <v>0</v>
      </c>
      <c r="AD399" s="196">
        <v>0</v>
      </c>
      <c r="AE399" s="196">
        <v>0</v>
      </c>
      <c r="AF399" s="196">
        <v>36161</v>
      </c>
      <c r="AG399" s="196">
        <v>36161</v>
      </c>
      <c r="AH399" s="196">
        <v>0</v>
      </c>
      <c r="AI399" s="196">
        <v>6735200</v>
      </c>
      <c r="AJ399" s="196">
        <v>260544</v>
      </c>
      <c r="AK399" s="197">
        <v>6995744</v>
      </c>
    </row>
    <row r="400" spans="1:37">
      <c r="A400" s="249">
        <v>43101</v>
      </c>
      <c r="B400" s="192" t="s">
        <v>87</v>
      </c>
      <c r="C400" s="193"/>
      <c r="D400" s="194" t="s">
        <v>210</v>
      </c>
      <c r="E400" s="192" t="s">
        <v>271</v>
      </c>
      <c r="F400" s="192">
        <v>2018</v>
      </c>
      <c r="G400" s="195">
        <v>43101</v>
      </c>
      <c r="H400" s="196">
        <v>6150</v>
      </c>
      <c r="I400" s="196">
        <v>56</v>
      </c>
      <c r="J400" s="196">
        <v>1</v>
      </c>
      <c r="K400" s="196">
        <v>39924</v>
      </c>
      <c r="L400" s="196">
        <v>411</v>
      </c>
      <c r="M400" s="196">
        <v>122</v>
      </c>
      <c r="N400" s="196">
        <v>14996</v>
      </c>
      <c r="O400" s="196">
        <v>85580</v>
      </c>
      <c r="P400" s="196">
        <v>131</v>
      </c>
      <c r="Q400" s="196">
        <v>64</v>
      </c>
      <c r="R400" s="196">
        <v>1158</v>
      </c>
      <c r="S400" s="196">
        <v>508</v>
      </c>
      <c r="T400" s="196">
        <v>1</v>
      </c>
      <c r="U400" s="196">
        <v>164</v>
      </c>
      <c r="V400" s="196">
        <v>46074</v>
      </c>
      <c r="W400" s="196">
        <v>467</v>
      </c>
      <c r="X400" s="196">
        <v>123</v>
      </c>
      <c r="Y400" s="196">
        <v>100576</v>
      </c>
      <c r="Z400" s="196">
        <v>1289</v>
      </c>
      <c r="AA400" s="196">
        <v>572</v>
      </c>
      <c r="AB400" s="196">
        <v>165</v>
      </c>
      <c r="AC400" s="196">
        <v>0</v>
      </c>
      <c r="AD400" s="196">
        <v>0</v>
      </c>
      <c r="AE400" s="196">
        <v>0</v>
      </c>
      <c r="AF400" s="196">
        <v>48833</v>
      </c>
      <c r="AG400" s="196">
        <v>48833</v>
      </c>
      <c r="AH400" s="196">
        <v>0</v>
      </c>
      <c r="AI400" s="196">
        <v>13191375</v>
      </c>
      <c r="AJ400" s="196">
        <v>76498</v>
      </c>
      <c r="AK400" s="197">
        <v>13267873</v>
      </c>
    </row>
    <row r="401" spans="1:37">
      <c r="A401" s="249">
        <v>43101</v>
      </c>
      <c r="B401" s="192" t="s">
        <v>88</v>
      </c>
      <c r="C401" s="193"/>
      <c r="D401" s="194" t="s">
        <v>211</v>
      </c>
      <c r="E401" s="192" t="s">
        <v>271</v>
      </c>
      <c r="F401" s="192">
        <v>2018</v>
      </c>
      <c r="G401" s="195">
        <v>43101</v>
      </c>
      <c r="H401" s="196">
        <v>802</v>
      </c>
      <c r="I401" s="196">
        <v>5</v>
      </c>
      <c r="J401" s="196">
        <v>0</v>
      </c>
      <c r="K401" s="196">
        <v>8621</v>
      </c>
      <c r="L401" s="196">
        <v>29</v>
      </c>
      <c r="M401" s="196">
        <v>12</v>
      </c>
      <c r="N401" s="196">
        <v>2006</v>
      </c>
      <c r="O401" s="196">
        <v>14260</v>
      </c>
      <c r="P401" s="196">
        <v>19</v>
      </c>
      <c r="Q401" s="196">
        <v>6</v>
      </c>
      <c r="R401" s="196">
        <v>79</v>
      </c>
      <c r="S401" s="196">
        <v>31</v>
      </c>
      <c r="T401" s="196">
        <v>0</v>
      </c>
      <c r="U401" s="196">
        <v>14</v>
      </c>
      <c r="V401" s="196">
        <v>9423</v>
      </c>
      <c r="W401" s="196">
        <v>34</v>
      </c>
      <c r="X401" s="196">
        <v>12</v>
      </c>
      <c r="Y401" s="196">
        <v>16266</v>
      </c>
      <c r="Z401" s="196">
        <v>98</v>
      </c>
      <c r="AA401" s="196">
        <v>37</v>
      </c>
      <c r="AB401" s="196">
        <v>14</v>
      </c>
      <c r="AC401" s="196">
        <v>0</v>
      </c>
      <c r="AD401" s="196">
        <v>0</v>
      </c>
      <c r="AE401" s="196">
        <v>0</v>
      </c>
      <c r="AF401" s="196">
        <v>10086</v>
      </c>
      <c r="AG401" s="196">
        <v>10086</v>
      </c>
      <c r="AH401" s="196">
        <v>0</v>
      </c>
      <c r="AI401" s="196">
        <v>2162518</v>
      </c>
      <c r="AJ401" s="196">
        <v>4887</v>
      </c>
      <c r="AK401" s="197">
        <v>2167405</v>
      </c>
    </row>
    <row r="402" spans="1:37">
      <c r="A402" s="249">
        <v>43101</v>
      </c>
      <c r="B402" s="192" t="s">
        <v>89</v>
      </c>
      <c r="C402" s="193"/>
      <c r="D402" s="194" t="s">
        <v>212</v>
      </c>
      <c r="E402" s="192" t="s">
        <v>271</v>
      </c>
      <c r="F402" s="192">
        <v>2018</v>
      </c>
      <c r="G402" s="195">
        <v>43101</v>
      </c>
      <c r="H402" s="196">
        <v>595</v>
      </c>
      <c r="I402" s="196">
        <v>16</v>
      </c>
      <c r="J402" s="196">
        <v>0</v>
      </c>
      <c r="K402" s="196">
        <v>11973</v>
      </c>
      <c r="L402" s="196">
        <v>372</v>
      </c>
      <c r="M402" s="196">
        <v>116</v>
      </c>
      <c r="N402" s="196">
        <v>1401</v>
      </c>
      <c r="O402" s="196">
        <v>21922</v>
      </c>
      <c r="P402" s="196">
        <v>33</v>
      </c>
      <c r="Q402" s="196">
        <v>19</v>
      </c>
      <c r="R402" s="196">
        <v>922</v>
      </c>
      <c r="S402" s="196">
        <v>474</v>
      </c>
      <c r="T402" s="196">
        <v>0</v>
      </c>
      <c r="U402" s="196">
        <v>152</v>
      </c>
      <c r="V402" s="196">
        <v>12568</v>
      </c>
      <c r="W402" s="196">
        <v>388</v>
      </c>
      <c r="X402" s="196">
        <v>116</v>
      </c>
      <c r="Y402" s="196">
        <v>23323</v>
      </c>
      <c r="Z402" s="196">
        <v>955</v>
      </c>
      <c r="AA402" s="196">
        <v>493</v>
      </c>
      <c r="AB402" s="196">
        <v>152</v>
      </c>
      <c r="AC402" s="196">
        <v>0</v>
      </c>
      <c r="AD402" s="196">
        <v>0</v>
      </c>
      <c r="AE402" s="196">
        <v>0</v>
      </c>
      <c r="AF402" s="196">
        <v>13797</v>
      </c>
      <c r="AG402" s="196">
        <v>13797</v>
      </c>
      <c r="AH402" s="196">
        <v>0</v>
      </c>
      <c r="AI402" s="196">
        <v>3093761</v>
      </c>
      <c r="AJ402" s="196">
        <v>59531</v>
      </c>
      <c r="AK402" s="197">
        <v>3153292</v>
      </c>
    </row>
    <row r="403" spans="1:37">
      <c r="A403" s="249">
        <v>43101</v>
      </c>
      <c r="B403" s="192" t="s">
        <v>90</v>
      </c>
      <c r="C403" s="193"/>
      <c r="D403" s="194" t="s">
        <v>213</v>
      </c>
      <c r="E403" s="192" t="s">
        <v>271</v>
      </c>
      <c r="F403" s="192">
        <v>2018</v>
      </c>
      <c r="G403" s="195">
        <v>43101</v>
      </c>
      <c r="H403" s="196">
        <v>2177</v>
      </c>
      <c r="I403" s="196">
        <v>17</v>
      </c>
      <c r="J403" s="196">
        <v>0</v>
      </c>
      <c r="K403" s="196">
        <v>17489</v>
      </c>
      <c r="L403" s="196">
        <v>145</v>
      </c>
      <c r="M403" s="196">
        <v>62</v>
      </c>
      <c r="N403" s="196">
        <v>5606</v>
      </c>
      <c r="O403" s="196">
        <v>32830</v>
      </c>
      <c r="P403" s="196">
        <v>42</v>
      </c>
      <c r="Q403" s="196">
        <v>17</v>
      </c>
      <c r="R403" s="196">
        <v>409</v>
      </c>
      <c r="S403" s="196">
        <v>155</v>
      </c>
      <c r="T403" s="196">
        <v>0</v>
      </c>
      <c r="U403" s="196">
        <v>64</v>
      </c>
      <c r="V403" s="196">
        <v>19666</v>
      </c>
      <c r="W403" s="196">
        <v>162</v>
      </c>
      <c r="X403" s="196">
        <v>62</v>
      </c>
      <c r="Y403" s="196">
        <v>38436</v>
      </c>
      <c r="Z403" s="196">
        <v>451</v>
      </c>
      <c r="AA403" s="196">
        <v>172</v>
      </c>
      <c r="AB403" s="196">
        <v>64</v>
      </c>
      <c r="AC403" s="196">
        <v>0</v>
      </c>
      <c r="AD403" s="196">
        <v>0</v>
      </c>
      <c r="AE403" s="196">
        <v>0</v>
      </c>
      <c r="AF403" s="196">
        <v>23438</v>
      </c>
      <c r="AG403" s="196">
        <v>23438</v>
      </c>
      <c r="AH403" s="196">
        <v>0</v>
      </c>
      <c r="AI403" s="196">
        <v>5294909</v>
      </c>
      <c r="AJ403" s="196">
        <v>25716</v>
      </c>
      <c r="AK403" s="197">
        <v>5320625</v>
      </c>
    </row>
    <row r="404" spans="1:37">
      <c r="A404" s="249">
        <v>43101</v>
      </c>
      <c r="B404" s="192" t="s">
        <v>91</v>
      </c>
      <c r="C404" s="193"/>
      <c r="D404" s="194" t="s">
        <v>214</v>
      </c>
      <c r="E404" s="192" t="s">
        <v>271</v>
      </c>
      <c r="F404" s="192">
        <v>2018</v>
      </c>
      <c r="G404" s="195">
        <v>43101</v>
      </c>
      <c r="H404" s="196">
        <v>3354</v>
      </c>
      <c r="I404" s="196">
        <v>97</v>
      </c>
      <c r="J404" s="196">
        <v>4</v>
      </c>
      <c r="K404" s="196">
        <v>40739</v>
      </c>
      <c r="L404" s="196">
        <v>684</v>
      </c>
      <c r="M404" s="196">
        <v>487</v>
      </c>
      <c r="N404" s="196">
        <v>8163</v>
      </c>
      <c r="O404" s="196">
        <v>75497</v>
      </c>
      <c r="P404" s="196">
        <v>210</v>
      </c>
      <c r="Q404" s="196">
        <v>122</v>
      </c>
      <c r="R404" s="196">
        <v>1438</v>
      </c>
      <c r="S404" s="196">
        <v>874</v>
      </c>
      <c r="T404" s="196">
        <v>11</v>
      </c>
      <c r="U404" s="196">
        <v>692</v>
      </c>
      <c r="V404" s="196">
        <v>44093</v>
      </c>
      <c r="W404" s="196">
        <v>781</v>
      </c>
      <c r="X404" s="196">
        <v>491</v>
      </c>
      <c r="Y404" s="196">
        <v>83660</v>
      </c>
      <c r="Z404" s="196">
        <v>1648</v>
      </c>
      <c r="AA404" s="196">
        <v>996</v>
      </c>
      <c r="AB404" s="196">
        <v>703</v>
      </c>
      <c r="AC404" s="196">
        <v>0</v>
      </c>
      <c r="AD404" s="196">
        <v>0</v>
      </c>
      <c r="AE404" s="196">
        <v>0</v>
      </c>
      <c r="AF404" s="196">
        <v>47554</v>
      </c>
      <c r="AG404" s="196">
        <v>47554</v>
      </c>
      <c r="AH404" s="196">
        <v>0</v>
      </c>
      <c r="AI404" s="196">
        <v>11196892</v>
      </c>
      <c r="AJ404" s="196">
        <v>186918</v>
      </c>
      <c r="AK404" s="197">
        <v>11383810</v>
      </c>
    </row>
    <row r="405" spans="1:37">
      <c r="A405" s="249">
        <v>43101</v>
      </c>
      <c r="B405" s="192" t="s">
        <v>92</v>
      </c>
      <c r="C405" s="193"/>
      <c r="D405" s="194" t="s">
        <v>215</v>
      </c>
      <c r="E405" s="192" t="s">
        <v>271</v>
      </c>
      <c r="F405" s="192">
        <v>2018</v>
      </c>
      <c r="G405" s="195">
        <v>43101</v>
      </c>
      <c r="H405" s="196">
        <v>980</v>
      </c>
      <c r="I405" s="196">
        <v>3</v>
      </c>
      <c r="J405" s="196">
        <v>0</v>
      </c>
      <c r="K405" s="196">
        <v>13541</v>
      </c>
      <c r="L405" s="196">
        <v>48</v>
      </c>
      <c r="M405" s="196">
        <v>11</v>
      </c>
      <c r="N405" s="196">
        <v>2445</v>
      </c>
      <c r="O405" s="196">
        <v>23377</v>
      </c>
      <c r="P405" s="196">
        <v>6</v>
      </c>
      <c r="Q405" s="196">
        <v>3</v>
      </c>
      <c r="R405" s="196">
        <v>112</v>
      </c>
      <c r="S405" s="196">
        <v>60</v>
      </c>
      <c r="T405" s="196">
        <v>0</v>
      </c>
      <c r="U405" s="196">
        <v>13</v>
      </c>
      <c r="V405" s="196">
        <v>14521</v>
      </c>
      <c r="W405" s="196">
        <v>51</v>
      </c>
      <c r="X405" s="196">
        <v>11</v>
      </c>
      <c r="Y405" s="196">
        <v>25822</v>
      </c>
      <c r="Z405" s="196">
        <v>118</v>
      </c>
      <c r="AA405" s="196">
        <v>63</v>
      </c>
      <c r="AB405" s="196">
        <v>13</v>
      </c>
      <c r="AC405" s="196">
        <v>0</v>
      </c>
      <c r="AD405" s="196">
        <v>0</v>
      </c>
      <c r="AE405" s="196">
        <v>0</v>
      </c>
      <c r="AF405" s="196">
        <v>16835</v>
      </c>
      <c r="AG405" s="196">
        <v>16835</v>
      </c>
      <c r="AH405" s="196">
        <v>0</v>
      </c>
      <c r="AI405" s="196">
        <v>3558984</v>
      </c>
      <c r="AJ405" s="196">
        <v>8006</v>
      </c>
      <c r="AK405" s="197">
        <v>3566990</v>
      </c>
    </row>
    <row r="406" spans="1:37">
      <c r="A406" s="249">
        <v>43101</v>
      </c>
      <c r="B406" s="192" t="s">
        <v>93</v>
      </c>
      <c r="C406" s="193"/>
      <c r="D406" s="194" t="s">
        <v>216</v>
      </c>
      <c r="E406" s="192" t="s">
        <v>271</v>
      </c>
      <c r="F406" s="192">
        <v>2018</v>
      </c>
      <c r="G406" s="195">
        <v>43101</v>
      </c>
      <c r="H406" s="196">
        <v>1114</v>
      </c>
      <c r="I406" s="196">
        <v>3</v>
      </c>
      <c r="J406" s="196">
        <v>0</v>
      </c>
      <c r="K406" s="196">
        <v>11212</v>
      </c>
      <c r="L406" s="196">
        <v>20</v>
      </c>
      <c r="M406" s="196">
        <v>18</v>
      </c>
      <c r="N406" s="196">
        <v>2673</v>
      </c>
      <c r="O406" s="196">
        <v>20287</v>
      </c>
      <c r="P406" s="196">
        <v>8</v>
      </c>
      <c r="Q406" s="196">
        <v>3</v>
      </c>
      <c r="R406" s="196">
        <v>47</v>
      </c>
      <c r="S406" s="196">
        <v>21</v>
      </c>
      <c r="T406" s="196">
        <v>0</v>
      </c>
      <c r="U406" s="196">
        <v>23</v>
      </c>
      <c r="V406" s="196">
        <v>12326</v>
      </c>
      <c r="W406" s="196">
        <v>23</v>
      </c>
      <c r="X406" s="196">
        <v>18</v>
      </c>
      <c r="Y406" s="196">
        <v>22960</v>
      </c>
      <c r="Z406" s="196">
        <v>55</v>
      </c>
      <c r="AA406" s="196">
        <v>24</v>
      </c>
      <c r="AB406" s="196">
        <v>23</v>
      </c>
      <c r="AC406" s="196">
        <v>0</v>
      </c>
      <c r="AD406" s="196">
        <v>0</v>
      </c>
      <c r="AE406" s="196">
        <v>0</v>
      </c>
      <c r="AF406" s="196">
        <v>13115</v>
      </c>
      <c r="AG406" s="196">
        <v>13115</v>
      </c>
      <c r="AH406" s="196">
        <v>0</v>
      </c>
      <c r="AI406" s="196">
        <v>2993423</v>
      </c>
      <c r="AJ406" s="196">
        <v>6093</v>
      </c>
      <c r="AK406" s="197">
        <v>2999516</v>
      </c>
    </row>
    <row r="407" spans="1:37">
      <c r="A407" s="249">
        <v>43101</v>
      </c>
      <c r="B407" s="192" t="s">
        <v>94</v>
      </c>
      <c r="C407" s="193"/>
      <c r="D407" s="194" t="s">
        <v>217</v>
      </c>
      <c r="E407" s="192" t="s">
        <v>271</v>
      </c>
      <c r="F407" s="192">
        <v>2018</v>
      </c>
      <c r="G407" s="195">
        <v>43101</v>
      </c>
      <c r="H407" s="196">
        <v>8</v>
      </c>
      <c r="I407" s="196">
        <v>0</v>
      </c>
      <c r="J407" s="196">
        <v>0</v>
      </c>
      <c r="K407" s="196">
        <v>145</v>
      </c>
      <c r="L407" s="196">
        <v>0</v>
      </c>
      <c r="M407" s="196">
        <v>0</v>
      </c>
      <c r="N407" s="196">
        <v>18</v>
      </c>
      <c r="O407" s="196">
        <v>241</v>
      </c>
      <c r="P407" s="196">
        <v>0</v>
      </c>
      <c r="Q407" s="196">
        <v>0</v>
      </c>
      <c r="R407" s="196">
        <v>0</v>
      </c>
      <c r="S407" s="196">
        <v>0</v>
      </c>
      <c r="T407" s="196">
        <v>0</v>
      </c>
      <c r="U407" s="196">
        <v>0</v>
      </c>
      <c r="V407" s="196">
        <v>153</v>
      </c>
      <c r="W407" s="196">
        <v>0</v>
      </c>
      <c r="X407" s="196">
        <v>0</v>
      </c>
      <c r="Y407" s="196">
        <v>259</v>
      </c>
      <c r="Z407" s="196">
        <v>0</v>
      </c>
      <c r="AA407" s="196">
        <v>0</v>
      </c>
      <c r="AB407" s="196">
        <v>0</v>
      </c>
      <c r="AC407" s="196">
        <v>0</v>
      </c>
      <c r="AD407" s="196">
        <v>0</v>
      </c>
      <c r="AE407" s="196">
        <v>0</v>
      </c>
      <c r="AF407" s="196">
        <v>171</v>
      </c>
      <c r="AG407" s="196">
        <v>171</v>
      </c>
      <c r="AH407" s="196">
        <v>0</v>
      </c>
      <c r="AI407" s="196">
        <v>37354</v>
      </c>
      <c r="AJ407" s="196">
        <v>0</v>
      </c>
      <c r="AK407" s="197">
        <v>37354</v>
      </c>
    </row>
    <row r="408" spans="1:37">
      <c r="A408" s="249">
        <v>43101</v>
      </c>
      <c r="B408" s="192" t="s">
        <v>95</v>
      </c>
      <c r="C408" s="193"/>
      <c r="D408" s="194" t="s">
        <v>218</v>
      </c>
      <c r="E408" s="192" t="s">
        <v>271</v>
      </c>
      <c r="F408" s="192">
        <v>2018</v>
      </c>
      <c r="G408" s="195">
        <v>43101</v>
      </c>
      <c r="H408" s="196">
        <v>357</v>
      </c>
      <c r="I408" s="196">
        <v>0</v>
      </c>
      <c r="J408" s="196">
        <v>0</v>
      </c>
      <c r="K408" s="196">
        <v>2758</v>
      </c>
      <c r="L408" s="196">
        <v>9</v>
      </c>
      <c r="M408" s="196">
        <v>3</v>
      </c>
      <c r="N408" s="196">
        <v>942</v>
      </c>
      <c r="O408" s="196">
        <v>5438</v>
      </c>
      <c r="P408" s="196">
        <v>0</v>
      </c>
      <c r="Q408" s="196">
        <v>0</v>
      </c>
      <c r="R408" s="196">
        <v>25</v>
      </c>
      <c r="S408" s="196">
        <v>10</v>
      </c>
      <c r="T408" s="196">
        <v>0</v>
      </c>
      <c r="U408" s="196">
        <v>4</v>
      </c>
      <c r="V408" s="196">
        <v>3115</v>
      </c>
      <c r="W408" s="196">
        <v>9</v>
      </c>
      <c r="X408" s="196">
        <v>3</v>
      </c>
      <c r="Y408" s="196">
        <v>6380</v>
      </c>
      <c r="Z408" s="196">
        <v>25</v>
      </c>
      <c r="AA408" s="196">
        <v>10</v>
      </c>
      <c r="AB408" s="196">
        <v>4</v>
      </c>
      <c r="AC408" s="196">
        <v>0</v>
      </c>
      <c r="AD408" s="196">
        <v>0</v>
      </c>
      <c r="AE408" s="196">
        <v>0</v>
      </c>
      <c r="AF408" s="196">
        <v>3385</v>
      </c>
      <c r="AG408" s="196">
        <v>3385</v>
      </c>
      <c r="AH408" s="196">
        <v>0</v>
      </c>
      <c r="AI408" s="196">
        <v>830467</v>
      </c>
      <c r="AJ408" s="196">
        <v>1380</v>
      </c>
      <c r="AK408" s="197">
        <v>831847</v>
      </c>
    </row>
    <row r="409" spans="1:37">
      <c r="A409" s="249">
        <v>43101</v>
      </c>
      <c r="B409" s="192" t="s">
        <v>96</v>
      </c>
      <c r="C409" s="193"/>
      <c r="D409" s="194" t="s">
        <v>219</v>
      </c>
      <c r="E409" s="192" t="s">
        <v>271</v>
      </c>
      <c r="F409" s="192">
        <v>2018</v>
      </c>
      <c r="G409" s="195">
        <v>43101</v>
      </c>
      <c r="H409" s="196">
        <v>2164</v>
      </c>
      <c r="I409" s="196">
        <v>22</v>
      </c>
      <c r="J409" s="196">
        <v>0</v>
      </c>
      <c r="K409" s="196">
        <v>18374</v>
      </c>
      <c r="L409" s="196">
        <v>132</v>
      </c>
      <c r="M409" s="196">
        <v>69</v>
      </c>
      <c r="N409" s="196">
        <v>5114</v>
      </c>
      <c r="O409" s="196">
        <v>32391</v>
      </c>
      <c r="P409" s="196">
        <v>55</v>
      </c>
      <c r="Q409" s="196">
        <v>25</v>
      </c>
      <c r="R409" s="196">
        <v>313</v>
      </c>
      <c r="S409" s="196">
        <v>156</v>
      </c>
      <c r="T409" s="196">
        <v>0</v>
      </c>
      <c r="U409" s="196">
        <v>91</v>
      </c>
      <c r="V409" s="196">
        <v>20538</v>
      </c>
      <c r="W409" s="196">
        <v>154</v>
      </c>
      <c r="X409" s="196">
        <v>69</v>
      </c>
      <c r="Y409" s="196">
        <v>37505</v>
      </c>
      <c r="Z409" s="196">
        <v>368</v>
      </c>
      <c r="AA409" s="196">
        <v>181</v>
      </c>
      <c r="AB409" s="196">
        <v>91</v>
      </c>
      <c r="AC409" s="196">
        <v>0</v>
      </c>
      <c r="AD409" s="196">
        <v>0</v>
      </c>
      <c r="AE409" s="196">
        <v>0</v>
      </c>
      <c r="AF409" s="196">
        <v>21924</v>
      </c>
      <c r="AG409" s="196">
        <v>21924</v>
      </c>
      <c r="AH409" s="196">
        <v>0</v>
      </c>
      <c r="AI409" s="196">
        <v>5250489</v>
      </c>
      <c r="AJ409" s="196">
        <v>31938</v>
      </c>
      <c r="AK409" s="197">
        <v>5282427</v>
      </c>
    </row>
    <row r="410" spans="1:37">
      <c r="A410" s="249">
        <v>43101</v>
      </c>
      <c r="B410" s="192" t="s">
        <v>97</v>
      </c>
      <c r="C410" s="193"/>
      <c r="D410" s="194" t="s">
        <v>220</v>
      </c>
      <c r="E410" s="192" t="s">
        <v>271</v>
      </c>
      <c r="F410" s="192">
        <v>2018</v>
      </c>
      <c r="G410" s="195">
        <v>43101</v>
      </c>
      <c r="H410" s="196">
        <v>1159</v>
      </c>
      <c r="I410" s="196">
        <v>31</v>
      </c>
      <c r="J410" s="196">
        <v>0</v>
      </c>
      <c r="K410" s="196">
        <v>15329</v>
      </c>
      <c r="L410" s="196">
        <v>200</v>
      </c>
      <c r="M410" s="196">
        <v>59</v>
      </c>
      <c r="N410" s="196">
        <v>2795</v>
      </c>
      <c r="O410" s="196">
        <v>25561</v>
      </c>
      <c r="P410" s="196">
        <v>85</v>
      </c>
      <c r="Q410" s="196">
        <v>35</v>
      </c>
      <c r="R410" s="196">
        <v>493</v>
      </c>
      <c r="S410" s="196">
        <v>223</v>
      </c>
      <c r="T410" s="196">
        <v>0</v>
      </c>
      <c r="U410" s="196">
        <v>72</v>
      </c>
      <c r="V410" s="196">
        <v>16488</v>
      </c>
      <c r="W410" s="196">
        <v>231</v>
      </c>
      <c r="X410" s="196">
        <v>59</v>
      </c>
      <c r="Y410" s="196">
        <v>28356</v>
      </c>
      <c r="Z410" s="196">
        <v>578</v>
      </c>
      <c r="AA410" s="196">
        <v>258</v>
      </c>
      <c r="AB410" s="196">
        <v>72</v>
      </c>
      <c r="AC410" s="196">
        <v>0</v>
      </c>
      <c r="AD410" s="196">
        <v>0</v>
      </c>
      <c r="AE410" s="196">
        <v>0</v>
      </c>
      <c r="AF410" s="196">
        <v>18963</v>
      </c>
      <c r="AG410" s="196">
        <v>18963</v>
      </c>
      <c r="AH410" s="196">
        <v>0</v>
      </c>
      <c r="AI410" s="196">
        <v>3789190</v>
      </c>
      <c r="AJ410" s="196">
        <v>31447</v>
      </c>
      <c r="AK410" s="197">
        <v>3820637</v>
      </c>
    </row>
    <row r="411" spans="1:37">
      <c r="A411" s="249">
        <v>43101</v>
      </c>
      <c r="B411" s="192" t="s">
        <v>98</v>
      </c>
      <c r="C411" s="193"/>
      <c r="D411" s="194" t="s">
        <v>221</v>
      </c>
      <c r="E411" s="192" t="s">
        <v>271</v>
      </c>
      <c r="F411" s="192">
        <v>2018</v>
      </c>
      <c r="G411" s="195">
        <v>43101</v>
      </c>
      <c r="H411" s="196">
        <v>4582</v>
      </c>
      <c r="I411" s="196">
        <v>27</v>
      </c>
      <c r="J411" s="196">
        <v>1</v>
      </c>
      <c r="K411" s="196">
        <v>33512</v>
      </c>
      <c r="L411" s="196">
        <v>164</v>
      </c>
      <c r="M411" s="196">
        <v>32</v>
      </c>
      <c r="N411" s="196">
        <v>12274</v>
      </c>
      <c r="O411" s="196">
        <v>66959</v>
      </c>
      <c r="P411" s="196">
        <v>65</v>
      </c>
      <c r="Q411" s="196">
        <v>33</v>
      </c>
      <c r="R411" s="196">
        <v>467</v>
      </c>
      <c r="S411" s="196">
        <v>199</v>
      </c>
      <c r="T411" s="196">
        <v>1</v>
      </c>
      <c r="U411" s="196">
        <v>38</v>
      </c>
      <c r="V411" s="196">
        <v>38094</v>
      </c>
      <c r="W411" s="196">
        <v>191</v>
      </c>
      <c r="X411" s="196">
        <v>33</v>
      </c>
      <c r="Y411" s="196">
        <v>79233</v>
      </c>
      <c r="Z411" s="196">
        <v>532</v>
      </c>
      <c r="AA411" s="196">
        <v>232</v>
      </c>
      <c r="AB411" s="196">
        <v>39</v>
      </c>
      <c r="AC411" s="196">
        <v>0</v>
      </c>
      <c r="AD411" s="196">
        <v>0</v>
      </c>
      <c r="AE411" s="196">
        <v>0</v>
      </c>
      <c r="AF411" s="196">
        <v>40473</v>
      </c>
      <c r="AG411" s="196">
        <v>40473</v>
      </c>
      <c r="AH411" s="196">
        <v>0</v>
      </c>
      <c r="AI411" s="196">
        <v>10541344</v>
      </c>
      <c r="AJ411" s="196">
        <v>25148</v>
      </c>
      <c r="AK411" s="197">
        <v>10566492</v>
      </c>
    </row>
    <row r="412" spans="1:37">
      <c r="A412" s="249">
        <v>43101</v>
      </c>
      <c r="B412" s="192" t="s">
        <v>99</v>
      </c>
      <c r="C412" s="193"/>
      <c r="D412" s="194" t="s">
        <v>222</v>
      </c>
      <c r="E412" s="192" t="s">
        <v>271</v>
      </c>
      <c r="F412" s="192">
        <v>2018</v>
      </c>
      <c r="G412" s="195">
        <v>43101</v>
      </c>
      <c r="H412" s="196">
        <v>663</v>
      </c>
      <c r="I412" s="196">
        <v>16</v>
      </c>
      <c r="J412" s="196">
        <v>0</v>
      </c>
      <c r="K412" s="196">
        <v>4632</v>
      </c>
      <c r="L412" s="196">
        <v>51</v>
      </c>
      <c r="M412" s="196">
        <v>12</v>
      </c>
      <c r="N412" s="196">
        <v>1860</v>
      </c>
      <c r="O412" s="196">
        <v>10139</v>
      </c>
      <c r="P412" s="196">
        <v>39</v>
      </c>
      <c r="Q412" s="196">
        <v>18</v>
      </c>
      <c r="R412" s="196">
        <v>128</v>
      </c>
      <c r="S412" s="196">
        <v>62</v>
      </c>
      <c r="T412" s="196">
        <v>0</v>
      </c>
      <c r="U412" s="196">
        <v>16</v>
      </c>
      <c r="V412" s="196">
        <v>5295</v>
      </c>
      <c r="W412" s="196">
        <v>67</v>
      </c>
      <c r="X412" s="196">
        <v>12</v>
      </c>
      <c r="Y412" s="196">
        <v>11999</v>
      </c>
      <c r="Z412" s="196">
        <v>167</v>
      </c>
      <c r="AA412" s="196">
        <v>80</v>
      </c>
      <c r="AB412" s="196">
        <v>16</v>
      </c>
      <c r="AC412" s="196">
        <v>0</v>
      </c>
      <c r="AD412" s="196">
        <v>0</v>
      </c>
      <c r="AE412" s="196">
        <v>0</v>
      </c>
      <c r="AF412" s="196">
        <v>5711</v>
      </c>
      <c r="AG412" s="196">
        <v>5711</v>
      </c>
      <c r="AH412" s="196">
        <v>0</v>
      </c>
      <c r="AI412" s="196">
        <v>1579604</v>
      </c>
      <c r="AJ412" s="196">
        <v>9673</v>
      </c>
      <c r="AK412" s="197">
        <v>1589277</v>
      </c>
    </row>
    <row r="413" spans="1:37">
      <c r="A413" s="249">
        <v>43101</v>
      </c>
      <c r="B413" s="192" t="s">
        <v>100</v>
      </c>
      <c r="C413" s="193"/>
      <c r="D413" s="194" t="s">
        <v>223</v>
      </c>
      <c r="E413" s="192" t="s">
        <v>271</v>
      </c>
      <c r="F413" s="192">
        <v>2018</v>
      </c>
      <c r="G413" s="195">
        <v>43101</v>
      </c>
      <c r="H413" s="196">
        <v>423</v>
      </c>
      <c r="I413" s="196">
        <v>1</v>
      </c>
      <c r="J413" s="196">
        <v>0</v>
      </c>
      <c r="K413" s="196">
        <v>3756</v>
      </c>
      <c r="L413" s="196">
        <v>3</v>
      </c>
      <c r="M413" s="196">
        <v>1</v>
      </c>
      <c r="N413" s="196">
        <v>1076</v>
      </c>
      <c r="O413" s="196">
        <v>7889</v>
      </c>
      <c r="P413" s="196">
        <v>4</v>
      </c>
      <c r="Q413" s="196">
        <v>1</v>
      </c>
      <c r="R413" s="196">
        <v>8</v>
      </c>
      <c r="S413" s="196">
        <v>3</v>
      </c>
      <c r="T413" s="196">
        <v>0</v>
      </c>
      <c r="U413" s="196">
        <v>1</v>
      </c>
      <c r="V413" s="196">
        <v>4179</v>
      </c>
      <c r="W413" s="196">
        <v>4</v>
      </c>
      <c r="X413" s="196">
        <v>1</v>
      </c>
      <c r="Y413" s="196">
        <v>8965</v>
      </c>
      <c r="Z413" s="196">
        <v>12</v>
      </c>
      <c r="AA413" s="196">
        <v>4</v>
      </c>
      <c r="AB413" s="196">
        <v>1</v>
      </c>
      <c r="AC413" s="196">
        <v>0</v>
      </c>
      <c r="AD413" s="196">
        <v>0</v>
      </c>
      <c r="AE413" s="196">
        <v>0</v>
      </c>
      <c r="AF413" s="196">
        <v>4497</v>
      </c>
      <c r="AG413" s="196">
        <v>4497</v>
      </c>
      <c r="AH413" s="196">
        <v>0</v>
      </c>
      <c r="AI413" s="196">
        <v>1128789</v>
      </c>
      <c r="AJ413" s="196">
        <v>1245</v>
      </c>
      <c r="AK413" s="197">
        <v>1130034</v>
      </c>
    </row>
    <row r="414" spans="1:37">
      <c r="A414" s="249">
        <v>43101</v>
      </c>
      <c r="B414" s="192" t="s">
        <v>101</v>
      </c>
      <c r="C414" s="193"/>
      <c r="D414" s="194" t="s">
        <v>224</v>
      </c>
      <c r="E414" s="192" t="s">
        <v>271</v>
      </c>
      <c r="F414" s="192">
        <v>2018</v>
      </c>
      <c r="G414" s="195">
        <v>43101</v>
      </c>
      <c r="H414" s="196">
        <v>72</v>
      </c>
      <c r="I414" s="196">
        <v>0</v>
      </c>
      <c r="J414" s="196">
        <v>0</v>
      </c>
      <c r="K414" s="196">
        <v>917</v>
      </c>
      <c r="L414" s="196">
        <v>1</v>
      </c>
      <c r="M414" s="196">
        <v>0</v>
      </c>
      <c r="N414" s="196">
        <v>178</v>
      </c>
      <c r="O414" s="196">
        <v>1492</v>
      </c>
      <c r="P414" s="196">
        <v>0</v>
      </c>
      <c r="Q414" s="196">
        <v>0</v>
      </c>
      <c r="R414" s="196">
        <v>2</v>
      </c>
      <c r="S414" s="196">
        <v>1</v>
      </c>
      <c r="T414" s="196">
        <v>0</v>
      </c>
      <c r="U414" s="196">
        <v>0</v>
      </c>
      <c r="V414" s="196">
        <v>989</v>
      </c>
      <c r="W414" s="196">
        <v>1</v>
      </c>
      <c r="X414" s="196">
        <v>0</v>
      </c>
      <c r="Y414" s="196">
        <v>1670</v>
      </c>
      <c r="Z414" s="196">
        <v>2</v>
      </c>
      <c r="AA414" s="196">
        <v>1</v>
      </c>
      <c r="AB414" s="196">
        <v>0</v>
      </c>
      <c r="AC414" s="196">
        <v>0</v>
      </c>
      <c r="AD414" s="196">
        <v>0</v>
      </c>
      <c r="AE414" s="196">
        <v>0</v>
      </c>
      <c r="AF414" s="196">
        <v>1064</v>
      </c>
      <c r="AG414" s="196">
        <v>1064</v>
      </c>
      <c r="AH414" s="196">
        <v>0</v>
      </c>
      <c r="AI414" s="196">
        <v>236561</v>
      </c>
      <c r="AJ414" s="196">
        <v>144</v>
      </c>
      <c r="AK414" s="197">
        <v>236705</v>
      </c>
    </row>
    <row r="415" spans="1:37">
      <c r="A415" s="249">
        <v>43101</v>
      </c>
      <c r="B415" s="192" t="s">
        <v>102</v>
      </c>
      <c r="C415" s="193"/>
      <c r="D415" s="194" t="s">
        <v>225</v>
      </c>
      <c r="E415" s="192" t="s">
        <v>271</v>
      </c>
      <c r="F415" s="192">
        <v>2018</v>
      </c>
      <c r="G415" s="195">
        <v>43101</v>
      </c>
      <c r="H415" s="196">
        <v>7172</v>
      </c>
      <c r="I415" s="196">
        <v>62</v>
      </c>
      <c r="J415" s="196">
        <v>1</v>
      </c>
      <c r="K415" s="196">
        <v>43231</v>
      </c>
      <c r="L415" s="196">
        <v>725</v>
      </c>
      <c r="M415" s="196">
        <v>185</v>
      </c>
      <c r="N415" s="196">
        <v>19763</v>
      </c>
      <c r="O415" s="196">
        <v>94320</v>
      </c>
      <c r="P415" s="196">
        <v>148</v>
      </c>
      <c r="Q415" s="196">
        <v>70</v>
      </c>
      <c r="R415" s="196">
        <v>1942</v>
      </c>
      <c r="S415" s="196">
        <v>774</v>
      </c>
      <c r="T415" s="196">
        <v>1</v>
      </c>
      <c r="U415" s="196">
        <v>222</v>
      </c>
      <c r="V415" s="196">
        <v>50403</v>
      </c>
      <c r="W415" s="196">
        <v>787</v>
      </c>
      <c r="X415" s="196">
        <v>186</v>
      </c>
      <c r="Y415" s="196">
        <v>114083</v>
      </c>
      <c r="Z415" s="196">
        <v>2090</v>
      </c>
      <c r="AA415" s="196">
        <v>844</v>
      </c>
      <c r="AB415" s="196">
        <v>223</v>
      </c>
      <c r="AC415" s="196">
        <v>0</v>
      </c>
      <c r="AD415" s="196">
        <v>0</v>
      </c>
      <c r="AE415" s="196">
        <v>0</v>
      </c>
      <c r="AF415" s="196">
        <v>59544</v>
      </c>
      <c r="AG415" s="196">
        <v>59544</v>
      </c>
      <c r="AH415" s="196">
        <v>0</v>
      </c>
      <c r="AI415" s="196">
        <v>15583112</v>
      </c>
      <c r="AJ415" s="196">
        <v>127372</v>
      </c>
      <c r="AK415" s="197">
        <v>15710484</v>
      </c>
    </row>
    <row r="416" spans="1:37">
      <c r="A416" s="249">
        <v>43101</v>
      </c>
      <c r="B416" s="192" t="s">
        <v>103</v>
      </c>
      <c r="C416" s="193"/>
      <c r="D416" s="194" t="s">
        <v>226</v>
      </c>
      <c r="E416" s="192" t="s">
        <v>271</v>
      </c>
      <c r="F416" s="192">
        <v>2018</v>
      </c>
      <c r="G416" s="195">
        <v>43101</v>
      </c>
      <c r="H416" s="196">
        <v>247</v>
      </c>
      <c r="I416" s="196">
        <v>0</v>
      </c>
      <c r="J416" s="196">
        <v>0</v>
      </c>
      <c r="K416" s="196">
        <v>2428</v>
      </c>
      <c r="L416" s="196">
        <v>2</v>
      </c>
      <c r="M416" s="196">
        <v>2</v>
      </c>
      <c r="N416" s="196">
        <v>597</v>
      </c>
      <c r="O416" s="196">
        <v>4090</v>
      </c>
      <c r="P416" s="196">
        <v>0</v>
      </c>
      <c r="Q416" s="196">
        <v>0</v>
      </c>
      <c r="R416" s="196">
        <v>9</v>
      </c>
      <c r="S416" s="196">
        <v>3</v>
      </c>
      <c r="T416" s="196">
        <v>0</v>
      </c>
      <c r="U416" s="196">
        <v>3</v>
      </c>
      <c r="V416" s="196">
        <v>2675</v>
      </c>
      <c r="W416" s="196">
        <v>2</v>
      </c>
      <c r="X416" s="196">
        <v>2</v>
      </c>
      <c r="Y416" s="196">
        <v>4687</v>
      </c>
      <c r="Z416" s="196">
        <v>9</v>
      </c>
      <c r="AA416" s="196">
        <v>3</v>
      </c>
      <c r="AB416" s="196">
        <v>3</v>
      </c>
      <c r="AC416" s="196">
        <v>0</v>
      </c>
      <c r="AD416" s="196">
        <v>0</v>
      </c>
      <c r="AE416" s="196">
        <v>0</v>
      </c>
      <c r="AF416" s="196">
        <v>2812</v>
      </c>
      <c r="AG416" s="196">
        <v>2812</v>
      </c>
      <c r="AH416" s="196">
        <v>0</v>
      </c>
      <c r="AI416" s="196">
        <v>619119</v>
      </c>
      <c r="AJ416" s="196">
        <v>544</v>
      </c>
      <c r="AK416" s="197">
        <v>619663</v>
      </c>
    </row>
    <row r="417" spans="1:37">
      <c r="A417" s="249">
        <v>43101</v>
      </c>
      <c r="B417" s="192" t="s">
        <v>104</v>
      </c>
      <c r="C417" s="193"/>
      <c r="D417" s="194" t="s">
        <v>227</v>
      </c>
      <c r="E417" s="192" t="s">
        <v>271</v>
      </c>
      <c r="F417" s="192">
        <v>2018</v>
      </c>
      <c r="G417" s="195">
        <v>43101</v>
      </c>
      <c r="H417" s="196">
        <v>2609</v>
      </c>
      <c r="I417" s="196">
        <v>25</v>
      </c>
      <c r="J417" s="196">
        <v>1</v>
      </c>
      <c r="K417" s="196">
        <v>31393</v>
      </c>
      <c r="L417" s="196">
        <v>306</v>
      </c>
      <c r="M417" s="196">
        <v>214</v>
      </c>
      <c r="N417" s="196">
        <v>6628</v>
      </c>
      <c r="O417" s="196">
        <v>59426</v>
      </c>
      <c r="P417" s="196">
        <v>62</v>
      </c>
      <c r="Q417" s="196">
        <v>31</v>
      </c>
      <c r="R417" s="196">
        <v>699</v>
      </c>
      <c r="S417" s="196">
        <v>352</v>
      </c>
      <c r="T417" s="196">
        <v>1</v>
      </c>
      <c r="U417" s="196">
        <v>272</v>
      </c>
      <c r="V417" s="196">
        <v>34002</v>
      </c>
      <c r="W417" s="196">
        <v>331</v>
      </c>
      <c r="X417" s="196">
        <v>215</v>
      </c>
      <c r="Y417" s="196">
        <v>66054</v>
      </c>
      <c r="Z417" s="196">
        <v>761</v>
      </c>
      <c r="AA417" s="196">
        <v>383</v>
      </c>
      <c r="AB417" s="196">
        <v>273</v>
      </c>
      <c r="AC417" s="196">
        <v>0</v>
      </c>
      <c r="AD417" s="196">
        <v>0</v>
      </c>
      <c r="AE417" s="196">
        <v>0</v>
      </c>
      <c r="AF417" s="196">
        <v>36699</v>
      </c>
      <c r="AG417" s="196">
        <v>36699</v>
      </c>
      <c r="AH417" s="196">
        <v>0</v>
      </c>
      <c r="AI417" s="196">
        <v>8901772</v>
      </c>
      <c r="AJ417" s="196">
        <v>82259</v>
      </c>
      <c r="AK417" s="197">
        <v>8984031</v>
      </c>
    </row>
    <row r="418" spans="1:37">
      <c r="A418" s="249">
        <v>43101</v>
      </c>
      <c r="B418" s="192" t="s">
        <v>105</v>
      </c>
      <c r="C418" s="193"/>
      <c r="D418" s="194" t="s">
        <v>228</v>
      </c>
      <c r="E418" s="192" t="s">
        <v>271</v>
      </c>
      <c r="F418" s="192">
        <v>2018</v>
      </c>
      <c r="G418" s="195">
        <v>43101</v>
      </c>
      <c r="H418" s="196">
        <v>713</v>
      </c>
      <c r="I418" s="196">
        <v>46</v>
      </c>
      <c r="J418" s="196">
        <v>0</v>
      </c>
      <c r="K418" s="196">
        <v>9196</v>
      </c>
      <c r="L418" s="196">
        <v>138</v>
      </c>
      <c r="M418" s="196">
        <v>52</v>
      </c>
      <c r="N418" s="196">
        <v>1820</v>
      </c>
      <c r="O418" s="196">
        <v>15889</v>
      </c>
      <c r="P418" s="196">
        <v>130</v>
      </c>
      <c r="Q418" s="196">
        <v>80</v>
      </c>
      <c r="R418" s="196">
        <v>351</v>
      </c>
      <c r="S418" s="196">
        <v>201</v>
      </c>
      <c r="T418" s="196">
        <v>0</v>
      </c>
      <c r="U418" s="196">
        <v>73</v>
      </c>
      <c r="V418" s="196">
        <v>9909</v>
      </c>
      <c r="W418" s="196">
        <v>184</v>
      </c>
      <c r="X418" s="196">
        <v>52</v>
      </c>
      <c r="Y418" s="196">
        <v>17709</v>
      </c>
      <c r="Z418" s="196">
        <v>481</v>
      </c>
      <c r="AA418" s="196">
        <v>281</v>
      </c>
      <c r="AB418" s="196">
        <v>73</v>
      </c>
      <c r="AC418" s="196">
        <v>0</v>
      </c>
      <c r="AD418" s="196">
        <v>0</v>
      </c>
      <c r="AE418" s="196">
        <v>0</v>
      </c>
      <c r="AF418" s="196">
        <v>11761</v>
      </c>
      <c r="AG418" s="196">
        <v>11761</v>
      </c>
      <c r="AH418" s="196">
        <v>0</v>
      </c>
      <c r="AI418" s="196">
        <v>2466272</v>
      </c>
      <c r="AJ418" s="196">
        <v>42721</v>
      </c>
      <c r="AK418" s="197">
        <v>2508993</v>
      </c>
    </row>
    <row r="419" spans="1:37">
      <c r="A419" s="249">
        <v>43101</v>
      </c>
      <c r="B419" s="192" t="s">
        <v>106</v>
      </c>
      <c r="C419" s="198" t="s">
        <v>276</v>
      </c>
      <c r="D419" s="194" t="s">
        <v>229</v>
      </c>
      <c r="E419" s="192" t="s">
        <v>271</v>
      </c>
      <c r="F419" s="192">
        <v>2018</v>
      </c>
      <c r="G419" s="195">
        <v>43101</v>
      </c>
      <c r="H419" s="196">
        <v>753</v>
      </c>
      <c r="I419" s="196">
        <v>3</v>
      </c>
      <c r="J419" s="196">
        <v>0</v>
      </c>
      <c r="K419" s="196">
        <v>5260</v>
      </c>
      <c r="L419" s="196">
        <v>32</v>
      </c>
      <c r="M419" s="196">
        <v>5</v>
      </c>
      <c r="N419" s="196">
        <v>2085</v>
      </c>
      <c r="O419" s="196">
        <v>10637</v>
      </c>
      <c r="P419" s="196">
        <v>8</v>
      </c>
      <c r="Q419" s="196">
        <v>4</v>
      </c>
      <c r="R419" s="196">
        <v>93</v>
      </c>
      <c r="S419" s="196">
        <v>52</v>
      </c>
      <c r="T419" s="196">
        <v>0</v>
      </c>
      <c r="U419" s="196">
        <v>5</v>
      </c>
      <c r="V419" s="196">
        <v>6013</v>
      </c>
      <c r="W419" s="196">
        <v>35</v>
      </c>
      <c r="X419" s="196">
        <v>5</v>
      </c>
      <c r="Y419" s="196">
        <v>12722</v>
      </c>
      <c r="Z419" s="196">
        <v>101</v>
      </c>
      <c r="AA419" s="196">
        <v>56</v>
      </c>
      <c r="AB419" s="196">
        <v>5</v>
      </c>
      <c r="AC419" s="196">
        <v>0</v>
      </c>
      <c r="AD419" s="196">
        <v>0</v>
      </c>
      <c r="AE419" s="196">
        <v>0</v>
      </c>
      <c r="AF419" s="196">
        <v>6428</v>
      </c>
      <c r="AG419" s="196">
        <v>6428</v>
      </c>
      <c r="AH419" s="196">
        <v>0</v>
      </c>
      <c r="AI419" s="196">
        <v>1690721</v>
      </c>
      <c r="AJ419" s="196">
        <v>5242</v>
      </c>
      <c r="AK419" s="197">
        <v>1695963</v>
      </c>
    </row>
    <row r="420" spans="1:37">
      <c r="A420" s="249">
        <v>43132</v>
      </c>
      <c r="B420" s="192" t="s">
        <v>1</v>
      </c>
      <c r="C420" s="193"/>
      <c r="D420" s="194" t="s">
        <v>165</v>
      </c>
      <c r="E420" s="192" t="s">
        <v>271</v>
      </c>
      <c r="F420" s="192">
        <v>2018</v>
      </c>
      <c r="G420" s="195">
        <v>43132</v>
      </c>
      <c r="H420" s="196">
        <v>225626</v>
      </c>
      <c r="I420" s="196">
        <v>4578</v>
      </c>
      <c r="J420" s="196">
        <v>246</v>
      </c>
      <c r="K420" s="196">
        <v>1699428</v>
      </c>
      <c r="L420" s="196">
        <v>19914</v>
      </c>
      <c r="M420" s="196">
        <v>9820</v>
      </c>
      <c r="N420" s="196">
        <v>576683</v>
      </c>
      <c r="O420" s="196">
        <v>3329649</v>
      </c>
      <c r="P420" s="196">
        <v>10452</v>
      </c>
      <c r="Q420" s="196">
        <v>6246</v>
      </c>
      <c r="R420" s="196">
        <v>47805</v>
      </c>
      <c r="S420" s="196">
        <v>24425</v>
      </c>
      <c r="T420" s="196">
        <v>328</v>
      </c>
      <c r="U420" s="196">
        <v>12496</v>
      </c>
      <c r="V420" s="196">
        <v>1925054</v>
      </c>
      <c r="W420" s="196">
        <v>24492</v>
      </c>
      <c r="X420" s="196">
        <v>10066</v>
      </c>
      <c r="Y420" s="196">
        <v>3906332</v>
      </c>
      <c r="Z420" s="196">
        <v>58257</v>
      </c>
      <c r="AA420" s="196">
        <v>30671</v>
      </c>
      <c r="AB420" s="196">
        <v>12824</v>
      </c>
      <c r="AC420" s="196">
        <v>0</v>
      </c>
      <c r="AD420" s="196">
        <v>0</v>
      </c>
      <c r="AE420" s="196">
        <v>0</v>
      </c>
      <c r="AF420" s="196">
        <v>2102321</v>
      </c>
      <c r="AG420" s="196">
        <v>2102321</v>
      </c>
      <c r="AH420" s="196">
        <v>0</v>
      </c>
      <c r="AI420" s="196">
        <v>534051660</v>
      </c>
      <c r="AJ420" s="196">
        <v>4808994</v>
      </c>
      <c r="AK420" s="196">
        <v>538860654</v>
      </c>
    </row>
    <row r="421" spans="1:37">
      <c r="A421" s="249">
        <v>43132</v>
      </c>
      <c r="B421" s="192" t="s">
        <v>3</v>
      </c>
      <c r="C421" s="193"/>
      <c r="D421" s="194" t="s">
        <v>166</v>
      </c>
      <c r="E421" s="192" t="s">
        <v>271</v>
      </c>
      <c r="F421" s="192">
        <v>2018</v>
      </c>
      <c r="G421" s="195">
        <v>43132</v>
      </c>
      <c r="H421" s="196">
        <v>4565</v>
      </c>
      <c r="I421" s="196">
        <v>176</v>
      </c>
      <c r="J421" s="196">
        <v>9</v>
      </c>
      <c r="K421" s="196">
        <v>48278</v>
      </c>
      <c r="L421" s="196">
        <v>1347</v>
      </c>
      <c r="M421" s="196">
        <v>644</v>
      </c>
      <c r="N421" s="196">
        <v>10498</v>
      </c>
      <c r="O421" s="196">
        <v>86267</v>
      </c>
      <c r="P421" s="196">
        <v>422</v>
      </c>
      <c r="Q421" s="196">
        <v>238</v>
      </c>
      <c r="R421" s="196">
        <v>3055</v>
      </c>
      <c r="S421" s="196">
        <v>1768</v>
      </c>
      <c r="T421" s="196">
        <v>16</v>
      </c>
      <c r="U421" s="196">
        <v>842</v>
      </c>
      <c r="V421" s="196">
        <v>52843</v>
      </c>
      <c r="W421" s="196">
        <v>1523</v>
      </c>
      <c r="X421" s="196">
        <v>653</v>
      </c>
      <c r="Y421" s="196">
        <v>96765</v>
      </c>
      <c r="Z421" s="196">
        <v>3477</v>
      </c>
      <c r="AA421" s="196">
        <v>2006</v>
      </c>
      <c r="AB421" s="196">
        <v>858</v>
      </c>
      <c r="AC421" s="196">
        <v>0</v>
      </c>
      <c r="AD421" s="196">
        <v>0</v>
      </c>
      <c r="AE421" s="196">
        <v>0</v>
      </c>
      <c r="AF421" s="196">
        <v>55019</v>
      </c>
      <c r="AG421" s="196">
        <v>55019</v>
      </c>
      <c r="AH421" s="196">
        <v>0</v>
      </c>
      <c r="AI421" s="196">
        <v>13853436</v>
      </c>
      <c r="AJ421" s="196">
        <v>311574</v>
      </c>
      <c r="AK421" s="197">
        <v>14165010</v>
      </c>
    </row>
    <row r="422" spans="1:37">
      <c r="A422" s="249">
        <v>43132</v>
      </c>
      <c r="B422" s="192" t="s">
        <v>5</v>
      </c>
      <c r="C422" s="193"/>
      <c r="D422" s="194" t="s">
        <v>167</v>
      </c>
      <c r="E422" s="192" t="s">
        <v>271</v>
      </c>
      <c r="F422" s="192">
        <v>2018</v>
      </c>
      <c r="G422" s="195">
        <v>43132</v>
      </c>
      <c r="H422" s="196">
        <v>3</v>
      </c>
      <c r="I422" s="196">
        <v>0</v>
      </c>
      <c r="J422" s="196">
        <v>0</v>
      </c>
      <c r="K422" s="196">
        <v>76</v>
      </c>
      <c r="L422" s="196">
        <v>0</v>
      </c>
      <c r="M422" s="196">
        <v>0</v>
      </c>
      <c r="N422" s="196">
        <v>3</v>
      </c>
      <c r="O422" s="196">
        <v>138</v>
      </c>
      <c r="P422" s="196">
        <v>0</v>
      </c>
      <c r="Q422" s="196">
        <v>0</v>
      </c>
      <c r="R422" s="196">
        <v>0</v>
      </c>
      <c r="S422" s="196">
        <v>0</v>
      </c>
      <c r="T422" s="196">
        <v>0</v>
      </c>
      <c r="U422" s="196">
        <v>0</v>
      </c>
      <c r="V422" s="196">
        <v>79</v>
      </c>
      <c r="W422" s="196">
        <v>0</v>
      </c>
      <c r="X422" s="196">
        <v>0</v>
      </c>
      <c r="Y422" s="196">
        <v>141</v>
      </c>
      <c r="Z422" s="196">
        <v>0</v>
      </c>
      <c r="AA422" s="196">
        <v>0</v>
      </c>
      <c r="AB422" s="196">
        <v>0</v>
      </c>
      <c r="AC422" s="196">
        <v>0</v>
      </c>
      <c r="AD422" s="196">
        <v>0</v>
      </c>
      <c r="AE422" s="196">
        <v>0</v>
      </c>
      <c r="AF422" s="196">
        <v>83</v>
      </c>
      <c r="AG422" s="196">
        <v>83</v>
      </c>
      <c r="AH422" s="196">
        <v>0</v>
      </c>
      <c r="AI422" s="196">
        <v>17024</v>
      </c>
      <c r="AJ422" s="196">
        <v>0</v>
      </c>
      <c r="AK422" s="197">
        <v>17024</v>
      </c>
    </row>
    <row r="423" spans="1:37">
      <c r="A423" s="249">
        <v>43132</v>
      </c>
      <c r="B423" s="192" t="s">
        <v>6</v>
      </c>
      <c r="C423" s="193"/>
      <c r="D423" s="194" t="s">
        <v>168</v>
      </c>
      <c r="E423" s="192" t="s">
        <v>271</v>
      </c>
      <c r="F423" s="192">
        <v>2018</v>
      </c>
      <c r="G423" s="195">
        <v>43132</v>
      </c>
      <c r="H423" s="196">
        <v>118</v>
      </c>
      <c r="I423" s="196">
        <v>0</v>
      </c>
      <c r="J423" s="196">
        <v>0</v>
      </c>
      <c r="K423" s="196">
        <v>1452</v>
      </c>
      <c r="L423" s="196">
        <v>1</v>
      </c>
      <c r="M423" s="196">
        <v>0</v>
      </c>
      <c r="N423" s="196">
        <v>309</v>
      </c>
      <c r="O423" s="196">
        <v>2525</v>
      </c>
      <c r="P423" s="196">
        <v>0</v>
      </c>
      <c r="Q423" s="196">
        <v>0</v>
      </c>
      <c r="R423" s="196">
        <v>3</v>
      </c>
      <c r="S423" s="196">
        <v>1</v>
      </c>
      <c r="T423" s="196">
        <v>0</v>
      </c>
      <c r="U423" s="196">
        <v>0</v>
      </c>
      <c r="V423" s="196">
        <v>1570</v>
      </c>
      <c r="W423" s="196">
        <v>1</v>
      </c>
      <c r="X423" s="196">
        <v>0</v>
      </c>
      <c r="Y423" s="196">
        <v>2834</v>
      </c>
      <c r="Z423" s="196">
        <v>3</v>
      </c>
      <c r="AA423" s="196">
        <v>1</v>
      </c>
      <c r="AB423" s="196">
        <v>0</v>
      </c>
      <c r="AC423" s="196">
        <v>0</v>
      </c>
      <c r="AD423" s="196">
        <v>0</v>
      </c>
      <c r="AE423" s="196">
        <v>0</v>
      </c>
      <c r="AF423" s="196">
        <v>1634</v>
      </c>
      <c r="AG423" s="196">
        <v>1634</v>
      </c>
      <c r="AH423" s="196">
        <v>0</v>
      </c>
      <c r="AI423" s="196">
        <v>363755</v>
      </c>
      <c r="AJ423" s="196">
        <v>167</v>
      </c>
      <c r="AK423" s="197">
        <v>363922</v>
      </c>
    </row>
    <row r="424" spans="1:37">
      <c r="A424" s="249">
        <v>43132</v>
      </c>
      <c r="B424" s="192" t="s">
        <v>7</v>
      </c>
      <c r="C424" s="193"/>
      <c r="D424" s="194" t="s">
        <v>169</v>
      </c>
      <c r="E424" s="192" t="s">
        <v>271</v>
      </c>
      <c r="F424" s="192">
        <v>2018</v>
      </c>
      <c r="G424" s="195">
        <v>43132</v>
      </c>
      <c r="H424" s="196">
        <v>1510</v>
      </c>
      <c r="I424" s="196">
        <v>6</v>
      </c>
      <c r="J424" s="196">
        <v>0</v>
      </c>
      <c r="K424" s="196">
        <v>15311</v>
      </c>
      <c r="L424" s="196">
        <v>49</v>
      </c>
      <c r="M424" s="196">
        <v>27</v>
      </c>
      <c r="N424" s="196">
        <v>3731</v>
      </c>
      <c r="O424" s="196">
        <v>26893</v>
      </c>
      <c r="P424" s="196">
        <v>15</v>
      </c>
      <c r="Q424" s="196">
        <v>6</v>
      </c>
      <c r="R424" s="196">
        <v>129</v>
      </c>
      <c r="S424" s="196">
        <v>52</v>
      </c>
      <c r="T424" s="196">
        <v>0</v>
      </c>
      <c r="U424" s="196">
        <v>32</v>
      </c>
      <c r="V424" s="196">
        <v>16821</v>
      </c>
      <c r="W424" s="196">
        <v>55</v>
      </c>
      <c r="X424" s="196">
        <v>27</v>
      </c>
      <c r="Y424" s="196">
        <v>30624</v>
      </c>
      <c r="Z424" s="196">
        <v>144</v>
      </c>
      <c r="AA424" s="196">
        <v>58</v>
      </c>
      <c r="AB424" s="196">
        <v>32</v>
      </c>
      <c r="AC424" s="196">
        <v>0</v>
      </c>
      <c r="AD424" s="196">
        <v>0</v>
      </c>
      <c r="AE424" s="196">
        <v>0</v>
      </c>
      <c r="AF424" s="196">
        <v>17876</v>
      </c>
      <c r="AG424" s="196">
        <v>17876</v>
      </c>
      <c r="AH424" s="196">
        <v>0</v>
      </c>
      <c r="AI424" s="196">
        <v>4148256</v>
      </c>
      <c r="AJ424" s="196">
        <v>10540</v>
      </c>
      <c r="AK424" s="197">
        <v>4158796</v>
      </c>
    </row>
    <row r="425" spans="1:37">
      <c r="A425" s="249">
        <v>43132</v>
      </c>
      <c r="B425" s="192" t="s">
        <v>8</v>
      </c>
      <c r="C425" s="193"/>
      <c r="D425" s="194" t="s">
        <v>170</v>
      </c>
      <c r="E425" s="192" t="s">
        <v>271</v>
      </c>
      <c r="F425" s="192">
        <v>2018</v>
      </c>
      <c r="G425" s="195">
        <v>43132</v>
      </c>
      <c r="H425" s="196">
        <v>204</v>
      </c>
      <c r="I425" s="196">
        <v>0</v>
      </c>
      <c r="J425" s="196">
        <v>0</v>
      </c>
      <c r="K425" s="196">
        <v>2522</v>
      </c>
      <c r="L425" s="196">
        <v>5</v>
      </c>
      <c r="M425" s="196">
        <v>1</v>
      </c>
      <c r="N425" s="196">
        <v>555</v>
      </c>
      <c r="O425" s="196">
        <v>4391</v>
      </c>
      <c r="P425" s="196">
        <v>0</v>
      </c>
      <c r="Q425" s="196">
        <v>0</v>
      </c>
      <c r="R425" s="196">
        <v>8</v>
      </c>
      <c r="S425" s="196">
        <v>6</v>
      </c>
      <c r="T425" s="196">
        <v>0</v>
      </c>
      <c r="U425" s="196">
        <v>1</v>
      </c>
      <c r="V425" s="196">
        <v>2726</v>
      </c>
      <c r="W425" s="196">
        <v>5</v>
      </c>
      <c r="X425" s="196">
        <v>1</v>
      </c>
      <c r="Y425" s="196">
        <v>4946</v>
      </c>
      <c r="Z425" s="196">
        <v>8</v>
      </c>
      <c r="AA425" s="196">
        <v>6</v>
      </c>
      <c r="AB425" s="196">
        <v>1</v>
      </c>
      <c r="AC425" s="196">
        <v>0</v>
      </c>
      <c r="AD425" s="196">
        <v>0</v>
      </c>
      <c r="AE425" s="196">
        <v>0</v>
      </c>
      <c r="AF425" s="196">
        <v>2851</v>
      </c>
      <c r="AG425" s="196">
        <v>2851</v>
      </c>
      <c r="AH425" s="196">
        <v>0</v>
      </c>
      <c r="AI425" s="196">
        <v>646889</v>
      </c>
      <c r="AJ425" s="196">
        <v>512</v>
      </c>
      <c r="AK425" s="197">
        <v>647401</v>
      </c>
    </row>
    <row r="426" spans="1:37">
      <c r="A426" s="249">
        <v>43132</v>
      </c>
      <c r="B426" s="192" t="s">
        <v>10</v>
      </c>
      <c r="C426" s="193"/>
      <c r="D426" s="194" t="s">
        <v>171</v>
      </c>
      <c r="E426" s="192" t="s">
        <v>271</v>
      </c>
      <c r="F426" s="192">
        <v>2018</v>
      </c>
      <c r="G426" s="195">
        <v>43132</v>
      </c>
      <c r="H426" s="196">
        <v>58</v>
      </c>
      <c r="I426" s="196">
        <v>0</v>
      </c>
      <c r="J426" s="196">
        <v>0</v>
      </c>
      <c r="K426" s="196">
        <v>610</v>
      </c>
      <c r="L426" s="196">
        <v>3</v>
      </c>
      <c r="M426" s="196">
        <v>1</v>
      </c>
      <c r="N426" s="196">
        <v>139</v>
      </c>
      <c r="O426" s="196">
        <v>1319</v>
      </c>
      <c r="P426" s="196">
        <v>0</v>
      </c>
      <c r="Q426" s="196">
        <v>0</v>
      </c>
      <c r="R426" s="196">
        <v>12</v>
      </c>
      <c r="S426" s="196">
        <v>4</v>
      </c>
      <c r="T426" s="196">
        <v>0</v>
      </c>
      <c r="U426" s="196">
        <v>1</v>
      </c>
      <c r="V426" s="196">
        <v>668</v>
      </c>
      <c r="W426" s="196">
        <v>3</v>
      </c>
      <c r="X426" s="196">
        <v>1</v>
      </c>
      <c r="Y426" s="196">
        <v>1458</v>
      </c>
      <c r="Z426" s="196">
        <v>12</v>
      </c>
      <c r="AA426" s="196">
        <v>4</v>
      </c>
      <c r="AB426" s="196">
        <v>1</v>
      </c>
      <c r="AC426" s="196">
        <v>0</v>
      </c>
      <c r="AD426" s="196">
        <v>0</v>
      </c>
      <c r="AE426" s="196">
        <v>0</v>
      </c>
      <c r="AF426" s="196">
        <v>722</v>
      </c>
      <c r="AG426" s="196">
        <v>722</v>
      </c>
      <c r="AH426" s="196">
        <v>0</v>
      </c>
      <c r="AI426" s="196">
        <v>187450</v>
      </c>
      <c r="AJ426" s="196">
        <v>232</v>
      </c>
      <c r="AK426" s="197">
        <v>187682</v>
      </c>
    </row>
    <row r="427" spans="1:37">
      <c r="A427" s="249">
        <v>43132</v>
      </c>
      <c r="B427" s="192" t="s">
        <v>13</v>
      </c>
      <c r="C427" s="193"/>
      <c r="D427" s="194" t="s">
        <v>172</v>
      </c>
      <c r="E427" s="192" t="s">
        <v>271</v>
      </c>
      <c r="F427" s="192">
        <v>2018</v>
      </c>
      <c r="G427" s="195">
        <v>43132</v>
      </c>
      <c r="H427" s="196">
        <v>3394</v>
      </c>
      <c r="I427" s="196">
        <v>89</v>
      </c>
      <c r="J427" s="196">
        <v>2</v>
      </c>
      <c r="K427" s="196">
        <v>26869</v>
      </c>
      <c r="L427" s="196">
        <v>408</v>
      </c>
      <c r="M427" s="196">
        <v>117</v>
      </c>
      <c r="N427" s="196">
        <v>7927</v>
      </c>
      <c r="O427" s="196">
        <v>51555</v>
      </c>
      <c r="P427" s="196">
        <v>220</v>
      </c>
      <c r="Q427" s="196">
        <v>130</v>
      </c>
      <c r="R427" s="196">
        <v>1009</v>
      </c>
      <c r="S427" s="196">
        <v>559</v>
      </c>
      <c r="T427" s="196">
        <v>3</v>
      </c>
      <c r="U427" s="196">
        <v>154</v>
      </c>
      <c r="V427" s="196">
        <v>30263</v>
      </c>
      <c r="W427" s="196">
        <v>497</v>
      </c>
      <c r="X427" s="196">
        <v>119</v>
      </c>
      <c r="Y427" s="196">
        <v>59482</v>
      </c>
      <c r="Z427" s="196">
        <v>1229</v>
      </c>
      <c r="AA427" s="196">
        <v>689</v>
      </c>
      <c r="AB427" s="196">
        <v>157</v>
      </c>
      <c r="AC427" s="196">
        <v>0</v>
      </c>
      <c r="AD427" s="196">
        <v>0</v>
      </c>
      <c r="AE427" s="196">
        <v>0</v>
      </c>
      <c r="AF427" s="196">
        <v>35368</v>
      </c>
      <c r="AG427" s="196">
        <v>35368</v>
      </c>
      <c r="AH427" s="196">
        <v>0</v>
      </c>
      <c r="AI427" s="196">
        <v>8313251</v>
      </c>
      <c r="AJ427" s="196">
        <v>81961</v>
      </c>
      <c r="AK427" s="197">
        <v>8395212</v>
      </c>
    </row>
    <row r="428" spans="1:37">
      <c r="A428" s="249">
        <v>43132</v>
      </c>
      <c r="B428" s="192" t="s">
        <v>16</v>
      </c>
      <c r="C428" s="193"/>
      <c r="D428" s="194" t="s">
        <v>173</v>
      </c>
      <c r="E428" s="192" t="s">
        <v>271</v>
      </c>
      <c r="F428" s="192">
        <v>2018</v>
      </c>
      <c r="G428" s="195">
        <v>43132</v>
      </c>
      <c r="H428" s="196">
        <v>346</v>
      </c>
      <c r="I428" s="196">
        <v>0</v>
      </c>
      <c r="J428" s="196">
        <v>0</v>
      </c>
      <c r="K428" s="196">
        <v>2224</v>
      </c>
      <c r="L428" s="196">
        <v>1</v>
      </c>
      <c r="M428" s="196">
        <v>0</v>
      </c>
      <c r="N428" s="196">
        <v>950</v>
      </c>
      <c r="O428" s="196">
        <v>4181</v>
      </c>
      <c r="P428" s="196">
        <v>0</v>
      </c>
      <c r="Q428" s="196">
        <v>0</v>
      </c>
      <c r="R428" s="196">
        <v>2</v>
      </c>
      <c r="S428" s="196">
        <v>1</v>
      </c>
      <c r="T428" s="196">
        <v>0</v>
      </c>
      <c r="U428" s="196">
        <v>0</v>
      </c>
      <c r="V428" s="196">
        <v>2570</v>
      </c>
      <c r="W428" s="196">
        <v>1</v>
      </c>
      <c r="X428" s="196">
        <v>0</v>
      </c>
      <c r="Y428" s="196">
        <v>5131</v>
      </c>
      <c r="Z428" s="196">
        <v>2</v>
      </c>
      <c r="AA428" s="196">
        <v>1</v>
      </c>
      <c r="AB428" s="196">
        <v>0</v>
      </c>
      <c r="AC428" s="196">
        <v>0</v>
      </c>
      <c r="AD428" s="196">
        <v>0</v>
      </c>
      <c r="AE428" s="196">
        <v>0</v>
      </c>
      <c r="AF428" s="196">
        <v>2693</v>
      </c>
      <c r="AG428" s="196">
        <v>2693</v>
      </c>
      <c r="AH428" s="196">
        <v>0</v>
      </c>
      <c r="AI428" s="196">
        <v>666537</v>
      </c>
      <c r="AJ428" s="196">
        <v>456</v>
      </c>
      <c r="AK428" s="197">
        <v>666993</v>
      </c>
    </row>
    <row r="429" spans="1:37">
      <c r="A429" s="249">
        <v>43132</v>
      </c>
      <c r="B429" s="192" t="s">
        <v>20</v>
      </c>
      <c r="C429" s="193"/>
      <c r="D429" s="194" t="s">
        <v>174</v>
      </c>
      <c r="E429" s="192" t="s">
        <v>271</v>
      </c>
      <c r="F429" s="192">
        <v>2018</v>
      </c>
      <c r="G429" s="195">
        <v>43132</v>
      </c>
      <c r="H429" s="196">
        <v>475</v>
      </c>
      <c r="I429" s="196">
        <v>2</v>
      </c>
      <c r="J429" s="196">
        <v>0</v>
      </c>
      <c r="K429" s="196">
        <v>5952</v>
      </c>
      <c r="L429" s="196">
        <v>24</v>
      </c>
      <c r="M429" s="196">
        <v>6</v>
      </c>
      <c r="N429" s="196">
        <v>1097</v>
      </c>
      <c r="O429" s="196">
        <v>9999</v>
      </c>
      <c r="P429" s="196">
        <v>2</v>
      </c>
      <c r="Q429" s="196">
        <v>2</v>
      </c>
      <c r="R429" s="196">
        <v>58</v>
      </c>
      <c r="S429" s="196">
        <v>27</v>
      </c>
      <c r="T429" s="196">
        <v>0</v>
      </c>
      <c r="U429" s="196">
        <v>7</v>
      </c>
      <c r="V429" s="196">
        <v>6427</v>
      </c>
      <c r="W429" s="196">
        <v>26</v>
      </c>
      <c r="X429" s="196">
        <v>6</v>
      </c>
      <c r="Y429" s="196">
        <v>11096</v>
      </c>
      <c r="Z429" s="196">
        <v>60</v>
      </c>
      <c r="AA429" s="196">
        <v>29</v>
      </c>
      <c r="AB429" s="196">
        <v>7</v>
      </c>
      <c r="AC429" s="196">
        <v>0</v>
      </c>
      <c r="AD429" s="196">
        <v>0</v>
      </c>
      <c r="AE429" s="196">
        <v>0</v>
      </c>
      <c r="AF429" s="196">
        <v>6779</v>
      </c>
      <c r="AG429" s="196">
        <v>6779</v>
      </c>
      <c r="AH429" s="196">
        <v>0</v>
      </c>
      <c r="AI429" s="196">
        <v>1484375</v>
      </c>
      <c r="AJ429" s="196">
        <v>2913</v>
      </c>
      <c r="AK429" s="197">
        <v>1487288</v>
      </c>
    </row>
    <row r="430" spans="1:37">
      <c r="A430" s="249">
        <v>43132</v>
      </c>
      <c r="B430" s="192" t="s">
        <v>23</v>
      </c>
      <c r="C430" s="193"/>
      <c r="D430" s="194" t="s">
        <v>175</v>
      </c>
      <c r="E430" s="192" t="s">
        <v>271</v>
      </c>
      <c r="F430" s="192">
        <v>2018</v>
      </c>
      <c r="G430" s="195">
        <v>43132</v>
      </c>
      <c r="H430" s="196">
        <v>11351</v>
      </c>
      <c r="I430" s="196">
        <v>174</v>
      </c>
      <c r="J430" s="196">
        <v>16</v>
      </c>
      <c r="K430" s="196">
        <v>77300</v>
      </c>
      <c r="L430" s="196">
        <v>656</v>
      </c>
      <c r="M430" s="196">
        <v>230</v>
      </c>
      <c r="N430" s="196">
        <v>30580</v>
      </c>
      <c r="O430" s="196">
        <v>171786</v>
      </c>
      <c r="P430" s="196">
        <v>445</v>
      </c>
      <c r="Q430" s="196">
        <v>213</v>
      </c>
      <c r="R430" s="196">
        <v>1857</v>
      </c>
      <c r="S430" s="196">
        <v>763</v>
      </c>
      <c r="T430" s="196">
        <v>19</v>
      </c>
      <c r="U430" s="196">
        <v>277</v>
      </c>
      <c r="V430" s="196">
        <v>88651</v>
      </c>
      <c r="W430" s="196">
        <v>830</v>
      </c>
      <c r="X430" s="196">
        <v>246</v>
      </c>
      <c r="Y430" s="196">
        <v>202366</v>
      </c>
      <c r="Z430" s="196">
        <v>2302</v>
      </c>
      <c r="AA430" s="196">
        <v>976</v>
      </c>
      <c r="AB430" s="196">
        <v>296</v>
      </c>
      <c r="AC430" s="196">
        <v>0</v>
      </c>
      <c r="AD430" s="196">
        <v>0</v>
      </c>
      <c r="AE430" s="196">
        <v>0</v>
      </c>
      <c r="AF430" s="196">
        <v>100338</v>
      </c>
      <c r="AG430" s="196">
        <v>100338</v>
      </c>
      <c r="AH430" s="196">
        <v>0</v>
      </c>
      <c r="AI430" s="196">
        <v>28572017</v>
      </c>
      <c r="AJ430" s="196">
        <v>159036</v>
      </c>
      <c r="AK430" s="197">
        <v>28731053</v>
      </c>
    </row>
    <row r="431" spans="1:37">
      <c r="A431" s="249">
        <v>43132</v>
      </c>
      <c r="B431" s="192" t="s">
        <v>26</v>
      </c>
      <c r="C431" s="193"/>
      <c r="D431" s="194" t="s">
        <v>176</v>
      </c>
      <c r="E431" s="192" t="s">
        <v>271</v>
      </c>
      <c r="F431" s="192">
        <v>2018</v>
      </c>
      <c r="G431" s="195">
        <v>43132</v>
      </c>
      <c r="H431" s="196">
        <v>199</v>
      </c>
      <c r="I431" s="196">
        <v>0</v>
      </c>
      <c r="J431" s="196">
        <v>0</v>
      </c>
      <c r="K431" s="196">
        <v>1282</v>
      </c>
      <c r="L431" s="196">
        <v>5</v>
      </c>
      <c r="M431" s="196">
        <v>1</v>
      </c>
      <c r="N431" s="196">
        <v>535</v>
      </c>
      <c r="O431" s="196">
        <v>2858</v>
      </c>
      <c r="P431" s="196">
        <v>0</v>
      </c>
      <c r="Q431" s="196">
        <v>0</v>
      </c>
      <c r="R431" s="196">
        <v>12</v>
      </c>
      <c r="S431" s="196">
        <v>5</v>
      </c>
      <c r="T431" s="196">
        <v>0</v>
      </c>
      <c r="U431" s="196">
        <v>1</v>
      </c>
      <c r="V431" s="196">
        <v>1481</v>
      </c>
      <c r="W431" s="196">
        <v>5</v>
      </c>
      <c r="X431" s="196">
        <v>1</v>
      </c>
      <c r="Y431" s="196">
        <v>3393</v>
      </c>
      <c r="Z431" s="196">
        <v>12</v>
      </c>
      <c r="AA431" s="196">
        <v>5</v>
      </c>
      <c r="AB431" s="196">
        <v>1</v>
      </c>
      <c r="AC431" s="196">
        <v>0</v>
      </c>
      <c r="AD431" s="196">
        <v>0</v>
      </c>
      <c r="AE431" s="196">
        <v>0</v>
      </c>
      <c r="AF431" s="196">
        <v>1575</v>
      </c>
      <c r="AG431" s="196">
        <v>1575</v>
      </c>
      <c r="AH431" s="196">
        <v>0</v>
      </c>
      <c r="AI431" s="196">
        <v>401137</v>
      </c>
      <c r="AJ431" s="196">
        <v>670</v>
      </c>
      <c r="AK431" s="197">
        <v>401807</v>
      </c>
    </row>
    <row r="432" spans="1:37">
      <c r="A432" s="249">
        <v>43132</v>
      </c>
      <c r="B432" s="192" t="s">
        <v>29</v>
      </c>
      <c r="C432" s="193"/>
      <c r="D432" s="194" t="s">
        <v>177</v>
      </c>
      <c r="E432" s="192" t="s">
        <v>271</v>
      </c>
      <c r="F432" s="192">
        <v>2018</v>
      </c>
      <c r="G432" s="195">
        <v>43132</v>
      </c>
      <c r="H432" s="196">
        <v>793</v>
      </c>
      <c r="I432" s="196">
        <v>1</v>
      </c>
      <c r="J432" s="196">
        <v>0</v>
      </c>
      <c r="K432" s="196">
        <v>10976</v>
      </c>
      <c r="L432" s="196">
        <v>25</v>
      </c>
      <c r="M432" s="196">
        <v>6</v>
      </c>
      <c r="N432" s="196">
        <v>1956</v>
      </c>
      <c r="O432" s="196">
        <v>17687</v>
      </c>
      <c r="P432" s="196">
        <v>1</v>
      </c>
      <c r="Q432" s="196">
        <v>1</v>
      </c>
      <c r="R432" s="196">
        <v>61</v>
      </c>
      <c r="S432" s="196">
        <v>30</v>
      </c>
      <c r="T432" s="196">
        <v>0</v>
      </c>
      <c r="U432" s="196">
        <v>7</v>
      </c>
      <c r="V432" s="196">
        <v>11769</v>
      </c>
      <c r="W432" s="196">
        <v>26</v>
      </c>
      <c r="X432" s="196">
        <v>6</v>
      </c>
      <c r="Y432" s="196">
        <v>19643</v>
      </c>
      <c r="Z432" s="196">
        <v>62</v>
      </c>
      <c r="AA432" s="196">
        <v>31</v>
      </c>
      <c r="AB432" s="196">
        <v>7</v>
      </c>
      <c r="AC432" s="196">
        <v>0</v>
      </c>
      <c r="AD432" s="196">
        <v>0</v>
      </c>
      <c r="AE432" s="196">
        <v>0</v>
      </c>
      <c r="AF432" s="196">
        <v>12413</v>
      </c>
      <c r="AG432" s="196">
        <v>12413</v>
      </c>
      <c r="AH432" s="196">
        <v>0</v>
      </c>
      <c r="AI432" s="196">
        <v>2697427</v>
      </c>
      <c r="AJ432" s="196">
        <v>3511</v>
      </c>
      <c r="AK432" s="197">
        <v>2700938</v>
      </c>
    </row>
    <row r="433" spans="1:37">
      <c r="A433" s="249">
        <v>43132</v>
      </c>
      <c r="B433" s="192" t="s">
        <v>32</v>
      </c>
      <c r="C433" s="193"/>
      <c r="D433" s="194" t="s">
        <v>178</v>
      </c>
      <c r="E433" s="192" t="s">
        <v>271</v>
      </c>
      <c r="F433" s="192">
        <v>2018</v>
      </c>
      <c r="G433" s="195">
        <v>43132</v>
      </c>
      <c r="H433" s="196">
        <v>2166</v>
      </c>
      <c r="I433" s="196">
        <v>23</v>
      </c>
      <c r="J433" s="196">
        <v>0</v>
      </c>
      <c r="K433" s="196">
        <v>14413</v>
      </c>
      <c r="L433" s="196">
        <v>269</v>
      </c>
      <c r="M433" s="196">
        <v>61</v>
      </c>
      <c r="N433" s="196">
        <v>6073</v>
      </c>
      <c r="O433" s="196">
        <v>33147</v>
      </c>
      <c r="P433" s="196">
        <v>55</v>
      </c>
      <c r="Q433" s="196">
        <v>23</v>
      </c>
      <c r="R433" s="196">
        <v>749</v>
      </c>
      <c r="S433" s="196">
        <v>288</v>
      </c>
      <c r="T433" s="196">
        <v>0</v>
      </c>
      <c r="U433" s="196">
        <v>69</v>
      </c>
      <c r="V433" s="196">
        <v>16579</v>
      </c>
      <c r="W433" s="196">
        <v>292</v>
      </c>
      <c r="X433" s="196">
        <v>61</v>
      </c>
      <c r="Y433" s="196">
        <v>39220</v>
      </c>
      <c r="Z433" s="196">
        <v>804</v>
      </c>
      <c r="AA433" s="196">
        <v>311</v>
      </c>
      <c r="AB433" s="196">
        <v>69</v>
      </c>
      <c r="AC433" s="196">
        <v>0</v>
      </c>
      <c r="AD433" s="196">
        <v>0</v>
      </c>
      <c r="AE433" s="196">
        <v>0</v>
      </c>
      <c r="AF433" s="196">
        <v>17626</v>
      </c>
      <c r="AG433" s="196">
        <v>17626</v>
      </c>
      <c r="AH433" s="196">
        <v>0</v>
      </c>
      <c r="AI433" s="196">
        <v>4943562</v>
      </c>
      <c r="AJ433" s="196">
        <v>39817</v>
      </c>
      <c r="AK433" s="197">
        <v>4983379</v>
      </c>
    </row>
    <row r="434" spans="1:37">
      <c r="A434" s="249">
        <v>43132</v>
      </c>
      <c r="B434" s="192" t="s">
        <v>35</v>
      </c>
      <c r="C434" s="193"/>
      <c r="D434" s="194" t="s">
        <v>179</v>
      </c>
      <c r="E434" s="192" t="s">
        <v>271</v>
      </c>
      <c r="F434" s="192">
        <v>2018</v>
      </c>
      <c r="G434" s="195">
        <v>43132</v>
      </c>
      <c r="H434" s="196">
        <v>76</v>
      </c>
      <c r="I434" s="196">
        <v>1</v>
      </c>
      <c r="J434" s="196">
        <v>0</v>
      </c>
      <c r="K434" s="196">
        <v>961</v>
      </c>
      <c r="L434" s="196">
        <v>2</v>
      </c>
      <c r="M434" s="196">
        <v>2</v>
      </c>
      <c r="N434" s="196">
        <v>223</v>
      </c>
      <c r="O434" s="196">
        <v>1761</v>
      </c>
      <c r="P434" s="196">
        <v>3</v>
      </c>
      <c r="Q434" s="196">
        <v>1</v>
      </c>
      <c r="R434" s="196">
        <v>4</v>
      </c>
      <c r="S434" s="196">
        <v>2</v>
      </c>
      <c r="T434" s="196">
        <v>0</v>
      </c>
      <c r="U434" s="196">
        <v>2</v>
      </c>
      <c r="V434" s="196">
        <v>1037</v>
      </c>
      <c r="W434" s="196">
        <v>3</v>
      </c>
      <c r="X434" s="196">
        <v>2</v>
      </c>
      <c r="Y434" s="196">
        <v>1984</v>
      </c>
      <c r="Z434" s="196">
        <v>7</v>
      </c>
      <c r="AA434" s="196">
        <v>3</v>
      </c>
      <c r="AB434" s="196">
        <v>2</v>
      </c>
      <c r="AC434" s="196">
        <v>0</v>
      </c>
      <c r="AD434" s="196">
        <v>0</v>
      </c>
      <c r="AE434" s="196">
        <v>0</v>
      </c>
      <c r="AF434" s="196">
        <v>1076</v>
      </c>
      <c r="AG434" s="196">
        <v>1076</v>
      </c>
      <c r="AH434" s="196">
        <v>0</v>
      </c>
      <c r="AI434" s="196">
        <v>250502</v>
      </c>
      <c r="AJ434" s="196">
        <v>520</v>
      </c>
      <c r="AK434" s="197">
        <v>251022</v>
      </c>
    </row>
    <row r="435" spans="1:37">
      <c r="A435" s="249">
        <v>43132</v>
      </c>
      <c r="B435" s="192" t="s">
        <v>38</v>
      </c>
      <c r="C435" s="193"/>
      <c r="D435" s="194" t="s">
        <v>180</v>
      </c>
      <c r="E435" s="192" t="s">
        <v>271</v>
      </c>
      <c r="F435" s="192">
        <v>2018</v>
      </c>
      <c r="G435" s="195">
        <v>43132</v>
      </c>
      <c r="H435" s="196">
        <v>9434</v>
      </c>
      <c r="I435" s="196">
        <v>53</v>
      </c>
      <c r="J435" s="196">
        <v>2</v>
      </c>
      <c r="K435" s="196">
        <v>57698</v>
      </c>
      <c r="L435" s="196">
        <v>453</v>
      </c>
      <c r="M435" s="196">
        <v>260</v>
      </c>
      <c r="N435" s="196">
        <v>25124</v>
      </c>
      <c r="O435" s="196">
        <v>129450</v>
      </c>
      <c r="P435" s="196">
        <v>134</v>
      </c>
      <c r="Q435" s="196">
        <v>57</v>
      </c>
      <c r="R435" s="196">
        <v>1252</v>
      </c>
      <c r="S435" s="196">
        <v>487</v>
      </c>
      <c r="T435" s="196">
        <v>2</v>
      </c>
      <c r="U435" s="196">
        <v>393</v>
      </c>
      <c r="V435" s="196">
        <v>67132</v>
      </c>
      <c r="W435" s="196">
        <v>506</v>
      </c>
      <c r="X435" s="196">
        <v>262</v>
      </c>
      <c r="Y435" s="196">
        <v>154574</v>
      </c>
      <c r="Z435" s="196">
        <v>1386</v>
      </c>
      <c r="AA435" s="196">
        <v>544</v>
      </c>
      <c r="AB435" s="196">
        <v>395</v>
      </c>
      <c r="AC435" s="196">
        <v>0</v>
      </c>
      <c r="AD435" s="196">
        <v>0</v>
      </c>
      <c r="AE435" s="196">
        <v>0</v>
      </c>
      <c r="AF435" s="196">
        <v>71901</v>
      </c>
      <c r="AG435" s="196">
        <v>71901</v>
      </c>
      <c r="AH435" s="196">
        <v>0</v>
      </c>
      <c r="AI435" s="196">
        <v>20545892</v>
      </c>
      <c r="AJ435" s="196">
        <v>123959</v>
      </c>
      <c r="AK435" s="197">
        <v>20669851</v>
      </c>
    </row>
    <row r="436" spans="1:37">
      <c r="A436" s="249">
        <v>43132</v>
      </c>
      <c r="B436" s="192" t="s">
        <v>41</v>
      </c>
      <c r="C436" s="193"/>
      <c r="D436" s="194" t="s">
        <v>181</v>
      </c>
      <c r="E436" s="192" t="s">
        <v>271</v>
      </c>
      <c r="F436" s="192">
        <v>2018</v>
      </c>
      <c r="G436" s="195">
        <v>43132</v>
      </c>
      <c r="H436" s="196">
        <v>1436</v>
      </c>
      <c r="I436" s="196">
        <v>15</v>
      </c>
      <c r="J436" s="196">
        <v>0</v>
      </c>
      <c r="K436" s="196">
        <v>9015</v>
      </c>
      <c r="L436" s="196">
        <v>133</v>
      </c>
      <c r="M436" s="196">
        <v>36</v>
      </c>
      <c r="N436" s="196">
        <v>3908</v>
      </c>
      <c r="O436" s="196">
        <v>19366</v>
      </c>
      <c r="P436" s="196">
        <v>47</v>
      </c>
      <c r="Q436" s="196">
        <v>15</v>
      </c>
      <c r="R436" s="196">
        <v>389</v>
      </c>
      <c r="S436" s="196">
        <v>142</v>
      </c>
      <c r="T436" s="196">
        <v>0</v>
      </c>
      <c r="U436" s="196">
        <v>43</v>
      </c>
      <c r="V436" s="196">
        <v>10451</v>
      </c>
      <c r="W436" s="196">
        <v>148</v>
      </c>
      <c r="X436" s="196">
        <v>36</v>
      </c>
      <c r="Y436" s="196">
        <v>23274</v>
      </c>
      <c r="Z436" s="196">
        <v>436</v>
      </c>
      <c r="AA436" s="196">
        <v>157</v>
      </c>
      <c r="AB436" s="196">
        <v>43</v>
      </c>
      <c r="AC436" s="196">
        <v>0</v>
      </c>
      <c r="AD436" s="196">
        <v>0</v>
      </c>
      <c r="AE436" s="196">
        <v>0</v>
      </c>
      <c r="AF436" s="196">
        <v>11149</v>
      </c>
      <c r="AG436" s="196">
        <v>11149</v>
      </c>
      <c r="AH436" s="196">
        <v>0</v>
      </c>
      <c r="AI436" s="196">
        <v>2955277</v>
      </c>
      <c r="AJ436" s="196">
        <v>19697</v>
      </c>
      <c r="AK436" s="197">
        <v>2974974</v>
      </c>
    </row>
    <row r="437" spans="1:37">
      <c r="A437" s="249">
        <v>43132</v>
      </c>
      <c r="B437" s="192" t="s">
        <v>44</v>
      </c>
      <c r="C437" s="193"/>
      <c r="D437" s="194" t="s">
        <v>182</v>
      </c>
      <c r="E437" s="192" t="s">
        <v>271</v>
      </c>
      <c r="F437" s="192">
        <v>2018</v>
      </c>
      <c r="G437" s="195">
        <v>43132</v>
      </c>
      <c r="H437" s="196">
        <v>498</v>
      </c>
      <c r="I437" s="196">
        <v>5</v>
      </c>
      <c r="J437" s="196">
        <v>0</v>
      </c>
      <c r="K437" s="196">
        <v>5775</v>
      </c>
      <c r="L437" s="196">
        <v>22</v>
      </c>
      <c r="M437" s="196">
        <v>3</v>
      </c>
      <c r="N437" s="196">
        <v>1264</v>
      </c>
      <c r="O437" s="196">
        <v>10211</v>
      </c>
      <c r="P437" s="196">
        <v>18</v>
      </c>
      <c r="Q437" s="196">
        <v>6</v>
      </c>
      <c r="R437" s="196">
        <v>50</v>
      </c>
      <c r="S437" s="196">
        <v>24</v>
      </c>
      <c r="T437" s="196">
        <v>0</v>
      </c>
      <c r="U437" s="196">
        <v>3</v>
      </c>
      <c r="V437" s="196">
        <v>6273</v>
      </c>
      <c r="W437" s="196">
        <v>27</v>
      </c>
      <c r="X437" s="196">
        <v>3</v>
      </c>
      <c r="Y437" s="196">
        <v>11475</v>
      </c>
      <c r="Z437" s="196">
        <v>68</v>
      </c>
      <c r="AA437" s="196">
        <v>30</v>
      </c>
      <c r="AB437" s="196">
        <v>3</v>
      </c>
      <c r="AC437" s="196">
        <v>0</v>
      </c>
      <c r="AD437" s="196">
        <v>0</v>
      </c>
      <c r="AE437" s="196">
        <v>0</v>
      </c>
      <c r="AF437" s="196">
        <v>6589</v>
      </c>
      <c r="AG437" s="196">
        <v>6589</v>
      </c>
      <c r="AH437" s="196">
        <v>0</v>
      </c>
      <c r="AI437" s="196">
        <v>1510779</v>
      </c>
      <c r="AJ437" s="196">
        <v>2953</v>
      </c>
      <c r="AK437" s="197">
        <v>1513732</v>
      </c>
    </row>
    <row r="438" spans="1:37">
      <c r="A438" s="249">
        <v>43132</v>
      </c>
      <c r="B438" s="192" t="s">
        <v>47</v>
      </c>
      <c r="C438" s="193"/>
      <c r="D438" s="194" t="s">
        <v>183</v>
      </c>
      <c r="E438" s="192" t="s">
        <v>271</v>
      </c>
      <c r="F438" s="192">
        <v>2018</v>
      </c>
      <c r="G438" s="195">
        <v>43132</v>
      </c>
      <c r="H438" s="196">
        <v>208</v>
      </c>
      <c r="I438" s="196">
        <v>0</v>
      </c>
      <c r="J438" s="196">
        <v>0</v>
      </c>
      <c r="K438" s="196">
        <v>1311</v>
      </c>
      <c r="L438" s="196">
        <v>2</v>
      </c>
      <c r="M438" s="196">
        <v>0</v>
      </c>
      <c r="N438" s="196">
        <v>564</v>
      </c>
      <c r="O438" s="196">
        <v>2456</v>
      </c>
      <c r="P438" s="196">
        <v>0</v>
      </c>
      <c r="Q438" s="196">
        <v>0</v>
      </c>
      <c r="R438" s="196">
        <v>3</v>
      </c>
      <c r="S438" s="196">
        <v>2</v>
      </c>
      <c r="T438" s="196">
        <v>0</v>
      </c>
      <c r="U438" s="196">
        <v>0</v>
      </c>
      <c r="V438" s="196">
        <v>1519</v>
      </c>
      <c r="W438" s="196">
        <v>2</v>
      </c>
      <c r="X438" s="196">
        <v>0</v>
      </c>
      <c r="Y438" s="196">
        <v>3020</v>
      </c>
      <c r="Z438" s="196">
        <v>3</v>
      </c>
      <c r="AA438" s="196">
        <v>2</v>
      </c>
      <c r="AB438" s="196">
        <v>0</v>
      </c>
      <c r="AC438" s="196">
        <v>0</v>
      </c>
      <c r="AD438" s="196">
        <v>0</v>
      </c>
      <c r="AE438" s="196">
        <v>0</v>
      </c>
      <c r="AF438" s="196">
        <v>1613</v>
      </c>
      <c r="AG438" s="196">
        <v>1613</v>
      </c>
      <c r="AH438" s="196">
        <v>0</v>
      </c>
      <c r="AI438" s="196">
        <v>407143</v>
      </c>
      <c r="AJ438" s="196">
        <v>616</v>
      </c>
      <c r="AK438" s="197">
        <v>407759</v>
      </c>
    </row>
    <row r="439" spans="1:37">
      <c r="A439" s="249">
        <v>43132</v>
      </c>
      <c r="B439" s="192" t="s">
        <v>50</v>
      </c>
      <c r="C439" s="193"/>
      <c r="D439" s="194" t="s">
        <v>184</v>
      </c>
      <c r="E439" s="192" t="s">
        <v>271</v>
      </c>
      <c r="F439" s="192">
        <v>2018</v>
      </c>
      <c r="G439" s="195">
        <v>43132</v>
      </c>
      <c r="H439" s="196">
        <v>74272</v>
      </c>
      <c r="I439" s="196">
        <v>2133</v>
      </c>
      <c r="J439" s="196">
        <v>164</v>
      </c>
      <c r="K439" s="196">
        <v>462446</v>
      </c>
      <c r="L439" s="196">
        <v>5582</v>
      </c>
      <c r="M439" s="196">
        <v>3270</v>
      </c>
      <c r="N439" s="196">
        <v>180338</v>
      </c>
      <c r="O439" s="196">
        <v>871351</v>
      </c>
      <c r="P439" s="196">
        <v>4471</v>
      </c>
      <c r="Q439" s="196">
        <v>2975</v>
      </c>
      <c r="R439" s="196">
        <v>12749</v>
      </c>
      <c r="S439" s="196">
        <v>6826</v>
      </c>
      <c r="T439" s="196">
        <v>202</v>
      </c>
      <c r="U439" s="196">
        <v>4189</v>
      </c>
      <c r="V439" s="196">
        <v>536718</v>
      </c>
      <c r="W439" s="196">
        <v>7715</v>
      </c>
      <c r="X439" s="196">
        <v>3434</v>
      </c>
      <c r="Y439" s="196">
        <v>1051689</v>
      </c>
      <c r="Z439" s="196">
        <v>17220</v>
      </c>
      <c r="AA439" s="196">
        <v>9801</v>
      </c>
      <c r="AB439" s="196">
        <v>4391</v>
      </c>
      <c r="AC439" s="196">
        <v>0</v>
      </c>
      <c r="AD439" s="196">
        <v>0</v>
      </c>
      <c r="AE439" s="196">
        <v>0</v>
      </c>
      <c r="AF439" s="196">
        <v>577845</v>
      </c>
      <c r="AG439" s="196">
        <v>577845</v>
      </c>
      <c r="AH439" s="196">
        <v>0</v>
      </c>
      <c r="AI439" s="196">
        <v>148335257</v>
      </c>
      <c r="AJ439" s="196">
        <v>1596054</v>
      </c>
      <c r="AK439" s="197">
        <v>149931311</v>
      </c>
    </row>
    <row r="440" spans="1:37">
      <c r="A440" s="249">
        <v>43132</v>
      </c>
      <c r="B440" s="192" t="s">
        <v>53</v>
      </c>
      <c r="C440" s="193"/>
      <c r="D440" s="194" t="s">
        <v>185</v>
      </c>
      <c r="E440" s="192" t="s">
        <v>271</v>
      </c>
      <c r="F440" s="192">
        <v>2018</v>
      </c>
      <c r="G440" s="195">
        <v>43132</v>
      </c>
      <c r="H440" s="196">
        <v>1662</v>
      </c>
      <c r="I440" s="196">
        <v>20</v>
      </c>
      <c r="J440" s="196">
        <v>1</v>
      </c>
      <c r="K440" s="196">
        <v>9589</v>
      </c>
      <c r="L440" s="196">
        <v>66</v>
      </c>
      <c r="M440" s="196">
        <v>10</v>
      </c>
      <c r="N440" s="196">
        <v>4601</v>
      </c>
      <c r="O440" s="196">
        <v>22504</v>
      </c>
      <c r="P440" s="196">
        <v>58</v>
      </c>
      <c r="Q440" s="196">
        <v>21</v>
      </c>
      <c r="R440" s="196">
        <v>184</v>
      </c>
      <c r="S440" s="196">
        <v>73</v>
      </c>
      <c r="T440" s="196">
        <v>1</v>
      </c>
      <c r="U440" s="196">
        <v>13</v>
      </c>
      <c r="V440" s="196">
        <v>11251</v>
      </c>
      <c r="W440" s="196">
        <v>86</v>
      </c>
      <c r="X440" s="196">
        <v>11</v>
      </c>
      <c r="Y440" s="196">
        <v>27105</v>
      </c>
      <c r="Z440" s="196">
        <v>242</v>
      </c>
      <c r="AA440" s="196">
        <v>94</v>
      </c>
      <c r="AB440" s="196">
        <v>14</v>
      </c>
      <c r="AC440" s="196">
        <v>0</v>
      </c>
      <c r="AD440" s="196">
        <v>0</v>
      </c>
      <c r="AE440" s="196">
        <v>0</v>
      </c>
      <c r="AF440" s="196">
        <v>8410</v>
      </c>
      <c r="AG440" s="196">
        <v>8410</v>
      </c>
      <c r="AH440" s="196">
        <v>0</v>
      </c>
      <c r="AI440" s="196">
        <v>3524214</v>
      </c>
      <c r="AJ440" s="196">
        <v>9332</v>
      </c>
      <c r="AK440" s="197">
        <v>3533546</v>
      </c>
    </row>
    <row r="441" spans="1:37">
      <c r="A441" s="249">
        <v>43132</v>
      </c>
      <c r="B441" s="192" t="s">
        <v>55</v>
      </c>
      <c r="C441" s="193"/>
      <c r="D441" s="194" t="s">
        <v>186</v>
      </c>
      <c r="E441" s="192" t="s">
        <v>271</v>
      </c>
      <c r="F441" s="192">
        <v>2018</v>
      </c>
      <c r="G441" s="195">
        <v>43132</v>
      </c>
      <c r="H441" s="196">
        <v>500</v>
      </c>
      <c r="I441" s="196">
        <v>37</v>
      </c>
      <c r="J441" s="196">
        <v>1</v>
      </c>
      <c r="K441" s="196">
        <v>5153</v>
      </c>
      <c r="L441" s="196">
        <v>229</v>
      </c>
      <c r="M441" s="196">
        <v>67</v>
      </c>
      <c r="N441" s="196">
        <v>1109</v>
      </c>
      <c r="O441" s="196">
        <v>7788</v>
      </c>
      <c r="P441" s="196">
        <v>77</v>
      </c>
      <c r="Q441" s="196">
        <v>45</v>
      </c>
      <c r="R441" s="196">
        <v>467</v>
      </c>
      <c r="S441" s="196">
        <v>267</v>
      </c>
      <c r="T441" s="196">
        <v>1</v>
      </c>
      <c r="U441" s="196">
        <v>82</v>
      </c>
      <c r="V441" s="196">
        <v>5653</v>
      </c>
      <c r="W441" s="196">
        <v>266</v>
      </c>
      <c r="X441" s="196">
        <v>68</v>
      </c>
      <c r="Y441" s="196">
        <v>8897</v>
      </c>
      <c r="Z441" s="196">
        <v>544</v>
      </c>
      <c r="AA441" s="196">
        <v>312</v>
      </c>
      <c r="AB441" s="196">
        <v>83</v>
      </c>
      <c r="AC441" s="196">
        <v>0</v>
      </c>
      <c r="AD441" s="196">
        <v>0</v>
      </c>
      <c r="AE441" s="196">
        <v>0</v>
      </c>
      <c r="AF441" s="196">
        <v>6197</v>
      </c>
      <c r="AG441" s="196">
        <v>6197</v>
      </c>
      <c r="AH441" s="196">
        <v>0</v>
      </c>
      <c r="AI441" s="196">
        <v>1312226</v>
      </c>
      <c r="AJ441" s="196">
        <v>34263</v>
      </c>
      <c r="AK441" s="197">
        <v>1346489</v>
      </c>
    </row>
    <row r="442" spans="1:37">
      <c r="A442" s="249">
        <v>43132</v>
      </c>
      <c r="B442" s="192" t="s">
        <v>58</v>
      </c>
      <c r="C442" s="193"/>
      <c r="D442" s="194" t="s">
        <v>187</v>
      </c>
      <c r="E442" s="192" t="s">
        <v>271</v>
      </c>
      <c r="F442" s="192">
        <v>2018</v>
      </c>
      <c r="G442" s="195">
        <v>43132</v>
      </c>
      <c r="H442" s="196">
        <v>109</v>
      </c>
      <c r="I442" s="196">
        <v>1</v>
      </c>
      <c r="J442" s="196">
        <v>0</v>
      </c>
      <c r="K442" s="196">
        <v>927</v>
      </c>
      <c r="L442" s="196">
        <v>2</v>
      </c>
      <c r="M442" s="196">
        <v>2</v>
      </c>
      <c r="N442" s="196">
        <v>294</v>
      </c>
      <c r="O442" s="196">
        <v>1625</v>
      </c>
      <c r="P442" s="196">
        <v>1</v>
      </c>
      <c r="Q442" s="196">
        <v>1</v>
      </c>
      <c r="R442" s="196">
        <v>5</v>
      </c>
      <c r="S442" s="196">
        <v>2</v>
      </c>
      <c r="T442" s="196">
        <v>0</v>
      </c>
      <c r="U442" s="196">
        <v>2</v>
      </c>
      <c r="V442" s="196">
        <v>1036</v>
      </c>
      <c r="W442" s="196">
        <v>3</v>
      </c>
      <c r="X442" s="196">
        <v>2</v>
      </c>
      <c r="Y442" s="196">
        <v>1919</v>
      </c>
      <c r="Z442" s="196">
        <v>6</v>
      </c>
      <c r="AA442" s="196">
        <v>3</v>
      </c>
      <c r="AB442" s="196">
        <v>2</v>
      </c>
      <c r="AC442" s="196">
        <v>0</v>
      </c>
      <c r="AD442" s="196">
        <v>0</v>
      </c>
      <c r="AE442" s="196">
        <v>0</v>
      </c>
      <c r="AF442" s="196">
        <v>1088</v>
      </c>
      <c r="AG442" s="196">
        <v>1088</v>
      </c>
      <c r="AH442" s="196">
        <v>0</v>
      </c>
      <c r="AI442" s="196">
        <v>250839</v>
      </c>
      <c r="AJ442" s="196">
        <v>399</v>
      </c>
      <c r="AK442" s="197">
        <v>251238</v>
      </c>
    </row>
    <row r="443" spans="1:37">
      <c r="A443" s="249">
        <v>43132</v>
      </c>
      <c r="B443" s="192" t="s">
        <v>61</v>
      </c>
      <c r="C443" s="193"/>
      <c r="D443" s="194" t="s">
        <v>188</v>
      </c>
      <c r="E443" s="192" t="s">
        <v>271</v>
      </c>
      <c r="F443" s="192">
        <v>2018</v>
      </c>
      <c r="G443" s="195">
        <v>43132</v>
      </c>
      <c r="H443" s="196">
        <v>465</v>
      </c>
      <c r="I443" s="196">
        <v>3</v>
      </c>
      <c r="J443" s="196">
        <v>0</v>
      </c>
      <c r="K443" s="196">
        <v>5640</v>
      </c>
      <c r="L443" s="196">
        <v>49</v>
      </c>
      <c r="M443" s="196">
        <v>13</v>
      </c>
      <c r="N443" s="196">
        <v>1186</v>
      </c>
      <c r="O443" s="196">
        <v>10034</v>
      </c>
      <c r="P443" s="196">
        <v>5</v>
      </c>
      <c r="Q443" s="196">
        <v>3</v>
      </c>
      <c r="R443" s="196">
        <v>128</v>
      </c>
      <c r="S443" s="196">
        <v>52</v>
      </c>
      <c r="T443" s="196">
        <v>0</v>
      </c>
      <c r="U443" s="196">
        <v>16</v>
      </c>
      <c r="V443" s="196">
        <v>6105</v>
      </c>
      <c r="W443" s="196">
        <v>52</v>
      </c>
      <c r="X443" s="196">
        <v>13</v>
      </c>
      <c r="Y443" s="196">
        <v>11220</v>
      </c>
      <c r="Z443" s="196">
        <v>133</v>
      </c>
      <c r="AA443" s="196">
        <v>55</v>
      </c>
      <c r="AB443" s="196">
        <v>16</v>
      </c>
      <c r="AC443" s="196">
        <v>0</v>
      </c>
      <c r="AD443" s="196">
        <v>0</v>
      </c>
      <c r="AE443" s="196">
        <v>0</v>
      </c>
      <c r="AF443" s="196">
        <v>6510</v>
      </c>
      <c r="AG443" s="196">
        <v>6510</v>
      </c>
      <c r="AH443" s="196">
        <v>0</v>
      </c>
      <c r="AI443" s="196">
        <v>1562507</v>
      </c>
      <c r="AJ443" s="196">
        <v>7826</v>
      </c>
      <c r="AK443" s="197">
        <v>1570333</v>
      </c>
    </row>
    <row r="444" spans="1:37">
      <c r="A444" s="249">
        <v>43132</v>
      </c>
      <c r="B444" s="192" t="s">
        <v>64</v>
      </c>
      <c r="C444" s="193"/>
      <c r="D444" s="194" t="s">
        <v>189</v>
      </c>
      <c r="E444" s="192" t="s">
        <v>271</v>
      </c>
      <c r="F444" s="192">
        <v>2018</v>
      </c>
      <c r="G444" s="195">
        <v>43132</v>
      </c>
      <c r="H444" s="196">
        <v>3319</v>
      </c>
      <c r="I444" s="196">
        <v>26</v>
      </c>
      <c r="J444" s="196">
        <v>0</v>
      </c>
      <c r="K444" s="196">
        <v>19532</v>
      </c>
      <c r="L444" s="196">
        <v>83</v>
      </c>
      <c r="M444" s="196">
        <v>17</v>
      </c>
      <c r="N444" s="196">
        <v>8994</v>
      </c>
      <c r="O444" s="196">
        <v>43405</v>
      </c>
      <c r="P444" s="196">
        <v>71</v>
      </c>
      <c r="Q444" s="196">
        <v>28</v>
      </c>
      <c r="R444" s="196">
        <v>219</v>
      </c>
      <c r="S444" s="196">
        <v>95</v>
      </c>
      <c r="T444" s="196">
        <v>0</v>
      </c>
      <c r="U444" s="196">
        <v>17</v>
      </c>
      <c r="V444" s="196">
        <v>22851</v>
      </c>
      <c r="W444" s="196">
        <v>109</v>
      </c>
      <c r="X444" s="196">
        <v>17</v>
      </c>
      <c r="Y444" s="196">
        <v>52399</v>
      </c>
      <c r="Z444" s="196">
        <v>290</v>
      </c>
      <c r="AA444" s="196">
        <v>123</v>
      </c>
      <c r="AB444" s="196">
        <v>17</v>
      </c>
      <c r="AC444" s="196">
        <v>0</v>
      </c>
      <c r="AD444" s="196">
        <v>0</v>
      </c>
      <c r="AE444" s="196">
        <v>0</v>
      </c>
      <c r="AF444" s="196">
        <v>24023</v>
      </c>
      <c r="AG444" s="196">
        <v>24023</v>
      </c>
      <c r="AH444" s="196">
        <v>0</v>
      </c>
      <c r="AI444" s="196">
        <v>6849196</v>
      </c>
      <c r="AJ444" s="196">
        <v>13074</v>
      </c>
      <c r="AK444" s="197">
        <v>6862270</v>
      </c>
    </row>
    <row r="445" spans="1:37">
      <c r="A445" s="249">
        <v>43132</v>
      </c>
      <c r="B445" s="192" t="s">
        <v>67</v>
      </c>
      <c r="C445" s="193"/>
      <c r="D445" s="194" t="s">
        <v>190</v>
      </c>
      <c r="E445" s="192" t="s">
        <v>271</v>
      </c>
      <c r="F445" s="192">
        <v>2018</v>
      </c>
      <c r="G445" s="195">
        <v>43132</v>
      </c>
      <c r="H445" s="196">
        <v>85</v>
      </c>
      <c r="I445" s="196">
        <v>0</v>
      </c>
      <c r="J445" s="196">
        <v>0</v>
      </c>
      <c r="K445" s="196">
        <v>510</v>
      </c>
      <c r="L445" s="196">
        <v>0</v>
      </c>
      <c r="M445" s="196">
        <v>0</v>
      </c>
      <c r="N445" s="196">
        <v>228</v>
      </c>
      <c r="O445" s="196">
        <v>996</v>
      </c>
      <c r="P445" s="196">
        <v>0</v>
      </c>
      <c r="Q445" s="196">
        <v>0</v>
      </c>
      <c r="R445" s="196">
        <v>0</v>
      </c>
      <c r="S445" s="196">
        <v>0</v>
      </c>
      <c r="T445" s="196">
        <v>0</v>
      </c>
      <c r="U445" s="196">
        <v>0</v>
      </c>
      <c r="V445" s="196">
        <v>595</v>
      </c>
      <c r="W445" s="196">
        <v>0</v>
      </c>
      <c r="X445" s="196">
        <v>0</v>
      </c>
      <c r="Y445" s="196">
        <v>1224</v>
      </c>
      <c r="Z445" s="196">
        <v>0</v>
      </c>
      <c r="AA445" s="196">
        <v>0</v>
      </c>
      <c r="AB445" s="196">
        <v>0</v>
      </c>
      <c r="AC445" s="196">
        <v>0</v>
      </c>
      <c r="AD445" s="196">
        <v>0</v>
      </c>
      <c r="AE445" s="196">
        <v>0</v>
      </c>
      <c r="AF445" s="196">
        <v>637</v>
      </c>
      <c r="AG445" s="196">
        <v>637</v>
      </c>
      <c r="AH445" s="196">
        <v>0</v>
      </c>
      <c r="AI445" s="196">
        <v>161014</v>
      </c>
      <c r="AJ445" s="196">
        <v>0</v>
      </c>
      <c r="AK445" s="197">
        <v>161014</v>
      </c>
    </row>
    <row r="446" spans="1:37">
      <c r="A446" s="249">
        <v>43132</v>
      </c>
      <c r="B446" s="192" t="s">
        <v>70</v>
      </c>
      <c r="C446" s="193"/>
      <c r="D446" s="194" t="s">
        <v>191</v>
      </c>
      <c r="E446" s="192" t="s">
        <v>271</v>
      </c>
      <c r="F446" s="192">
        <v>2018</v>
      </c>
      <c r="G446" s="195">
        <v>43132</v>
      </c>
      <c r="H446" s="196">
        <v>9</v>
      </c>
      <c r="I446" s="196">
        <v>0</v>
      </c>
      <c r="J446" s="196">
        <v>0</v>
      </c>
      <c r="K446" s="196">
        <v>391</v>
      </c>
      <c r="L446" s="196">
        <v>3</v>
      </c>
      <c r="M446" s="196">
        <v>0</v>
      </c>
      <c r="N446" s="196">
        <v>30</v>
      </c>
      <c r="O446" s="196">
        <v>657</v>
      </c>
      <c r="P446" s="196">
        <v>0</v>
      </c>
      <c r="Q446" s="196">
        <v>0</v>
      </c>
      <c r="R446" s="196">
        <v>8</v>
      </c>
      <c r="S446" s="196">
        <v>3</v>
      </c>
      <c r="T446" s="196">
        <v>0</v>
      </c>
      <c r="U446" s="196">
        <v>0</v>
      </c>
      <c r="V446" s="196">
        <v>400</v>
      </c>
      <c r="W446" s="196">
        <v>3</v>
      </c>
      <c r="X446" s="196">
        <v>0</v>
      </c>
      <c r="Y446" s="196">
        <v>687</v>
      </c>
      <c r="Z446" s="196">
        <v>8</v>
      </c>
      <c r="AA446" s="196">
        <v>3</v>
      </c>
      <c r="AB446" s="196">
        <v>0</v>
      </c>
      <c r="AC446" s="196">
        <v>0</v>
      </c>
      <c r="AD446" s="196">
        <v>0</v>
      </c>
      <c r="AE446" s="196">
        <v>0</v>
      </c>
      <c r="AF446" s="196">
        <v>427</v>
      </c>
      <c r="AG446" s="196">
        <v>427</v>
      </c>
      <c r="AH446" s="196">
        <v>0</v>
      </c>
      <c r="AI446" s="196">
        <v>95736</v>
      </c>
      <c r="AJ446" s="196">
        <v>356</v>
      </c>
      <c r="AK446" s="197">
        <v>96092</v>
      </c>
    </row>
    <row r="447" spans="1:37">
      <c r="A447" s="249">
        <v>43132</v>
      </c>
      <c r="B447" s="192" t="s">
        <v>192</v>
      </c>
      <c r="C447" s="193"/>
      <c r="D447" s="194" t="s">
        <v>193</v>
      </c>
      <c r="E447" s="192" t="s">
        <v>271</v>
      </c>
      <c r="F447" s="192">
        <v>2018</v>
      </c>
      <c r="G447" s="195">
        <v>43132</v>
      </c>
      <c r="H447" s="196">
        <v>2714</v>
      </c>
      <c r="I447" s="196">
        <v>21</v>
      </c>
      <c r="J447" s="196">
        <v>0</v>
      </c>
      <c r="K447" s="196">
        <v>18329</v>
      </c>
      <c r="L447" s="196">
        <v>247</v>
      </c>
      <c r="M447" s="196">
        <v>38</v>
      </c>
      <c r="N447" s="196">
        <v>7053</v>
      </c>
      <c r="O447" s="196">
        <v>39508</v>
      </c>
      <c r="P447" s="196">
        <v>56</v>
      </c>
      <c r="Q447" s="196">
        <v>23</v>
      </c>
      <c r="R447" s="196">
        <v>668</v>
      </c>
      <c r="S447" s="196">
        <v>282</v>
      </c>
      <c r="T447" s="196">
        <v>0</v>
      </c>
      <c r="U447" s="196">
        <v>45</v>
      </c>
      <c r="V447" s="196">
        <v>21043</v>
      </c>
      <c r="W447" s="196">
        <v>268</v>
      </c>
      <c r="X447" s="196">
        <v>38</v>
      </c>
      <c r="Y447" s="196">
        <v>46561</v>
      </c>
      <c r="Z447" s="196">
        <v>724</v>
      </c>
      <c r="AA447" s="196">
        <v>305</v>
      </c>
      <c r="AB447" s="196">
        <v>45</v>
      </c>
      <c r="AC447" s="196">
        <v>0</v>
      </c>
      <c r="AD447" s="196">
        <v>0</v>
      </c>
      <c r="AE447" s="196">
        <v>0</v>
      </c>
      <c r="AF447" s="196">
        <v>23176</v>
      </c>
      <c r="AG447" s="196">
        <v>23176</v>
      </c>
      <c r="AH447" s="196">
        <v>0</v>
      </c>
      <c r="AI447" s="196">
        <v>6446248</v>
      </c>
      <c r="AJ447" s="196">
        <v>34889</v>
      </c>
      <c r="AK447" s="197">
        <v>6481137</v>
      </c>
    </row>
    <row r="448" spans="1:37">
      <c r="A448" s="249">
        <v>43132</v>
      </c>
      <c r="B448" s="192" t="s">
        <v>194</v>
      </c>
      <c r="C448" s="193"/>
      <c r="D448" s="194" t="s">
        <v>195</v>
      </c>
      <c r="E448" s="192" t="s">
        <v>271</v>
      </c>
      <c r="F448" s="192">
        <v>2018</v>
      </c>
      <c r="G448" s="195">
        <v>43132</v>
      </c>
      <c r="H448" s="196">
        <v>246</v>
      </c>
      <c r="I448" s="196">
        <v>3</v>
      </c>
      <c r="J448" s="196">
        <v>0</v>
      </c>
      <c r="K448" s="196">
        <v>2749</v>
      </c>
      <c r="L448" s="196">
        <v>46</v>
      </c>
      <c r="M448" s="196">
        <v>8</v>
      </c>
      <c r="N448" s="196">
        <v>610</v>
      </c>
      <c r="O448" s="196">
        <v>5281</v>
      </c>
      <c r="P448" s="196">
        <v>8</v>
      </c>
      <c r="Q448" s="196">
        <v>3</v>
      </c>
      <c r="R448" s="196">
        <v>115</v>
      </c>
      <c r="S448" s="196">
        <v>51</v>
      </c>
      <c r="T448" s="196">
        <v>0</v>
      </c>
      <c r="U448" s="196">
        <v>9</v>
      </c>
      <c r="V448" s="196">
        <v>2995</v>
      </c>
      <c r="W448" s="196">
        <v>49</v>
      </c>
      <c r="X448" s="196">
        <v>8</v>
      </c>
      <c r="Y448" s="196">
        <v>5891</v>
      </c>
      <c r="Z448" s="196">
        <v>123</v>
      </c>
      <c r="AA448" s="196">
        <v>54</v>
      </c>
      <c r="AB448" s="196">
        <v>9</v>
      </c>
      <c r="AC448" s="196">
        <v>0</v>
      </c>
      <c r="AD448" s="196">
        <v>0</v>
      </c>
      <c r="AE448" s="196">
        <v>0</v>
      </c>
      <c r="AF448" s="196">
        <v>3304</v>
      </c>
      <c r="AG448" s="196">
        <v>3304</v>
      </c>
      <c r="AH448" s="196">
        <v>0</v>
      </c>
      <c r="AI448" s="196">
        <v>748537</v>
      </c>
      <c r="AJ448" s="196">
        <v>5199</v>
      </c>
      <c r="AK448" s="197">
        <v>753736</v>
      </c>
    </row>
    <row r="449" spans="1:37">
      <c r="A449" s="249">
        <v>43132</v>
      </c>
      <c r="B449" s="192" t="s">
        <v>196</v>
      </c>
      <c r="C449" s="193"/>
      <c r="D449" s="194" t="s">
        <v>197</v>
      </c>
      <c r="E449" s="192" t="s">
        <v>271</v>
      </c>
      <c r="F449" s="192">
        <v>2018</v>
      </c>
      <c r="G449" s="195">
        <v>43132</v>
      </c>
      <c r="H449" s="196">
        <v>238</v>
      </c>
      <c r="I449" s="196">
        <v>1</v>
      </c>
      <c r="J449" s="196">
        <v>0</v>
      </c>
      <c r="K449" s="196">
        <v>3717</v>
      </c>
      <c r="L449" s="196">
        <v>7</v>
      </c>
      <c r="M449" s="196">
        <v>1</v>
      </c>
      <c r="N449" s="196">
        <v>582</v>
      </c>
      <c r="O449" s="196">
        <v>6143</v>
      </c>
      <c r="P449" s="196">
        <v>1</v>
      </c>
      <c r="Q449" s="196">
        <v>1</v>
      </c>
      <c r="R449" s="196">
        <v>13</v>
      </c>
      <c r="S449" s="196">
        <v>7</v>
      </c>
      <c r="T449" s="196">
        <v>0</v>
      </c>
      <c r="U449" s="196">
        <v>1</v>
      </c>
      <c r="V449" s="196">
        <v>3955</v>
      </c>
      <c r="W449" s="196">
        <v>8</v>
      </c>
      <c r="X449" s="196">
        <v>1</v>
      </c>
      <c r="Y449" s="196">
        <v>6725</v>
      </c>
      <c r="Z449" s="196">
        <v>14</v>
      </c>
      <c r="AA449" s="196">
        <v>8</v>
      </c>
      <c r="AB449" s="196">
        <v>1</v>
      </c>
      <c r="AC449" s="196">
        <v>0</v>
      </c>
      <c r="AD449" s="196">
        <v>0</v>
      </c>
      <c r="AE449" s="196">
        <v>0</v>
      </c>
      <c r="AF449" s="196">
        <v>4230</v>
      </c>
      <c r="AG449" s="196">
        <v>4230</v>
      </c>
      <c r="AH449" s="196">
        <v>0</v>
      </c>
      <c r="AI449" s="196">
        <v>922974</v>
      </c>
      <c r="AJ449" s="196">
        <v>939</v>
      </c>
      <c r="AK449" s="197">
        <v>923913</v>
      </c>
    </row>
    <row r="450" spans="1:37">
      <c r="A450" s="249">
        <v>43132</v>
      </c>
      <c r="B450" s="192" t="s">
        <v>198</v>
      </c>
      <c r="C450" s="193"/>
      <c r="D450" s="194" t="s">
        <v>199</v>
      </c>
      <c r="E450" s="192" t="s">
        <v>271</v>
      </c>
      <c r="F450" s="192">
        <v>2018</v>
      </c>
      <c r="G450" s="195">
        <v>43132</v>
      </c>
      <c r="H450" s="196">
        <v>8846</v>
      </c>
      <c r="I450" s="196">
        <v>181</v>
      </c>
      <c r="J450" s="196">
        <v>0</v>
      </c>
      <c r="K450" s="196">
        <v>99333</v>
      </c>
      <c r="L450" s="196">
        <v>1960</v>
      </c>
      <c r="M450" s="196">
        <v>1001</v>
      </c>
      <c r="N450" s="196">
        <v>22878</v>
      </c>
      <c r="O450" s="196">
        <v>192571</v>
      </c>
      <c r="P450" s="196">
        <v>415</v>
      </c>
      <c r="Q450" s="196">
        <v>268</v>
      </c>
      <c r="R450" s="196">
        <v>4309</v>
      </c>
      <c r="S450" s="196">
        <v>2479</v>
      </c>
      <c r="T450" s="196">
        <v>0</v>
      </c>
      <c r="U450" s="196">
        <v>1343</v>
      </c>
      <c r="V450" s="196">
        <v>108179</v>
      </c>
      <c r="W450" s="196">
        <v>2141</v>
      </c>
      <c r="X450" s="196">
        <v>1001</v>
      </c>
      <c r="Y450" s="196">
        <v>215449</v>
      </c>
      <c r="Z450" s="196">
        <v>4724</v>
      </c>
      <c r="AA450" s="196">
        <v>2747</v>
      </c>
      <c r="AB450" s="196">
        <v>1343</v>
      </c>
      <c r="AC450" s="196">
        <v>0</v>
      </c>
      <c r="AD450" s="196">
        <v>0</v>
      </c>
      <c r="AE450" s="196">
        <v>0</v>
      </c>
      <c r="AF450" s="196">
        <v>116053</v>
      </c>
      <c r="AG450" s="196">
        <v>116053</v>
      </c>
      <c r="AH450" s="196">
        <v>0</v>
      </c>
      <c r="AI450" s="196">
        <v>28947032</v>
      </c>
      <c r="AJ450" s="196">
        <v>443802</v>
      </c>
      <c r="AK450" s="197">
        <v>29390834</v>
      </c>
    </row>
    <row r="451" spans="1:37">
      <c r="A451" s="249">
        <v>43132</v>
      </c>
      <c r="B451" s="192" t="s">
        <v>200</v>
      </c>
      <c r="C451" s="193"/>
      <c r="D451" s="194" t="s">
        <v>201</v>
      </c>
      <c r="E451" s="192" t="s">
        <v>271</v>
      </c>
      <c r="F451" s="192">
        <v>2018</v>
      </c>
      <c r="G451" s="195">
        <v>43132</v>
      </c>
      <c r="H451" s="196">
        <v>560</v>
      </c>
      <c r="I451" s="196">
        <v>12</v>
      </c>
      <c r="J451" s="196">
        <v>0</v>
      </c>
      <c r="K451" s="196">
        <v>7744</v>
      </c>
      <c r="L451" s="196">
        <v>48</v>
      </c>
      <c r="M451" s="196">
        <v>23</v>
      </c>
      <c r="N451" s="196">
        <v>1435</v>
      </c>
      <c r="O451" s="196">
        <v>13911</v>
      </c>
      <c r="P451" s="196">
        <v>24</v>
      </c>
      <c r="Q451" s="196">
        <v>18</v>
      </c>
      <c r="R451" s="196">
        <v>115</v>
      </c>
      <c r="S451" s="196">
        <v>58</v>
      </c>
      <c r="T451" s="196">
        <v>0</v>
      </c>
      <c r="U451" s="196">
        <v>32</v>
      </c>
      <c r="V451" s="196">
        <v>8304</v>
      </c>
      <c r="W451" s="196">
        <v>60</v>
      </c>
      <c r="X451" s="196">
        <v>23</v>
      </c>
      <c r="Y451" s="196">
        <v>15346</v>
      </c>
      <c r="Z451" s="196">
        <v>139</v>
      </c>
      <c r="AA451" s="196">
        <v>76</v>
      </c>
      <c r="AB451" s="196">
        <v>32</v>
      </c>
      <c r="AC451" s="196">
        <v>0</v>
      </c>
      <c r="AD451" s="196">
        <v>0</v>
      </c>
      <c r="AE451" s="196">
        <v>0</v>
      </c>
      <c r="AF451" s="196">
        <v>8757</v>
      </c>
      <c r="AG451" s="196">
        <v>8757</v>
      </c>
      <c r="AH451" s="196">
        <v>0</v>
      </c>
      <c r="AI451" s="196">
        <v>1896512</v>
      </c>
      <c r="AJ451" s="196">
        <v>12109</v>
      </c>
      <c r="AK451" s="197">
        <v>1908621</v>
      </c>
    </row>
    <row r="452" spans="1:37">
      <c r="A452" s="249">
        <v>43132</v>
      </c>
      <c r="B452" s="192" t="s">
        <v>202</v>
      </c>
      <c r="C452" s="193"/>
      <c r="D452" s="194" t="s">
        <v>203</v>
      </c>
      <c r="E452" s="192" t="s">
        <v>271</v>
      </c>
      <c r="F452" s="192">
        <v>2018</v>
      </c>
      <c r="G452" s="195">
        <v>43132</v>
      </c>
      <c r="H452" s="196">
        <v>72</v>
      </c>
      <c r="I452" s="196">
        <v>0</v>
      </c>
      <c r="J452" s="196">
        <v>0</v>
      </c>
      <c r="K452" s="196">
        <v>1118</v>
      </c>
      <c r="L452" s="196">
        <v>0</v>
      </c>
      <c r="M452" s="196">
        <v>1</v>
      </c>
      <c r="N452" s="196">
        <v>162</v>
      </c>
      <c r="O452" s="196">
        <v>2026</v>
      </c>
      <c r="P452" s="196">
        <v>0</v>
      </c>
      <c r="Q452" s="196">
        <v>0</v>
      </c>
      <c r="R452" s="196">
        <v>0</v>
      </c>
      <c r="S452" s="196">
        <v>0</v>
      </c>
      <c r="T452" s="196">
        <v>0</v>
      </c>
      <c r="U452" s="196">
        <v>1</v>
      </c>
      <c r="V452" s="196">
        <v>1190</v>
      </c>
      <c r="W452" s="196">
        <v>0</v>
      </c>
      <c r="X452" s="196">
        <v>1</v>
      </c>
      <c r="Y452" s="196">
        <v>2188</v>
      </c>
      <c r="Z452" s="196">
        <v>0</v>
      </c>
      <c r="AA452" s="196">
        <v>0</v>
      </c>
      <c r="AB452" s="196">
        <v>1</v>
      </c>
      <c r="AC452" s="196">
        <v>0</v>
      </c>
      <c r="AD452" s="196">
        <v>0</v>
      </c>
      <c r="AE452" s="196">
        <v>0</v>
      </c>
      <c r="AF452" s="196">
        <v>1243</v>
      </c>
      <c r="AG452" s="196">
        <v>1243</v>
      </c>
      <c r="AH452" s="196">
        <v>0</v>
      </c>
      <c r="AI452" s="196">
        <v>285022</v>
      </c>
      <c r="AJ452" s="196">
        <v>169</v>
      </c>
      <c r="AK452" s="197">
        <v>285191</v>
      </c>
    </row>
    <row r="453" spans="1:37">
      <c r="A453" s="249">
        <v>43132</v>
      </c>
      <c r="B453" s="192" t="s">
        <v>73</v>
      </c>
      <c r="C453" s="193"/>
      <c r="D453" s="194" t="s">
        <v>204</v>
      </c>
      <c r="E453" s="192" t="s">
        <v>271</v>
      </c>
      <c r="F453" s="192">
        <v>2018</v>
      </c>
      <c r="G453" s="195">
        <v>43132</v>
      </c>
      <c r="H453" s="196">
        <v>13599</v>
      </c>
      <c r="I453" s="196">
        <v>116</v>
      </c>
      <c r="J453" s="196">
        <v>2</v>
      </c>
      <c r="K453" s="196">
        <v>103250</v>
      </c>
      <c r="L453" s="196">
        <v>608</v>
      </c>
      <c r="M453" s="196">
        <v>153</v>
      </c>
      <c r="N453" s="196">
        <v>37042</v>
      </c>
      <c r="O453" s="196">
        <v>218174</v>
      </c>
      <c r="P453" s="196">
        <v>292</v>
      </c>
      <c r="Q453" s="196">
        <v>141</v>
      </c>
      <c r="R453" s="196">
        <v>1602</v>
      </c>
      <c r="S453" s="196">
        <v>690</v>
      </c>
      <c r="T453" s="196">
        <v>2</v>
      </c>
      <c r="U453" s="196">
        <v>201</v>
      </c>
      <c r="V453" s="196">
        <v>116849</v>
      </c>
      <c r="W453" s="196">
        <v>724</v>
      </c>
      <c r="X453" s="196">
        <v>155</v>
      </c>
      <c r="Y453" s="196">
        <v>255216</v>
      </c>
      <c r="Z453" s="196">
        <v>1894</v>
      </c>
      <c r="AA453" s="196">
        <v>831</v>
      </c>
      <c r="AB453" s="196">
        <v>203</v>
      </c>
      <c r="AC453" s="196">
        <v>0</v>
      </c>
      <c r="AD453" s="196">
        <v>0</v>
      </c>
      <c r="AE453" s="196">
        <v>0</v>
      </c>
      <c r="AF453" s="196">
        <v>123021</v>
      </c>
      <c r="AG453" s="196">
        <v>123021</v>
      </c>
      <c r="AH453" s="196">
        <v>0</v>
      </c>
      <c r="AI453" s="196">
        <v>33468564</v>
      </c>
      <c r="AJ453" s="196">
        <v>102739</v>
      </c>
      <c r="AK453" s="197">
        <v>33571303</v>
      </c>
    </row>
    <row r="454" spans="1:37">
      <c r="A454" s="249">
        <v>43132</v>
      </c>
      <c r="B454" s="192" t="s">
        <v>76</v>
      </c>
      <c r="C454" s="193"/>
      <c r="D454" s="194" t="s">
        <v>205</v>
      </c>
      <c r="E454" s="192" t="s">
        <v>271</v>
      </c>
      <c r="F454" s="192">
        <v>2018</v>
      </c>
      <c r="G454" s="195">
        <v>43132</v>
      </c>
      <c r="H454" s="196">
        <v>12621</v>
      </c>
      <c r="I454" s="196">
        <v>505</v>
      </c>
      <c r="J454" s="196">
        <v>14</v>
      </c>
      <c r="K454" s="196">
        <v>80040</v>
      </c>
      <c r="L454" s="196">
        <v>1064</v>
      </c>
      <c r="M454" s="196">
        <v>505</v>
      </c>
      <c r="N454" s="196">
        <v>33928</v>
      </c>
      <c r="O454" s="196">
        <v>158426</v>
      </c>
      <c r="P454" s="196">
        <v>1330</v>
      </c>
      <c r="Q454" s="196">
        <v>834</v>
      </c>
      <c r="R454" s="196">
        <v>2610</v>
      </c>
      <c r="S454" s="196">
        <v>1590</v>
      </c>
      <c r="T454" s="196">
        <v>26</v>
      </c>
      <c r="U454" s="196">
        <v>698</v>
      </c>
      <c r="V454" s="196">
        <v>92661</v>
      </c>
      <c r="W454" s="196">
        <v>1569</v>
      </c>
      <c r="X454" s="196">
        <v>519</v>
      </c>
      <c r="Y454" s="196">
        <v>192354</v>
      </c>
      <c r="Z454" s="196">
        <v>3940</v>
      </c>
      <c r="AA454" s="196">
        <v>2424</v>
      </c>
      <c r="AB454" s="196">
        <v>724</v>
      </c>
      <c r="AC454" s="196">
        <v>0</v>
      </c>
      <c r="AD454" s="196">
        <v>0</v>
      </c>
      <c r="AE454" s="196">
        <v>0</v>
      </c>
      <c r="AF454" s="196">
        <v>108203</v>
      </c>
      <c r="AG454" s="196">
        <v>108203</v>
      </c>
      <c r="AH454" s="196">
        <v>0</v>
      </c>
      <c r="AI454" s="196">
        <v>27128213</v>
      </c>
      <c r="AJ454" s="196">
        <v>346713</v>
      </c>
      <c r="AK454" s="197">
        <v>27474926</v>
      </c>
    </row>
    <row r="455" spans="1:37">
      <c r="A455" s="249">
        <v>43132</v>
      </c>
      <c r="B455" s="192" t="s">
        <v>79</v>
      </c>
      <c r="C455" s="193"/>
      <c r="D455" s="194" t="s">
        <v>206</v>
      </c>
      <c r="E455" s="192" t="s">
        <v>271</v>
      </c>
      <c r="F455" s="192">
        <v>2018</v>
      </c>
      <c r="G455" s="195">
        <v>43132</v>
      </c>
      <c r="H455" s="196">
        <v>259</v>
      </c>
      <c r="I455" s="196">
        <v>1</v>
      </c>
      <c r="J455" s="196">
        <v>0</v>
      </c>
      <c r="K455" s="196">
        <v>1847</v>
      </c>
      <c r="L455" s="196">
        <v>17</v>
      </c>
      <c r="M455" s="196">
        <v>2</v>
      </c>
      <c r="N455" s="196">
        <v>713</v>
      </c>
      <c r="O455" s="196">
        <v>3868</v>
      </c>
      <c r="P455" s="196">
        <v>1</v>
      </c>
      <c r="Q455" s="196">
        <v>1</v>
      </c>
      <c r="R455" s="196">
        <v>51</v>
      </c>
      <c r="S455" s="196">
        <v>18</v>
      </c>
      <c r="T455" s="196">
        <v>0</v>
      </c>
      <c r="U455" s="196">
        <v>3</v>
      </c>
      <c r="V455" s="196">
        <v>2106</v>
      </c>
      <c r="W455" s="196">
        <v>18</v>
      </c>
      <c r="X455" s="196">
        <v>2</v>
      </c>
      <c r="Y455" s="196">
        <v>4581</v>
      </c>
      <c r="Z455" s="196">
        <v>52</v>
      </c>
      <c r="AA455" s="196">
        <v>19</v>
      </c>
      <c r="AB455" s="196">
        <v>3</v>
      </c>
      <c r="AC455" s="196">
        <v>0</v>
      </c>
      <c r="AD455" s="196">
        <v>0</v>
      </c>
      <c r="AE455" s="196">
        <v>0</v>
      </c>
      <c r="AF455" s="196">
        <v>2240</v>
      </c>
      <c r="AG455" s="196">
        <v>2240</v>
      </c>
      <c r="AH455" s="196">
        <v>0</v>
      </c>
      <c r="AI455" s="196">
        <v>596275</v>
      </c>
      <c r="AJ455" s="196">
        <v>1763</v>
      </c>
      <c r="AK455" s="197">
        <v>598038</v>
      </c>
    </row>
    <row r="456" spans="1:37">
      <c r="A456" s="249">
        <v>43132</v>
      </c>
      <c r="B456" s="192" t="s">
        <v>82</v>
      </c>
      <c r="C456" s="193"/>
      <c r="D456" s="194" t="s">
        <v>207</v>
      </c>
      <c r="E456" s="192" t="s">
        <v>271</v>
      </c>
      <c r="F456" s="192">
        <v>2018</v>
      </c>
      <c r="G456" s="195">
        <v>43132</v>
      </c>
      <c r="H456" s="196">
        <v>21190</v>
      </c>
      <c r="I456" s="196">
        <v>125</v>
      </c>
      <c r="J456" s="196">
        <v>5</v>
      </c>
      <c r="K456" s="196">
        <v>136525</v>
      </c>
      <c r="L456" s="196">
        <v>828</v>
      </c>
      <c r="M456" s="196">
        <v>283</v>
      </c>
      <c r="N456" s="196">
        <v>55644</v>
      </c>
      <c r="O456" s="196">
        <v>285287</v>
      </c>
      <c r="P456" s="196">
        <v>340</v>
      </c>
      <c r="Q456" s="196">
        <v>139</v>
      </c>
      <c r="R456" s="196">
        <v>2222</v>
      </c>
      <c r="S456" s="196">
        <v>969</v>
      </c>
      <c r="T456" s="196">
        <v>6</v>
      </c>
      <c r="U456" s="196">
        <v>390</v>
      </c>
      <c r="V456" s="196">
        <v>157715</v>
      </c>
      <c r="W456" s="196">
        <v>953</v>
      </c>
      <c r="X456" s="196">
        <v>288</v>
      </c>
      <c r="Y456" s="196">
        <v>340931</v>
      </c>
      <c r="Z456" s="196">
        <v>2562</v>
      </c>
      <c r="AA456" s="196">
        <v>1108</v>
      </c>
      <c r="AB456" s="196">
        <v>396</v>
      </c>
      <c r="AC456" s="196">
        <v>0</v>
      </c>
      <c r="AD456" s="196">
        <v>0</v>
      </c>
      <c r="AE456" s="196">
        <v>0</v>
      </c>
      <c r="AF456" s="196">
        <v>166516</v>
      </c>
      <c r="AG456" s="196">
        <v>166516</v>
      </c>
      <c r="AH456" s="196">
        <v>0</v>
      </c>
      <c r="AI456" s="196">
        <v>45884936</v>
      </c>
      <c r="AJ456" s="196">
        <v>153781</v>
      </c>
      <c r="AK456" s="197">
        <v>46038717</v>
      </c>
    </row>
    <row r="457" spans="1:37">
      <c r="A457" s="249">
        <v>43132</v>
      </c>
      <c r="B457" s="192" t="s">
        <v>85</v>
      </c>
      <c r="C457" s="193"/>
      <c r="D457" s="194" t="s">
        <v>208</v>
      </c>
      <c r="E457" s="192" t="s">
        <v>271</v>
      </c>
      <c r="F457" s="192">
        <v>2018</v>
      </c>
      <c r="G457" s="195">
        <v>43132</v>
      </c>
      <c r="H457" s="196">
        <v>10490</v>
      </c>
      <c r="I457" s="196">
        <v>302</v>
      </c>
      <c r="J457" s="196">
        <v>10</v>
      </c>
      <c r="K457" s="196">
        <v>118603</v>
      </c>
      <c r="L457" s="196">
        <v>1596</v>
      </c>
      <c r="M457" s="196">
        <v>583</v>
      </c>
      <c r="N457" s="196">
        <v>28742</v>
      </c>
      <c r="O457" s="196">
        <v>224657</v>
      </c>
      <c r="P457" s="196">
        <v>677</v>
      </c>
      <c r="Q457" s="196">
        <v>394</v>
      </c>
      <c r="R457" s="196">
        <v>3732</v>
      </c>
      <c r="S457" s="196">
        <v>1862</v>
      </c>
      <c r="T457" s="196">
        <v>17</v>
      </c>
      <c r="U457" s="196">
        <v>714</v>
      </c>
      <c r="V457" s="196">
        <v>129093</v>
      </c>
      <c r="W457" s="196">
        <v>1898</v>
      </c>
      <c r="X457" s="196">
        <v>593</v>
      </c>
      <c r="Y457" s="196">
        <v>253399</v>
      </c>
      <c r="Z457" s="196">
        <v>4409</v>
      </c>
      <c r="AA457" s="196">
        <v>2256</v>
      </c>
      <c r="AB457" s="196">
        <v>731</v>
      </c>
      <c r="AC457" s="196">
        <v>0</v>
      </c>
      <c r="AD457" s="196">
        <v>0</v>
      </c>
      <c r="AE457" s="196">
        <v>0</v>
      </c>
      <c r="AF457" s="196">
        <v>156165</v>
      </c>
      <c r="AG457" s="196">
        <v>156165</v>
      </c>
      <c r="AH457" s="196">
        <v>0</v>
      </c>
      <c r="AI457" s="196">
        <v>33949999</v>
      </c>
      <c r="AJ457" s="196">
        <v>314952</v>
      </c>
      <c r="AK457" s="197">
        <v>34264951</v>
      </c>
    </row>
    <row r="458" spans="1:37">
      <c r="A458" s="249">
        <v>43132</v>
      </c>
      <c r="B458" s="192" t="s">
        <v>86</v>
      </c>
      <c r="C458" s="193"/>
      <c r="D458" s="194" t="s">
        <v>209</v>
      </c>
      <c r="E458" s="192" t="s">
        <v>271</v>
      </c>
      <c r="F458" s="192">
        <v>2018</v>
      </c>
      <c r="G458" s="195">
        <v>43132</v>
      </c>
      <c r="H458" s="196">
        <v>1804</v>
      </c>
      <c r="I458" s="196">
        <v>124</v>
      </c>
      <c r="J458" s="196">
        <v>9</v>
      </c>
      <c r="K458" s="196">
        <v>29245</v>
      </c>
      <c r="L458" s="196">
        <v>633</v>
      </c>
      <c r="M458" s="196">
        <v>1007</v>
      </c>
      <c r="N458" s="196">
        <v>3884</v>
      </c>
      <c r="O458" s="196">
        <v>41807</v>
      </c>
      <c r="P458" s="196">
        <v>239</v>
      </c>
      <c r="Q458" s="196">
        <v>145</v>
      </c>
      <c r="R458" s="196">
        <v>1264</v>
      </c>
      <c r="S458" s="196">
        <v>786</v>
      </c>
      <c r="T458" s="196">
        <v>12</v>
      </c>
      <c r="U458" s="196">
        <v>1023</v>
      </c>
      <c r="V458" s="196">
        <v>31049</v>
      </c>
      <c r="W458" s="196">
        <v>757</v>
      </c>
      <c r="X458" s="196">
        <v>1016</v>
      </c>
      <c r="Y458" s="196">
        <v>45691</v>
      </c>
      <c r="Z458" s="196">
        <v>1503</v>
      </c>
      <c r="AA458" s="196">
        <v>931</v>
      </c>
      <c r="AB458" s="196">
        <v>1035</v>
      </c>
      <c r="AC458" s="196">
        <v>0</v>
      </c>
      <c r="AD458" s="196">
        <v>0</v>
      </c>
      <c r="AE458" s="196">
        <v>0</v>
      </c>
      <c r="AF458" s="196">
        <v>35419</v>
      </c>
      <c r="AG458" s="196">
        <v>35419</v>
      </c>
      <c r="AH458" s="196">
        <v>0</v>
      </c>
      <c r="AI458" s="196">
        <v>6600740</v>
      </c>
      <c r="AJ458" s="196">
        <v>257973</v>
      </c>
      <c r="AK458" s="197">
        <v>6858713</v>
      </c>
    </row>
    <row r="459" spans="1:37">
      <c r="A459" s="249">
        <v>43132</v>
      </c>
      <c r="B459" s="192" t="s">
        <v>87</v>
      </c>
      <c r="C459" s="193"/>
      <c r="D459" s="194" t="s">
        <v>210</v>
      </c>
      <c r="E459" s="192" t="s">
        <v>271</v>
      </c>
      <c r="F459" s="192">
        <v>2018</v>
      </c>
      <c r="G459" s="195">
        <v>43132</v>
      </c>
      <c r="H459" s="196">
        <v>6024</v>
      </c>
      <c r="I459" s="196">
        <v>51</v>
      </c>
      <c r="J459" s="196">
        <v>1</v>
      </c>
      <c r="K459" s="196">
        <v>39652</v>
      </c>
      <c r="L459" s="196">
        <v>399</v>
      </c>
      <c r="M459" s="196">
        <v>123</v>
      </c>
      <c r="N459" s="196">
        <v>14770</v>
      </c>
      <c r="O459" s="196">
        <v>84992</v>
      </c>
      <c r="P459" s="196">
        <v>118</v>
      </c>
      <c r="Q459" s="196">
        <v>58</v>
      </c>
      <c r="R459" s="196">
        <v>1142</v>
      </c>
      <c r="S459" s="196">
        <v>493</v>
      </c>
      <c r="T459" s="196">
        <v>1</v>
      </c>
      <c r="U459" s="196">
        <v>165</v>
      </c>
      <c r="V459" s="196">
        <v>45676</v>
      </c>
      <c r="W459" s="196">
        <v>450</v>
      </c>
      <c r="X459" s="196">
        <v>124</v>
      </c>
      <c r="Y459" s="196">
        <v>99762</v>
      </c>
      <c r="Z459" s="196">
        <v>1260</v>
      </c>
      <c r="AA459" s="196">
        <v>551</v>
      </c>
      <c r="AB459" s="196">
        <v>166</v>
      </c>
      <c r="AC459" s="196">
        <v>0</v>
      </c>
      <c r="AD459" s="196">
        <v>0</v>
      </c>
      <c r="AE459" s="196">
        <v>0</v>
      </c>
      <c r="AF459" s="196">
        <v>48313</v>
      </c>
      <c r="AG459" s="196">
        <v>48313</v>
      </c>
      <c r="AH459" s="196">
        <v>0</v>
      </c>
      <c r="AI459" s="196">
        <v>13043702</v>
      </c>
      <c r="AJ459" s="196">
        <v>70697</v>
      </c>
      <c r="AK459" s="197">
        <v>13114399</v>
      </c>
    </row>
    <row r="460" spans="1:37">
      <c r="A460" s="249">
        <v>43132</v>
      </c>
      <c r="B460" s="192" t="s">
        <v>88</v>
      </c>
      <c r="C460" s="193"/>
      <c r="D460" s="194" t="s">
        <v>211</v>
      </c>
      <c r="E460" s="192" t="s">
        <v>271</v>
      </c>
      <c r="F460" s="192">
        <v>2018</v>
      </c>
      <c r="G460" s="195">
        <v>43132</v>
      </c>
      <c r="H460" s="196">
        <v>786</v>
      </c>
      <c r="I460" s="196">
        <v>6</v>
      </c>
      <c r="J460" s="196">
        <v>0</v>
      </c>
      <c r="K460" s="196">
        <v>8522</v>
      </c>
      <c r="L460" s="196">
        <v>31</v>
      </c>
      <c r="M460" s="196">
        <v>13</v>
      </c>
      <c r="N460" s="196">
        <v>1963</v>
      </c>
      <c r="O460" s="196">
        <v>14214</v>
      </c>
      <c r="P460" s="196">
        <v>22</v>
      </c>
      <c r="Q460" s="196">
        <v>7</v>
      </c>
      <c r="R460" s="196">
        <v>78</v>
      </c>
      <c r="S460" s="196">
        <v>32</v>
      </c>
      <c r="T460" s="196">
        <v>0</v>
      </c>
      <c r="U460" s="196">
        <v>14</v>
      </c>
      <c r="V460" s="196">
        <v>9308</v>
      </c>
      <c r="W460" s="196">
        <v>37</v>
      </c>
      <c r="X460" s="196">
        <v>13</v>
      </c>
      <c r="Y460" s="196">
        <v>16177</v>
      </c>
      <c r="Z460" s="196">
        <v>100</v>
      </c>
      <c r="AA460" s="196">
        <v>39</v>
      </c>
      <c r="AB460" s="196">
        <v>14</v>
      </c>
      <c r="AC460" s="196">
        <v>0</v>
      </c>
      <c r="AD460" s="196">
        <v>0</v>
      </c>
      <c r="AE460" s="196">
        <v>0</v>
      </c>
      <c r="AF460" s="196">
        <v>9781</v>
      </c>
      <c r="AG460" s="196">
        <v>9781</v>
      </c>
      <c r="AH460" s="196">
        <v>0</v>
      </c>
      <c r="AI460" s="196">
        <v>2128222</v>
      </c>
      <c r="AJ460" s="196">
        <v>5316</v>
      </c>
      <c r="AK460" s="197">
        <v>2133538</v>
      </c>
    </row>
    <row r="461" spans="1:37">
      <c r="A461" s="249">
        <v>43132</v>
      </c>
      <c r="B461" s="192" t="s">
        <v>89</v>
      </c>
      <c r="C461" s="193"/>
      <c r="D461" s="194" t="s">
        <v>212</v>
      </c>
      <c r="E461" s="192" t="s">
        <v>271</v>
      </c>
      <c r="F461" s="192">
        <v>2018</v>
      </c>
      <c r="G461" s="195">
        <v>43132</v>
      </c>
      <c r="H461" s="196">
        <v>581</v>
      </c>
      <c r="I461" s="196">
        <v>16</v>
      </c>
      <c r="J461" s="196">
        <v>1</v>
      </c>
      <c r="K461" s="196">
        <v>11683</v>
      </c>
      <c r="L461" s="196">
        <v>371</v>
      </c>
      <c r="M461" s="196">
        <v>119</v>
      </c>
      <c r="N461" s="196">
        <v>1390</v>
      </c>
      <c r="O461" s="196">
        <v>21288</v>
      </c>
      <c r="P461" s="196">
        <v>35</v>
      </c>
      <c r="Q461" s="196">
        <v>18</v>
      </c>
      <c r="R461" s="196">
        <v>915</v>
      </c>
      <c r="S461" s="196">
        <v>471</v>
      </c>
      <c r="T461" s="196">
        <v>1</v>
      </c>
      <c r="U461" s="196">
        <v>153</v>
      </c>
      <c r="V461" s="196">
        <v>12264</v>
      </c>
      <c r="W461" s="196">
        <v>387</v>
      </c>
      <c r="X461" s="196">
        <v>120</v>
      </c>
      <c r="Y461" s="196">
        <v>22678</v>
      </c>
      <c r="Z461" s="196">
        <v>950</v>
      </c>
      <c r="AA461" s="196">
        <v>489</v>
      </c>
      <c r="AB461" s="196">
        <v>154</v>
      </c>
      <c r="AC461" s="196">
        <v>0</v>
      </c>
      <c r="AD461" s="196">
        <v>0</v>
      </c>
      <c r="AE461" s="196">
        <v>0</v>
      </c>
      <c r="AF461" s="196">
        <v>13344</v>
      </c>
      <c r="AG461" s="196">
        <v>13344</v>
      </c>
      <c r="AH461" s="196">
        <v>0</v>
      </c>
      <c r="AI461" s="196">
        <v>2985029</v>
      </c>
      <c r="AJ461" s="196">
        <v>62360</v>
      </c>
      <c r="AK461" s="197">
        <v>3047389</v>
      </c>
    </row>
    <row r="462" spans="1:37">
      <c r="A462" s="249">
        <v>43132</v>
      </c>
      <c r="B462" s="192" t="s">
        <v>90</v>
      </c>
      <c r="C462" s="193"/>
      <c r="D462" s="194" t="s">
        <v>213</v>
      </c>
      <c r="E462" s="192" t="s">
        <v>271</v>
      </c>
      <c r="F462" s="192">
        <v>2018</v>
      </c>
      <c r="G462" s="195">
        <v>43132</v>
      </c>
      <c r="H462" s="196">
        <v>2262</v>
      </c>
      <c r="I462" s="196">
        <v>20</v>
      </c>
      <c r="J462" s="196">
        <v>0</v>
      </c>
      <c r="K462" s="196">
        <v>17785</v>
      </c>
      <c r="L462" s="196">
        <v>139</v>
      </c>
      <c r="M462" s="196">
        <v>63</v>
      </c>
      <c r="N462" s="196">
        <v>5798</v>
      </c>
      <c r="O462" s="196">
        <v>33212</v>
      </c>
      <c r="P462" s="196">
        <v>49</v>
      </c>
      <c r="Q462" s="196">
        <v>19</v>
      </c>
      <c r="R462" s="196">
        <v>389</v>
      </c>
      <c r="S462" s="196">
        <v>154</v>
      </c>
      <c r="T462" s="196">
        <v>0</v>
      </c>
      <c r="U462" s="196">
        <v>69</v>
      </c>
      <c r="V462" s="196">
        <v>20047</v>
      </c>
      <c r="W462" s="196">
        <v>159</v>
      </c>
      <c r="X462" s="196">
        <v>63</v>
      </c>
      <c r="Y462" s="196">
        <v>39010</v>
      </c>
      <c r="Z462" s="196">
        <v>438</v>
      </c>
      <c r="AA462" s="196">
        <v>173</v>
      </c>
      <c r="AB462" s="196">
        <v>69</v>
      </c>
      <c r="AC462" s="196">
        <v>0</v>
      </c>
      <c r="AD462" s="196">
        <v>0</v>
      </c>
      <c r="AE462" s="196">
        <v>0</v>
      </c>
      <c r="AF462" s="196">
        <v>25335</v>
      </c>
      <c r="AG462" s="196">
        <v>25335</v>
      </c>
      <c r="AH462" s="196">
        <v>0</v>
      </c>
      <c r="AI462" s="196">
        <v>5609572</v>
      </c>
      <c r="AJ462" s="196">
        <v>25803</v>
      </c>
      <c r="AK462" s="197">
        <v>5635375</v>
      </c>
    </row>
    <row r="463" spans="1:37">
      <c r="A463" s="249">
        <v>43132</v>
      </c>
      <c r="B463" s="192" t="s">
        <v>91</v>
      </c>
      <c r="C463" s="193"/>
      <c r="D463" s="194" t="s">
        <v>214</v>
      </c>
      <c r="E463" s="192" t="s">
        <v>271</v>
      </c>
      <c r="F463" s="192">
        <v>2018</v>
      </c>
      <c r="G463" s="195">
        <v>43132</v>
      </c>
      <c r="H463" s="196">
        <v>3292</v>
      </c>
      <c r="I463" s="196">
        <v>86</v>
      </c>
      <c r="J463" s="196">
        <v>5</v>
      </c>
      <c r="K463" s="196">
        <v>39798</v>
      </c>
      <c r="L463" s="196">
        <v>672</v>
      </c>
      <c r="M463" s="196">
        <v>466</v>
      </c>
      <c r="N463" s="196">
        <v>7972</v>
      </c>
      <c r="O463" s="196">
        <v>73741</v>
      </c>
      <c r="P463" s="196">
        <v>179</v>
      </c>
      <c r="Q463" s="196">
        <v>106</v>
      </c>
      <c r="R463" s="196">
        <v>1424</v>
      </c>
      <c r="S463" s="196">
        <v>863</v>
      </c>
      <c r="T463" s="196">
        <v>14</v>
      </c>
      <c r="U463" s="196">
        <v>653</v>
      </c>
      <c r="V463" s="196">
        <v>43090</v>
      </c>
      <c r="W463" s="196">
        <v>758</v>
      </c>
      <c r="X463" s="196">
        <v>471</v>
      </c>
      <c r="Y463" s="196">
        <v>81713</v>
      </c>
      <c r="Z463" s="196">
        <v>1603</v>
      </c>
      <c r="AA463" s="196">
        <v>969</v>
      </c>
      <c r="AB463" s="196">
        <v>667</v>
      </c>
      <c r="AC463" s="196">
        <v>0</v>
      </c>
      <c r="AD463" s="196">
        <v>0</v>
      </c>
      <c r="AE463" s="196">
        <v>0</v>
      </c>
      <c r="AF463" s="196">
        <v>46000</v>
      </c>
      <c r="AG463" s="196">
        <v>46000</v>
      </c>
      <c r="AH463" s="196">
        <v>0</v>
      </c>
      <c r="AI463" s="196">
        <v>10903285</v>
      </c>
      <c r="AJ463" s="196">
        <v>178866</v>
      </c>
      <c r="AK463" s="197">
        <v>11082151</v>
      </c>
    </row>
    <row r="464" spans="1:37">
      <c r="A464" s="249">
        <v>43132</v>
      </c>
      <c r="B464" s="192" t="s">
        <v>92</v>
      </c>
      <c r="C464" s="193"/>
      <c r="D464" s="194" t="s">
        <v>215</v>
      </c>
      <c r="E464" s="192" t="s">
        <v>271</v>
      </c>
      <c r="F464" s="192">
        <v>2018</v>
      </c>
      <c r="G464" s="195">
        <v>43132</v>
      </c>
      <c r="H464" s="196">
        <v>980</v>
      </c>
      <c r="I464" s="196">
        <v>3</v>
      </c>
      <c r="J464" s="196">
        <v>0</v>
      </c>
      <c r="K464" s="196">
        <v>13727</v>
      </c>
      <c r="L464" s="196">
        <v>52</v>
      </c>
      <c r="M464" s="196">
        <v>9</v>
      </c>
      <c r="N464" s="196">
        <v>2466</v>
      </c>
      <c r="O464" s="196">
        <v>23582</v>
      </c>
      <c r="P464" s="196">
        <v>7</v>
      </c>
      <c r="Q464" s="196">
        <v>3</v>
      </c>
      <c r="R464" s="196">
        <v>111</v>
      </c>
      <c r="S464" s="196">
        <v>64</v>
      </c>
      <c r="T464" s="196">
        <v>0</v>
      </c>
      <c r="U464" s="196">
        <v>11</v>
      </c>
      <c r="V464" s="196">
        <v>14707</v>
      </c>
      <c r="W464" s="196">
        <v>55</v>
      </c>
      <c r="X464" s="196">
        <v>9</v>
      </c>
      <c r="Y464" s="196">
        <v>26048</v>
      </c>
      <c r="Z464" s="196">
        <v>118</v>
      </c>
      <c r="AA464" s="196">
        <v>67</v>
      </c>
      <c r="AB464" s="196">
        <v>11</v>
      </c>
      <c r="AC464" s="196">
        <v>0</v>
      </c>
      <c r="AD464" s="196">
        <v>0</v>
      </c>
      <c r="AE464" s="196">
        <v>0</v>
      </c>
      <c r="AF464" s="196">
        <v>16558</v>
      </c>
      <c r="AG464" s="196">
        <v>16558</v>
      </c>
      <c r="AH464" s="196">
        <v>0</v>
      </c>
      <c r="AI464" s="196">
        <v>3523429</v>
      </c>
      <c r="AJ464" s="196">
        <v>7570</v>
      </c>
      <c r="AK464" s="197">
        <v>3530999</v>
      </c>
    </row>
    <row r="465" spans="1:37">
      <c r="A465" s="249">
        <v>43132</v>
      </c>
      <c r="B465" s="192" t="s">
        <v>93</v>
      </c>
      <c r="C465" s="193"/>
      <c r="D465" s="194" t="s">
        <v>216</v>
      </c>
      <c r="E465" s="192" t="s">
        <v>271</v>
      </c>
      <c r="F465" s="192">
        <v>2018</v>
      </c>
      <c r="G465" s="195">
        <v>43132</v>
      </c>
      <c r="H465" s="196">
        <v>1094</v>
      </c>
      <c r="I465" s="196">
        <v>4</v>
      </c>
      <c r="J465" s="196">
        <v>0</v>
      </c>
      <c r="K465" s="196">
        <v>11099</v>
      </c>
      <c r="L465" s="196">
        <v>21</v>
      </c>
      <c r="M465" s="196">
        <v>17</v>
      </c>
      <c r="N465" s="196">
        <v>2600</v>
      </c>
      <c r="O465" s="196">
        <v>20160</v>
      </c>
      <c r="P465" s="196">
        <v>12</v>
      </c>
      <c r="Q465" s="196">
        <v>4</v>
      </c>
      <c r="R465" s="196">
        <v>49</v>
      </c>
      <c r="S465" s="196">
        <v>23</v>
      </c>
      <c r="T465" s="196">
        <v>0</v>
      </c>
      <c r="U465" s="196">
        <v>22</v>
      </c>
      <c r="V465" s="196">
        <v>12193</v>
      </c>
      <c r="W465" s="196">
        <v>25</v>
      </c>
      <c r="X465" s="196">
        <v>17</v>
      </c>
      <c r="Y465" s="196">
        <v>22760</v>
      </c>
      <c r="Z465" s="196">
        <v>61</v>
      </c>
      <c r="AA465" s="196">
        <v>27</v>
      </c>
      <c r="AB465" s="196">
        <v>22</v>
      </c>
      <c r="AC465" s="196">
        <v>0</v>
      </c>
      <c r="AD465" s="196">
        <v>0</v>
      </c>
      <c r="AE465" s="196">
        <v>0</v>
      </c>
      <c r="AF465" s="196">
        <v>12950</v>
      </c>
      <c r="AG465" s="196">
        <v>12950</v>
      </c>
      <c r="AH465" s="196">
        <v>0</v>
      </c>
      <c r="AI465" s="196">
        <v>2965540</v>
      </c>
      <c r="AJ465" s="196">
        <v>5694</v>
      </c>
      <c r="AK465" s="197">
        <v>2971234</v>
      </c>
    </row>
    <row r="466" spans="1:37">
      <c r="A466" s="249">
        <v>43132</v>
      </c>
      <c r="B466" s="192" t="s">
        <v>94</v>
      </c>
      <c r="C466" s="193"/>
      <c r="D466" s="194" t="s">
        <v>217</v>
      </c>
      <c r="E466" s="192" t="s">
        <v>271</v>
      </c>
      <c r="F466" s="192">
        <v>2018</v>
      </c>
      <c r="G466" s="195">
        <v>43132</v>
      </c>
      <c r="H466" s="196">
        <v>9</v>
      </c>
      <c r="I466" s="196">
        <v>0</v>
      </c>
      <c r="J466" s="196">
        <v>0</v>
      </c>
      <c r="K466" s="196">
        <v>137</v>
      </c>
      <c r="L466" s="196">
        <v>0</v>
      </c>
      <c r="M466" s="196">
        <v>0</v>
      </c>
      <c r="N466" s="196">
        <v>20</v>
      </c>
      <c r="O466" s="196">
        <v>216</v>
      </c>
      <c r="P466" s="196">
        <v>0</v>
      </c>
      <c r="Q466" s="196">
        <v>0</v>
      </c>
      <c r="R466" s="196">
        <v>0</v>
      </c>
      <c r="S466" s="196">
        <v>0</v>
      </c>
      <c r="T466" s="196">
        <v>0</v>
      </c>
      <c r="U466" s="196">
        <v>0</v>
      </c>
      <c r="V466" s="196">
        <v>146</v>
      </c>
      <c r="W466" s="196">
        <v>0</v>
      </c>
      <c r="X466" s="196">
        <v>0</v>
      </c>
      <c r="Y466" s="196">
        <v>236</v>
      </c>
      <c r="Z466" s="196">
        <v>0</v>
      </c>
      <c r="AA466" s="196">
        <v>0</v>
      </c>
      <c r="AB466" s="196">
        <v>0</v>
      </c>
      <c r="AC466" s="196">
        <v>0</v>
      </c>
      <c r="AD466" s="196">
        <v>0</v>
      </c>
      <c r="AE466" s="196">
        <v>0</v>
      </c>
      <c r="AF466" s="196">
        <v>150</v>
      </c>
      <c r="AG466" s="196">
        <v>150</v>
      </c>
      <c r="AH466" s="196">
        <v>0</v>
      </c>
      <c r="AI466" s="196">
        <v>31784</v>
      </c>
      <c r="AJ466" s="196">
        <v>0</v>
      </c>
      <c r="AK466" s="197">
        <v>31784</v>
      </c>
    </row>
    <row r="467" spans="1:37">
      <c r="A467" s="249">
        <v>43132</v>
      </c>
      <c r="B467" s="192" t="s">
        <v>95</v>
      </c>
      <c r="C467" s="193"/>
      <c r="D467" s="194" t="s">
        <v>218</v>
      </c>
      <c r="E467" s="192" t="s">
        <v>271</v>
      </c>
      <c r="F467" s="192">
        <v>2018</v>
      </c>
      <c r="G467" s="195">
        <v>43132</v>
      </c>
      <c r="H467" s="196">
        <v>371</v>
      </c>
      <c r="I467" s="196">
        <v>0</v>
      </c>
      <c r="J467" s="196">
        <v>0</v>
      </c>
      <c r="K467" s="196">
        <v>2782</v>
      </c>
      <c r="L467" s="196">
        <v>8</v>
      </c>
      <c r="M467" s="196">
        <v>4</v>
      </c>
      <c r="N467" s="196">
        <v>978</v>
      </c>
      <c r="O467" s="196">
        <v>5491</v>
      </c>
      <c r="P467" s="196">
        <v>0</v>
      </c>
      <c r="Q467" s="196">
        <v>0</v>
      </c>
      <c r="R467" s="196">
        <v>23</v>
      </c>
      <c r="S467" s="196">
        <v>9</v>
      </c>
      <c r="T467" s="196">
        <v>0</v>
      </c>
      <c r="U467" s="196">
        <v>5</v>
      </c>
      <c r="V467" s="196">
        <v>3153</v>
      </c>
      <c r="W467" s="196">
        <v>8</v>
      </c>
      <c r="X467" s="196">
        <v>4</v>
      </c>
      <c r="Y467" s="196">
        <v>6469</v>
      </c>
      <c r="Z467" s="196">
        <v>23</v>
      </c>
      <c r="AA467" s="196">
        <v>9</v>
      </c>
      <c r="AB467" s="196">
        <v>5</v>
      </c>
      <c r="AC467" s="196">
        <v>0</v>
      </c>
      <c r="AD467" s="196">
        <v>0</v>
      </c>
      <c r="AE467" s="196">
        <v>0</v>
      </c>
      <c r="AF467" s="196">
        <v>3431</v>
      </c>
      <c r="AG467" s="196">
        <v>3431</v>
      </c>
      <c r="AH467" s="196">
        <v>0</v>
      </c>
      <c r="AI467" s="196">
        <v>838584</v>
      </c>
      <c r="AJ467" s="196">
        <v>1547</v>
      </c>
      <c r="AK467" s="197">
        <v>840131</v>
      </c>
    </row>
    <row r="468" spans="1:37">
      <c r="A468" s="249">
        <v>43132</v>
      </c>
      <c r="B468" s="192" t="s">
        <v>96</v>
      </c>
      <c r="C468" s="193"/>
      <c r="D468" s="194" t="s">
        <v>219</v>
      </c>
      <c r="E468" s="192" t="s">
        <v>271</v>
      </c>
      <c r="F468" s="192">
        <v>2018</v>
      </c>
      <c r="G468" s="195">
        <v>43132</v>
      </c>
      <c r="H468" s="196">
        <v>2136</v>
      </c>
      <c r="I468" s="196">
        <v>24</v>
      </c>
      <c r="J468" s="196">
        <v>0</v>
      </c>
      <c r="K468" s="196">
        <v>18020</v>
      </c>
      <c r="L468" s="196">
        <v>135</v>
      </c>
      <c r="M468" s="196">
        <v>72</v>
      </c>
      <c r="N468" s="196">
        <v>5045</v>
      </c>
      <c r="O468" s="196">
        <v>32097</v>
      </c>
      <c r="P468" s="196">
        <v>54</v>
      </c>
      <c r="Q468" s="196">
        <v>26</v>
      </c>
      <c r="R468" s="196">
        <v>312</v>
      </c>
      <c r="S468" s="196">
        <v>160</v>
      </c>
      <c r="T468" s="196">
        <v>0</v>
      </c>
      <c r="U468" s="196">
        <v>94</v>
      </c>
      <c r="V468" s="196">
        <v>20156</v>
      </c>
      <c r="W468" s="196">
        <v>159</v>
      </c>
      <c r="X468" s="196">
        <v>72</v>
      </c>
      <c r="Y468" s="196">
        <v>37142</v>
      </c>
      <c r="Z468" s="196">
        <v>366</v>
      </c>
      <c r="AA468" s="196">
        <v>186</v>
      </c>
      <c r="AB468" s="196">
        <v>94</v>
      </c>
      <c r="AC468" s="196">
        <v>0</v>
      </c>
      <c r="AD468" s="196">
        <v>0</v>
      </c>
      <c r="AE468" s="196">
        <v>0</v>
      </c>
      <c r="AF468" s="196">
        <v>21422</v>
      </c>
      <c r="AG468" s="196">
        <v>21422</v>
      </c>
      <c r="AH468" s="196">
        <v>0</v>
      </c>
      <c r="AI468" s="196">
        <v>5152799</v>
      </c>
      <c r="AJ468" s="196">
        <v>34015</v>
      </c>
      <c r="AK468" s="197">
        <v>5186814</v>
      </c>
    </row>
    <row r="469" spans="1:37">
      <c r="A469" s="249">
        <v>43132</v>
      </c>
      <c r="B469" s="192" t="s">
        <v>97</v>
      </c>
      <c r="C469" s="193"/>
      <c r="D469" s="194" t="s">
        <v>220</v>
      </c>
      <c r="E469" s="192" t="s">
        <v>271</v>
      </c>
      <c r="F469" s="192">
        <v>2018</v>
      </c>
      <c r="G469" s="195">
        <v>43132</v>
      </c>
      <c r="H469" s="196">
        <v>1112</v>
      </c>
      <c r="I469" s="196">
        <v>30</v>
      </c>
      <c r="J469" s="196">
        <v>0</v>
      </c>
      <c r="K469" s="196">
        <v>15094</v>
      </c>
      <c r="L469" s="196">
        <v>199</v>
      </c>
      <c r="M469" s="196">
        <v>53</v>
      </c>
      <c r="N469" s="196">
        <v>2703</v>
      </c>
      <c r="O469" s="196">
        <v>25342</v>
      </c>
      <c r="P469" s="196">
        <v>77</v>
      </c>
      <c r="Q469" s="196">
        <v>33</v>
      </c>
      <c r="R469" s="196">
        <v>472</v>
      </c>
      <c r="S469" s="196">
        <v>214</v>
      </c>
      <c r="T469" s="196">
        <v>0</v>
      </c>
      <c r="U469" s="196">
        <v>67</v>
      </c>
      <c r="V469" s="196">
        <v>16206</v>
      </c>
      <c r="W469" s="196">
        <v>229</v>
      </c>
      <c r="X469" s="196">
        <v>53</v>
      </c>
      <c r="Y469" s="196">
        <v>28045</v>
      </c>
      <c r="Z469" s="196">
        <v>549</v>
      </c>
      <c r="AA469" s="196">
        <v>247</v>
      </c>
      <c r="AB469" s="196">
        <v>67</v>
      </c>
      <c r="AC469" s="196">
        <v>0</v>
      </c>
      <c r="AD469" s="196">
        <v>0</v>
      </c>
      <c r="AE469" s="196">
        <v>0</v>
      </c>
      <c r="AF469" s="196">
        <v>18535</v>
      </c>
      <c r="AG469" s="196">
        <v>18535</v>
      </c>
      <c r="AH469" s="196">
        <v>0</v>
      </c>
      <c r="AI469" s="196">
        <v>3717129</v>
      </c>
      <c r="AJ469" s="196">
        <v>29619</v>
      </c>
      <c r="AK469" s="197">
        <v>3746748</v>
      </c>
    </row>
    <row r="470" spans="1:37">
      <c r="A470" s="249">
        <v>43132</v>
      </c>
      <c r="B470" s="192" t="s">
        <v>98</v>
      </c>
      <c r="C470" s="193"/>
      <c r="D470" s="194" t="s">
        <v>221</v>
      </c>
      <c r="E470" s="192" t="s">
        <v>271</v>
      </c>
      <c r="F470" s="192">
        <v>2018</v>
      </c>
      <c r="G470" s="195">
        <v>43132</v>
      </c>
      <c r="H470" s="196">
        <v>4547</v>
      </c>
      <c r="I470" s="196">
        <v>27</v>
      </c>
      <c r="J470" s="196">
        <v>1</v>
      </c>
      <c r="K470" s="196">
        <v>32993</v>
      </c>
      <c r="L470" s="196">
        <v>160</v>
      </c>
      <c r="M470" s="196">
        <v>31</v>
      </c>
      <c r="N470" s="196">
        <v>12280</v>
      </c>
      <c r="O470" s="196">
        <v>66000</v>
      </c>
      <c r="P470" s="196">
        <v>65</v>
      </c>
      <c r="Q470" s="196">
        <v>33</v>
      </c>
      <c r="R470" s="196">
        <v>464</v>
      </c>
      <c r="S470" s="196">
        <v>197</v>
      </c>
      <c r="T470" s="196">
        <v>1</v>
      </c>
      <c r="U470" s="196">
        <v>37</v>
      </c>
      <c r="V470" s="196">
        <v>37540</v>
      </c>
      <c r="W470" s="196">
        <v>187</v>
      </c>
      <c r="X470" s="196">
        <v>32</v>
      </c>
      <c r="Y470" s="196">
        <v>78280</v>
      </c>
      <c r="Z470" s="196">
        <v>529</v>
      </c>
      <c r="AA470" s="196">
        <v>230</v>
      </c>
      <c r="AB470" s="196">
        <v>38</v>
      </c>
      <c r="AC470" s="196">
        <v>0</v>
      </c>
      <c r="AD470" s="196">
        <v>0</v>
      </c>
      <c r="AE470" s="196">
        <v>0</v>
      </c>
      <c r="AF470" s="196">
        <v>39892</v>
      </c>
      <c r="AG470" s="196">
        <v>39892</v>
      </c>
      <c r="AH470" s="196">
        <v>0</v>
      </c>
      <c r="AI470" s="196">
        <v>10372151</v>
      </c>
      <c r="AJ470" s="196">
        <v>25868</v>
      </c>
      <c r="AK470" s="197">
        <v>10398019</v>
      </c>
    </row>
    <row r="471" spans="1:37">
      <c r="A471" s="249">
        <v>43132</v>
      </c>
      <c r="B471" s="192" t="s">
        <v>99</v>
      </c>
      <c r="C471" s="193"/>
      <c r="D471" s="194" t="s">
        <v>222</v>
      </c>
      <c r="E471" s="192" t="s">
        <v>271</v>
      </c>
      <c r="F471" s="192">
        <v>2018</v>
      </c>
      <c r="G471" s="195">
        <v>43132</v>
      </c>
      <c r="H471" s="196">
        <v>653</v>
      </c>
      <c r="I471" s="196">
        <v>16</v>
      </c>
      <c r="J471" s="196">
        <v>0</v>
      </c>
      <c r="K471" s="196">
        <v>4616</v>
      </c>
      <c r="L471" s="196">
        <v>50</v>
      </c>
      <c r="M471" s="196">
        <v>13</v>
      </c>
      <c r="N471" s="196">
        <v>1824</v>
      </c>
      <c r="O471" s="196">
        <v>10182</v>
      </c>
      <c r="P471" s="196">
        <v>39</v>
      </c>
      <c r="Q471" s="196">
        <v>18</v>
      </c>
      <c r="R471" s="196">
        <v>128</v>
      </c>
      <c r="S471" s="196">
        <v>59</v>
      </c>
      <c r="T471" s="196">
        <v>0</v>
      </c>
      <c r="U471" s="196">
        <v>17</v>
      </c>
      <c r="V471" s="196">
        <v>5269</v>
      </c>
      <c r="W471" s="196">
        <v>66</v>
      </c>
      <c r="X471" s="196">
        <v>13</v>
      </c>
      <c r="Y471" s="196">
        <v>12006</v>
      </c>
      <c r="Z471" s="196">
        <v>167</v>
      </c>
      <c r="AA471" s="196">
        <v>77</v>
      </c>
      <c r="AB471" s="196">
        <v>17</v>
      </c>
      <c r="AC471" s="196">
        <v>0</v>
      </c>
      <c r="AD471" s="196">
        <v>0</v>
      </c>
      <c r="AE471" s="196">
        <v>0</v>
      </c>
      <c r="AF471" s="196">
        <v>5620</v>
      </c>
      <c r="AG471" s="196">
        <v>5620</v>
      </c>
      <c r="AH471" s="196">
        <v>0</v>
      </c>
      <c r="AI471" s="196">
        <v>1570290</v>
      </c>
      <c r="AJ471" s="196">
        <v>9535</v>
      </c>
      <c r="AK471" s="197">
        <v>1579825</v>
      </c>
    </row>
    <row r="472" spans="1:37">
      <c r="A472" s="249">
        <v>43132</v>
      </c>
      <c r="B472" s="192" t="s">
        <v>100</v>
      </c>
      <c r="C472" s="193"/>
      <c r="D472" s="194" t="s">
        <v>223</v>
      </c>
      <c r="E472" s="192" t="s">
        <v>271</v>
      </c>
      <c r="F472" s="192">
        <v>2018</v>
      </c>
      <c r="G472" s="195">
        <v>43132</v>
      </c>
      <c r="H472" s="196">
        <v>408</v>
      </c>
      <c r="I472" s="196">
        <v>1</v>
      </c>
      <c r="J472" s="196">
        <v>0</v>
      </c>
      <c r="K472" s="196">
        <v>3711</v>
      </c>
      <c r="L472" s="196">
        <v>2</v>
      </c>
      <c r="M472" s="196">
        <v>4</v>
      </c>
      <c r="N472" s="196">
        <v>1040</v>
      </c>
      <c r="O472" s="196">
        <v>7888</v>
      </c>
      <c r="P472" s="196">
        <v>4</v>
      </c>
      <c r="Q472" s="196">
        <v>1</v>
      </c>
      <c r="R472" s="196">
        <v>5</v>
      </c>
      <c r="S472" s="196">
        <v>2</v>
      </c>
      <c r="T472" s="196">
        <v>0</v>
      </c>
      <c r="U472" s="196">
        <v>4</v>
      </c>
      <c r="V472" s="196">
        <v>4119</v>
      </c>
      <c r="W472" s="196">
        <v>3</v>
      </c>
      <c r="X472" s="196">
        <v>4</v>
      </c>
      <c r="Y472" s="196">
        <v>8928</v>
      </c>
      <c r="Z472" s="196">
        <v>9</v>
      </c>
      <c r="AA472" s="196">
        <v>3</v>
      </c>
      <c r="AB472" s="196">
        <v>4</v>
      </c>
      <c r="AC472" s="196">
        <v>0</v>
      </c>
      <c r="AD472" s="196">
        <v>0</v>
      </c>
      <c r="AE472" s="196">
        <v>0</v>
      </c>
      <c r="AF472" s="196">
        <v>4410</v>
      </c>
      <c r="AG472" s="196">
        <v>4410</v>
      </c>
      <c r="AH472" s="196">
        <v>0</v>
      </c>
      <c r="AI472" s="196">
        <v>1112543</v>
      </c>
      <c r="AJ472" s="196">
        <v>1127</v>
      </c>
      <c r="AK472" s="197">
        <v>1113670</v>
      </c>
    </row>
    <row r="473" spans="1:37">
      <c r="A473" s="249">
        <v>43132</v>
      </c>
      <c r="B473" s="192" t="s">
        <v>101</v>
      </c>
      <c r="C473" s="193"/>
      <c r="D473" s="194" t="s">
        <v>224</v>
      </c>
      <c r="E473" s="192" t="s">
        <v>271</v>
      </c>
      <c r="F473" s="192">
        <v>2018</v>
      </c>
      <c r="G473" s="195">
        <v>43132</v>
      </c>
      <c r="H473" s="196">
        <v>77</v>
      </c>
      <c r="I473" s="196">
        <v>0</v>
      </c>
      <c r="J473" s="196">
        <v>0</v>
      </c>
      <c r="K473" s="196">
        <v>891</v>
      </c>
      <c r="L473" s="196">
        <v>1</v>
      </c>
      <c r="M473" s="196">
        <v>0</v>
      </c>
      <c r="N473" s="196">
        <v>193</v>
      </c>
      <c r="O473" s="196">
        <v>1459</v>
      </c>
      <c r="P473" s="196">
        <v>0</v>
      </c>
      <c r="Q473" s="196">
        <v>0</v>
      </c>
      <c r="R473" s="196">
        <v>2</v>
      </c>
      <c r="S473" s="196">
        <v>1</v>
      </c>
      <c r="T473" s="196">
        <v>0</v>
      </c>
      <c r="U473" s="196">
        <v>0</v>
      </c>
      <c r="V473" s="196">
        <v>968</v>
      </c>
      <c r="W473" s="196">
        <v>1</v>
      </c>
      <c r="X473" s="196">
        <v>0</v>
      </c>
      <c r="Y473" s="196">
        <v>1652</v>
      </c>
      <c r="Z473" s="196">
        <v>2</v>
      </c>
      <c r="AA473" s="196">
        <v>1</v>
      </c>
      <c r="AB473" s="196">
        <v>0</v>
      </c>
      <c r="AC473" s="196">
        <v>0</v>
      </c>
      <c r="AD473" s="196">
        <v>0</v>
      </c>
      <c r="AE473" s="196">
        <v>0</v>
      </c>
      <c r="AF473" s="196">
        <v>1021</v>
      </c>
      <c r="AG473" s="196">
        <v>1021</v>
      </c>
      <c r="AH473" s="196">
        <v>0</v>
      </c>
      <c r="AI473" s="196">
        <v>229241</v>
      </c>
      <c r="AJ473" s="196">
        <v>152</v>
      </c>
      <c r="AK473" s="197">
        <v>229393</v>
      </c>
    </row>
    <row r="474" spans="1:37">
      <c r="A474" s="249">
        <v>43132</v>
      </c>
      <c r="B474" s="192" t="s">
        <v>102</v>
      </c>
      <c r="C474" s="193"/>
      <c r="D474" s="194" t="s">
        <v>225</v>
      </c>
      <c r="E474" s="192" t="s">
        <v>271</v>
      </c>
      <c r="F474" s="192">
        <v>2018</v>
      </c>
      <c r="G474" s="195">
        <v>43132</v>
      </c>
      <c r="H474" s="196">
        <v>7115</v>
      </c>
      <c r="I474" s="196">
        <v>67</v>
      </c>
      <c r="J474" s="196">
        <v>1</v>
      </c>
      <c r="K474" s="196">
        <v>42566</v>
      </c>
      <c r="L474" s="196">
        <v>724</v>
      </c>
      <c r="M474" s="196">
        <v>178</v>
      </c>
      <c r="N474" s="196">
        <v>19708</v>
      </c>
      <c r="O474" s="196">
        <v>94283</v>
      </c>
      <c r="P474" s="196">
        <v>161</v>
      </c>
      <c r="Q474" s="196">
        <v>72</v>
      </c>
      <c r="R474" s="196">
        <v>1983</v>
      </c>
      <c r="S474" s="196">
        <v>794</v>
      </c>
      <c r="T474" s="196">
        <v>1</v>
      </c>
      <c r="U474" s="196">
        <v>217</v>
      </c>
      <c r="V474" s="196">
        <v>49681</v>
      </c>
      <c r="W474" s="196">
        <v>791</v>
      </c>
      <c r="X474" s="196">
        <v>179</v>
      </c>
      <c r="Y474" s="196">
        <v>113991</v>
      </c>
      <c r="Z474" s="196">
        <v>2144</v>
      </c>
      <c r="AA474" s="196">
        <v>866</v>
      </c>
      <c r="AB474" s="196">
        <v>218</v>
      </c>
      <c r="AC474" s="196">
        <v>0</v>
      </c>
      <c r="AD474" s="196">
        <v>0</v>
      </c>
      <c r="AE474" s="196">
        <v>0</v>
      </c>
      <c r="AF474" s="196">
        <v>58266</v>
      </c>
      <c r="AG474" s="196">
        <v>58266</v>
      </c>
      <c r="AH474" s="196">
        <v>0</v>
      </c>
      <c r="AI474" s="196">
        <v>15436620</v>
      </c>
      <c r="AJ474" s="196">
        <v>126841</v>
      </c>
      <c r="AK474" s="197">
        <v>15563461</v>
      </c>
    </row>
    <row r="475" spans="1:37">
      <c r="A475" s="249">
        <v>43132</v>
      </c>
      <c r="B475" s="192" t="s">
        <v>103</v>
      </c>
      <c r="C475" s="193"/>
      <c r="D475" s="194" t="s">
        <v>226</v>
      </c>
      <c r="E475" s="192" t="s">
        <v>271</v>
      </c>
      <c r="F475" s="192">
        <v>2018</v>
      </c>
      <c r="G475" s="195">
        <v>43132</v>
      </c>
      <c r="H475" s="196">
        <v>244</v>
      </c>
      <c r="I475" s="196">
        <v>0</v>
      </c>
      <c r="J475" s="196">
        <v>0</v>
      </c>
      <c r="K475" s="196">
        <v>2413</v>
      </c>
      <c r="L475" s="196">
        <v>2</v>
      </c>
      <c r="M475" s="196">
        <v>2</v>
      </c>
      <c r="N475" s="196">
        <v>587</v>
      </c>
      <c r="O475" s="196">
        <v>4067</v>
      </c>
      <c r="P475" s="196">
        <v>0</v>
      </c>
      <c r="Q475" s="196">
        <v>0</v>
      </c>
      <c r="R475" s="196">
        <v>9</v>
      </c>
      <c r="S475" s="196">
        <v>3</v>
      </c>
      <c r="T475" s="196">
        <v>0</v>
      </c>
      <c r="U475" s="196">
        <v>3</v>
      </c>
      <c r="V475" s="196">
        <v>2657</v>
      </c>
      <c r="W475" s="196">
        <v>2</v>
      </c>
      <c r="X475" s="196">
        <v>2</v>
      </c>
      <c r="Y475" s="196">
        <v>4654</v>
      </c>
      <c r="Z475" s="196">
        <v>9</v>
      </c>
      <c r="AA475" s="196">
        <v>3</v>
      </c>
      <c r="AB475" s="196">
        <v>3</v>
      </c>
      <c r="AC475" s="196">
        <v>0</v>
      </c>
      <c r="AD475" s="196">
        <v>0</v>
      </c>
      <c r="AE475" s="196">
        <v>0</v>
      </c>
      <c r="AF475" s="196">
        <v>2824</v>
      </c>
      <c r="AG475" s="196">
        <v>2824</v>
      </c>
      <c r="AH475" s="196">
        <v>0</v>
      </c>
      <c r="AI475" s="196">
        <v>610974</v>
      </c>
      <c r="AJ475" s="196">
        <v>544</v>
      </c>
      <c r="AK475" s="197">
        <v>611518</v>
      </c>
    </row>
    <row r="476" spans="1:37">
      <c r="A476" s="249">
        <v>43132</v>
      </c>
      <c r="B476" s="192" t="s">
        <v>104</v>
      </c>
      <c r="C476" s="193"/>
      <c r="D476" s="194" t="s">
        <v>227</v>
      </c>
      <c r="E476" s="192" t="s">
        <v>271</v>
      </c>
      <c r="F476" s="192">
        <v>2018</v>
      </c>
      <c r="G476" s="195">
        <v>43132</v>
      </c>
      <c r="H476" s="196">
        <v>2586</v>
      </c>
      <c r="I476" s="196">
        <v>24</v>
      </c>
      <c r="J476" s="196">
        <v>2</v>
      </c>
      <c r="K476" s="196">
        <v>30914</v>
      </c>
      <c r="L476" s="196">
        <v>303</v>
      </c>
      <c r="M476" s="196">
        <v>215</v>
      </c>
      <c r="N476" s="196">
        <v>6612</v>
      </c>
      <c r="O476" s="196">
        <v>59094</v>
      </c>
      <c r="P476" s="196">
        <v>65</v>
      </c>
      <c r="Q476" s="196">
        <v>31</v>
      </c>
      <c r="R476" s="196">
        <v>722</v>
      </c>
      <c r="S476" s="196">
        <v>355</v>
      </c>
      <c r="T476" s="196">
        <v>3</v>
      </c>
      <c r="U476" s="196">
        <v>274</v>
      </c>
      <c r="V476" s="196">
        <v>33500</v>
      </c>
      <c r="W476" s="196">
        <v>327</v>
      </c>
      <c r="X476" s="196">
        <v>217</v>
      </c>
      <c r="Y476" s="196">
        <v>65706</v>
      </c>
      <c r="Z476" s="196">
        <v>787</v>
      </c>
      <c r="AA476" s="196">
        <v>386</v>
      </c>
      <c r="AB476" s="196">
        <v>277</v>
      </c>
      <c r="AC476" s="196">
        <v>0</v>
      </c>
      <c r="AD476" s="196">
        <v>0</v>
      </c>
      <c r="AE476" s="196">
        <v>0</v>
      </c>
      <c r="AF476" s="196">
        <v>35731</v>
      </c>
      <c r="AG476" s="196">
        <v>35731</v>
      </c>
      <c r="AH476" s="196">
        <v>0</v>
      </c>
      <c r="AI476" s="196">
        <v>8779048</v>
      </c>
      <c r="AJ476" s="196">
        <v>82352</v>
      </c>
      <c r="AK476" s="197">
        <v>8861400</v>
      </c>
    </row>
    <row r="477" spans="1:37">
      <c r="A477" s="249">
        <v>43132</v>
      </c>
      <c r="B477" s="192" t="s">
        <v>105</v>
      </c>
      <c r="C477" s="193"/>
      <c r="D477" s="194" t="s">
        <v>228</v>
      </c>
      <c r="E477" s="192" t="s">
        <v>271</v>
      </c>
      <c r="F477" s="192">
        <v>2018</v>
      </c>
      <c r="G477" s="195">
        <v>43132</v>
      </c>
      <c r="H477" s="196">
        <v>700</v>
      </c>
      <c r="I477" s="196">
        <v>45</v>
      </c>
      <c r="J477" s="196">
        <v>0</v>
      </c>
      <c r="K477" s="196">
        <v>9129</v>
      </c>
      <c r="L477" s="196">
        <v>137</v>
      </c>
      <c r="M477" s="196">
        <v>53</v>
      </c>
      <c r="N477" s="196">
        <v>1766</v>
      </c>
      <c r="O477" s="196">
        <v>15766</v>
      </c>
      <c r="P477" s="196">
        <v>134</v>
      </c>
      <c r="Q477" s="196">
        <v>83</v>
      </c>
      <c r="R477" s="196">
        <v>355</v>
      </c>
      <c r="S477" s="196">
        <v>204</v>
      </c>
      <c r="T477" s="196">
        <v>0</v>
      </c>
      <c r="U477" s="196">
        <v>74</v>
      </c>
      <c r="V477" s="196">
        <v>9829</v>
      </c>
      <c r="W477" s="196">
        <v>182</v>
      </c>
      <c r="X477" s="196">
        <v>53</v>
      </c>
      <c r="Y477" s="196">
        <v>17532</v>
      </c>
      <c r="Z477" s="196">
        <v>489</v>
      </c>
      <c r="AA477" s="196">
        <v>287</v>
      </c>
      <c r="AB477" s="196">
        <v>74</v>
      </c>
      <c r="AC477" s="196">
        <v>0</v>
      </c>
      <c r="AD477" s="196">
        <v>0</v>
      </c>
      <c r="AE477" s="196">
        <v>0</v>
      </c>
      <c r="AF477" s="196">
        <v>11684</v>
      </c>
      <c r="AG477" s="196">
        <v>11684</v>
      </c>
      <c r="AH477" s="196">
        <v>0</v>
      </c>
      <c r="AI477" s="196">
        <v>2441056</v>
      </c>
      <c r="AJ477" s="196">
        <v>40417</v>
      </c>
      <c r="AK477" s="197">
        <v>2481473</v>
      </c>
    </row>
    <row r="478" spans="1:37">
      <c r="A478" s="249">
        <v>43132</v>
      </c>
      <c r="B478" s="192" t="s">
        <v>106</v>
      </c>
      <c r="C478" s="193"/>
      <c r="D478" s="194" t="s">
        <v>229</v>
      </c>
      <c r="E478" s="192" t="s">
        <v>271</v>
      </c>
      <c r="F478" s="192">
        <v>2018</v>
      </c>
      <c r="G478" s="195">
        <v>43132</v>
      </c>
      <c r="H478" s="196">
        <v>755</v>
      </c>
      <c r="I478" s="196">
        <v>2</v>
      </c>
      <c r="J478" s="196">
        <v>0</v>
      </c>
      <c r="K478" s="196">
        <v>5183</v>
      </c>
      <c r="L478" s="196">
        <v>35</v>
      </c>
      <c r="M478" s="196">
        <v>6</v>
      </c>
      <c r="N478" s="196">
        <v>2079</v>
      </c>
      <c r="O478" s="196">
        <v>10566</v>
      </c>
      <c r="P478" s="196">
        <v>3</v>
      </c>
      <c r="Q478" s="196">
        <v>2</v>
      </c>
      <c r="R478" s="196">
        <v>108</v>
      </c>
      <c r="S478" s="196">
        <v>56</v>
      </c>
      <c r="T478" s="196">
        <v>0</v>
      </c>
      <c r="U478" s="196">
        <v>6</v>
      </c>
      <c r="V478" s="196">
        <v>5938</v>
      </c>
      <c r="W478" s="196">
        <v>37</v>
      </c>
      <c r="X478" s="196">
        <v>6</v>
      </c>
      <c r="Y478" s="196">
        <v>12645</v>
      </c>
      <c r="Z478" s="196">
        <v>111</v>
      </c>
      <c r="AA478" s="196">
        <v>58</v>
      </c>
      <c r="AB478" s="196">
        <v>6</v>
      </c>
      <c r="AC478" s="196">
        <v>0</v>
      </c>
      <c r="AD478" s="196">
        <v>0</v>
      </c>
      <c r="AE478" s="196">
        <v>0</v>
      </c>
      <c r="AF478" s="196">
        <v>6285</v>
      </c>
      <c r="AG478" s="196">
        <v>6285</v>
      </c>
      <c r="AH478" s="196">
        <v>0</v>
      </c>
      <c r="AI478" s="196">
        <v>1669912</v>
      </c>
      <c r="AJ478" s="196">
        <v>5205</v>
      </c>
      <c r="AK478" s="197">
        <v>1675117</v>
      </c>
    </row>
  </sheetData>
  <sheetProtection autoFilter="0"/>
  <mergeCells count="32">
    <mergeCell ref="AK4:AK5"/>
    <mergeCell ref="AE4:AE5"/>
    <mergeCell ref="AF4:AF5"/>
    <mergeCell ref="AG4:AG5"/>
    <mergeCell ref="AH4:AH5"/>
    <mergeCell ref="AI4:AI5"/>
    <mergeCell ref="AJ4:AJ5"/>
    <mergeCell ref="X4:Y4"/>
    <mergeCell ref="Z4:Z5"/>
    <mergeCell ref="AA4:AA5"/>
    <mergeCell ref="AB4:AB5"/>
    <mergeCell ref="AC4:AC5"/>
    <mergeCell ref="AD4:AD5"/>
    <mergeCell ref="Z3:AB3"/>
    <mergeCell ref="AC3:AH3"/>
    <mergeCell ref="H4:J4"/>
    <mergeCell ref="K4:M4"/>
    <mergeCell ref="N4:P4"/>
    <mergeCell ref="Q4:Q5"/>
    <mergeCell ref="R4:R5"/>
    <mergeCell ref="S4:S5"/>
    <mergeCell ref="T4:U4"/>
    <mergeCell ref="V4:W4"/>
    <mergeCell ref="A2:G5"/>
    <mergeCell ref="H2:P2"/>
    <mergeCell ref="Q2:Y2"/>
    <mergeCell ref="Z2:AB2"/>
    <mergeCell ref="AC2:AH2"/>
    <mergeCell ref="AI2:AK3"/>
    <mergeCell ref="H3:P3"/>
    <mergeCell ref="Q3:S3"/>
    <mergeCell ref="T3:Y3"/>
  </mergeCells>
  <conditionalFormatting sqref="H7:AK478">
    <cfRule type="containsBlanks" dxfId="41" priority="2">
      <formula>LEN(TRIM(H7))=0</formula>
    </cfRule>
  </conditionalFormatting>
  <conditionalFormatting sqref="AE7:AJ478">
    <cfRule type="containsBlanks" dxfId="40" priority="1">
      <formula>LEN(TRIM(AE7))=0</formula>
    </cfRule>
  </conditionalFormatting>
  <dataValidations count="30">
    <dataValidation allowBlank="1" prompt="Part C.  VALUE OF BENEFIT ISSUANCES DURING THE MONTH_x000a_ Item 20. Total_x000a_" sqref="AK6"/>
    <dataValidation allowBlank="1" prompt="Part C.  VALUE OF BENEFIT ISSUANCES DURING THE MONTH_x000a_ Item 19. Value of State benefit issuances_x000a_" sqref="AJ6"/>
    <dataValidation allowBlank="1" prompt="Part C.  VALUE OF BENEFIT ISSUANCES DURING THE MONTH_x000a_ Item 18. Value of Federal benefit issuances_x000a_" sqref="AI6"/>
    <dataValidation allowBlank="1" prompt="Part B.  ISSUANCES DURING THE MONTH_x000a_ Item 17. EBT Converted to Coupons _x000a_" sqref="AH6"/>
    <dataValidation allowBlank="1" prompt="Part B.  ISSUANCES DURING THE MONTH_x000a_ Item 16. Total _x000a_" sqref="AG6"/>
    <dataValidation allowBlank="1" prompt="Part B.  ISSUANCES DURING THE MONTH_x000a_ Item 15. EBT Issuances _x000a_" sqref="AF6"/>
    <dataValidation allowBlank="1" prompt="Part B.  ISSUANCES DURING THE MONTH_x000a_ Item 14. Over the Counter_x000a_" sqref="AE6"/>
    <dataValidation allowBlank="1" prompt="Part B.  ISSUANCES DURING THE MONTH_x000a_ Item 13. Contracted Over the Counter_x000a_" sqref="AD6"/>
    <dataValidation allowBlank="1" prompt="Part B.  ISSUANCES DURING THE MONTH_x000a_ Item 12. Mail_x000a_" sqref="AC6"/>
    <dataValidation allowBlank="1" prompt="Part A.  PARTICIPATION DURING THE MONTH_x000a_ Item 11. Number of persons in state only households _x000a_" sqref="AB6"/>
    <dataValidation allowBlank="1" prompt="Part A.  PARTICIPATION DURING THE MONTH_x000a_ Item 10. Number of federal and state persons in federal/state households (State)_x000a_" sqref="AA6"/>
    <dataValidation allowBlank="1" prompt="Part A.  PARTICIPATION DURING THE MONTH_x000a_ Item 9. Number of federal and state persons in federal/state households (Federal)_x000a_" sqref="Z6"/>
    <dataValidation allowBlank="1" prompt="Part A.  PARTICIPATION DURING THE MONTH_x000a_ Item 8. Number of persons in federal only households _x000a_" sqref="Y6"/>
    <dataValidation allowBlank="1" prompt="Part A.  PARTICIPATION DURING THE MONTH_x000a_ Item 7. Number of Households (State)_x000a_" sqref="X6"/>
    <dataValidation allowBlank="1" prompt="Part A.  PARTICIPATION DURING THE MONTH_x000a_ Item 6. Number of Households (Federal/State)_x000a_" sqref="W6"/>
    <dataValidation allowBlank="1" prompt="Part A.  PARTICIPATION DURING THE MONTH_x000a_ Item 5. Number of Households (Federal)_x000a_" sqref="V6"/>
    <dataValidation allowBlank="1" prompt="Part A.  PARTICIPATION DURING THE MONTH_x000a_ Item 4. Number of persons in state only households _x000a_ Column B.  Non-Public Assistance" sqref="U6"/>
    <dataValidation allowBlank="1" prompt="Part A.  PARTICIPATION DURING THE MONTH_x000a_ Item 4. Number of persons in state only households _x000a_ Column A.  Public Assistance" sqref="T6"/>
    <dataValidation allowBlank="1" prompt="Part A.  PARTICIPATION DURING THE MONTH_x000a_ Item 3. Number of federal and state persons in federal/state households (State)_x000a_ Column B.  Non-Public Assistance" sqref="S6"/>
    <dataValidation allowBlank="1" prompt="Part A.  PARTICIPATION DURING THE MONTH_x000a_ Item 3. Number of federal and state persons in federal/state households (Federal)_x000a_ Column B.  Non-Public Assistance" sqref="R6"/>
    <dataValidation allowBlank="1" prompt="Part A.  PARTICIPATION DURING THE MONTH_x000a_ Item 3. Number of federal and state persons in federal/state households (State)_x000a_ Column A.  Public Assistance" sqref="Q6"/>
    <dataValidation allowBlank="1" prompt="Part A.  PARTICIPATION DURING THE MONTH_x000a_ Item 3. Number of federal and state persons in federal/state households (Federal)_x000a_ Column A.  Public Assistance" sqref="P6"/>
    <dataValidation allowBlank="1" prompt="Part A.  PARTICIPATION DURING THE MONTH_x000a_ Item 2. Number of persons in federal only households _x000a_ Column B.  Non-Public Assistance" sqref="O6"/>
    <dataValidation allowBlank="1" prompt="Part A.  PARTICIPATION DURING THE MONTH_x000a_ Item 2. Number of persons in federal only households _x000a_ Column A.  Public Assistance" sqref="N6"/>
    <dataValidation allowBlank="1" prompt="Part A.  PARTICIPATION DURING THE MONTH_x000a_ Item 1. Number of State Households_x000a_ Column B.  Non-Public Assistance" sqref="M6"/>
    <dataValidation allowBlank="1" prompt="Part A.  PARTICIPATION DURING THE MONTH_x000a_ Item 1. Number of Federal/State Households _x000a_ Column B.  Non-Public Assistance" sqref="L6"/>
    <dataValidation allowBlank="1" prompt="Part A.  PARTICIPATION DURING THE MONTH_x000a_ Item 1. Number of Federal Households_x000a_ Column B.  Non-Public Assistance" sqref="K6"/>
    <dataValidation allowBlank="1" prompt="Part A.  PARTICIPATION DURING THE MONTH_x000a_ Item 1. Number of State Households _x000a_ Column A.  Public Assistance" sqref="J6"/>
    <dataValidation allowBlank="1" prompt="Part A.  PARTICIPATION DURING THE MONTH_x000a_ Item 1. Number of Federal/State Households _x000a_ Column A.  Public Assistance" sqref="I6"/>
    <dataValidation allowBlank="1" prompt="Part A.  PARTICIPATION DURING THE MONTH_x000a_ Item 1. Number of Federal Households _x000a_ Column A.  Public Assistance" sqref="H6"/>
  </dataValidations>
  <pageMargins left="0.7" right="0.7" top="0.75" bottom="0.75" header="0.3" footer="0.3"/>
  <pageSetup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6</vt:i4>
      </vt:variant>
    </vt:vector>
  </HeadingPairs>
  <TitlesOfParts>
    <vt:vector size="10" baseType="lpstr">
      <vt:lpstr>Release Summary</vt:lpstr>
      <vt:lpstr>DataDictionary</vt:lpstr>
      <vt:lpstr>Report View</vt:lpstr>
      <vt:lpstr>Data</vt:lpstr>
      <vt:lpstr>DataDictionary!Print_Area</vt:lpstr>
      <vt:lpstr>'Release Summary'!Print_Area</vt:lpstr>
      <vt:lpstr>'Report View'!Print_Area</vt:lpstr>
      <vt:lpstr>TitleRegion1.a2.d32.2</vt:lpstr>
      <vt:lpstr>TitleRegion1.a4.c16.1</vt:lpstr>
      <vt:lpstr>TitleRegion1.A6.AK478.4</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DFA256 FY17-18 Data Release</dc:title>
  <dc:creator>Jacquelyn Alvarez</dc:creator>
  <cp:lastModifiedBy>Jacquelyn Neri</cp:lastModifiedBy>
  <cp:lastPrinted>2018-04-04T14:29:32Z</cp:lastPrinted>
  <dcterms:created xsi:type="dcterms:W3CDTF">2018-04-04T14:25:34Z</dcterms:created>
  <dcterms:modified xsi:type="dcterms:W3CDTF">2018-04-04T14:29:53Z</dcterms:modified>
</cp:coreProperties>
</file>