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798f53157368e05/RAMP/IP-02/new_OSTRTA/macro/macro/macro/"/>
    </mc:Choice>
  </mc:AlternateContent>
  <xr:revisionPtr revIDLastSave="10" documentId="11_4E75B49E5B50D231075B3E11595ED87656CD793A" xr6:coauthVersionLast="47" xr6:coauthVersionMax="47" xr10:uidLastSave="{0A86BA76-E890-487F-84AF-36507F35B4A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sharedStrings.xml><?xml version="1.0" encoding="utf-8"?>
<sst xmlns="http://schemas.openxmlformats.org/spreadsheetml/2006/main" count="77" uniqueCount="59">
  <si>
    <t>aay_c0</t>
  </si>
  <si>
    <t>sharpe_c0</t>
  </si>
  <si>
    <t>aay_c1</t>
  </si>
  <si>
    <t>sharpe_c1</t>
  </si>
  <si>
    <t>aay_c2</t>
  </si>
  <si>
    <t>sharpe_c2</t>
  </si>
  <si>
    <t>aay_synth</t>
  </si>
  <si>
    <t>sharpe_synth</t>
  </si>
  <si>
    <t>aay_hero</t>
  </si>
  <si>
    <t>date_start</t>
  </si>
  <si>
    <t>date_end</t>
  </si>
  <si>
    <t>role</t>
  </si>
  <si>
    <t>fold_n</t>
  </si>
  <si>
    <t>2008-01-01T00:00:00+00:00</t>
  </si>
  <si>
    <t>2011-02-01T00:00:00+00:00</t>
  </si>
  <si>
    <t>train</t>
  </si>
  <si>
    <t>2011-04-01T00:00:00+00:00</t>
  </si>
  <si>
    <t>2014-06-01T00:00:00+00:00</t>
  </si>
  <si>
    <t>test</t>
  </si>
  <si>
    <t>2008-12-01T00:00:00+00:00</t>
  </si>
  <si>
    <t>2012-02-01T00:00:00+00:00</t>
  </si>
  <si>
    <t>2012-04-01T00:00:00+00:00</t>
  </si>
  <si>
    <t>2015-06-01T00:00:00+00:00</t>
  </si>
  <si>
    <t>2009-12-01T00:00:00+00:00</t>
  </si>
  <si>
    <t>2013-02-01T00:00:00+00:00</t>
  </si>
  <si>
    <t>2013-04-01T00:00:00+00:00</t>
  </si>
  <si>
    <t>2016-06-01T00:00:00+00:00</t>
  </si>
  <si>
    <t>2010-12-01T00:00:00+00:00</t>
  </si>
  <si>
    <t>2014-02-01T00:00:00+00:00</t>
  </si>
  <si>
    <t>2014-04-01T00:00:00+00:00</t>
  </si>
  <si>
    <t>2017-06-01T00:00:00+00:00</t>
  </si>
  <si>
    <t>2011-12-01T00:00:00+00:00</t>
  </si>
  <si>
    <t>2015-02-01T00:00:00+00:00</t>
  </si>
  <si>
    <t>2015-04-01T00:00:00+00:00</t>
  </si>
  <si>
    <t>2018-06-01T00:00:00+00:00</t>
  </si>
  <si>
    <t>2012-12-01T00:00:00+00:00</t>
  </si>
  <si>
    <t>2016-02-01T00:00:00+00:00</t>
  </si>
  <si>
    <t>2016-04-01T00:00:00+00:00</t>
  </si>
  <si>
    <t>2019-06-01T00:00:00+00:00</t>
  </si>
  <si>
    <t>2013-12-01T00:00:00+00:00</t>
  </si>
  <si>
    <t>2017-02-01T00:00:00+00:00</t>
  </si>
  <si>
    <t>2017-04-01T00:00:00+00:00</t>
  </si>
  <si>
    <t>2020-06-01T00:00:00+00:00</t>
  </si>
  <si>
    <t>2014-12-01T00:00:00+00:00</t>
  </si>
  <si>
    <t>2018-02-01T00:00:00+00:00</t>
  </si>
  <si>
    <t>2018-04-01T00:00:00+00:00</t>
  </si>
  <si>
    <t>2021-06-01T00:00:00+00:00</t>
  </si>
  <si>
    <t>2015-12-01T00:00:00+00:00</t>
  </si>
  <si>
    <t>2019-02-01T00:00:00+00:00</t>
  </si>
  <si>
    <t>2019-04-01T00:00:00+00:00</t>
  </si>
  <si>
    <t>2022-06-01T00:00:00+00:00</t>
  </si>
  <si>
    <t>2016-12-01T00:00:00+00:00</t>
  </si>
  <si>
    <t>2020-02-01T00:00:00+00:00</t>
  </si>
  <si>
    <t>2020-04-01T00:00:00+00:00</t>
  </si>
  <si>
    <t>2023-05-01T00:00:00+00:00</t>
  </si>
  <si>
    <t>Column1</t>
  </si>
  <si>
    <t>sharpe_synth2</t>
  </si>
  <si>
    <t>sharpe_c22</t>
  </si>
  <si>
    <t>yield_c2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</si>
</sst>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B354E-0430-443B-A6E2-2351295060AE}" name="Table1" displayName="Table1" ref="A1:Q21" totalsRowShown="0" headerRowDxfId="12">
  <autoFilter ref="A1:Q21" xr:uid="{3CBB354E-0430-443B-A6E2-2351295060AE}">
    <filterColumn colId="13">
      <filters>
        <filter val="test"/>
      </filters>
    </filterColumn>
  </autoFilter>
  <tableColumns count="17">
    <tableColumn id="1" xr3:uid="{667A6555-51D7-493E-88FE-C71B24F21AC4}" name="Column1" dataDxfId="13"/>
    <tableColumn id="2" xr3:uid="{92E40628-7E73-45E6-86C8-DC29F51C53CD}" name="aay_c0"/>
    <tableColumn id="3" xr3:uid="{E226128C-2299-4E1C-A44A-18A98F8799A0}" name="sharpe_c0"/>
    <tableColumn id="4" xr3:uid="{321F85FF-FC29-44D1-BA5D-1D5CEE450BC6}" name="aay_c1"/>
    <tableColumn id="5" xr3:uid="{28C6D887-73AD-498F-AD3B-901B2A81A77B}" name="sharpe_c1"/>
    <tableColumn id="6" xr3:uid="{B5F14F4D-50EE-48F7-AEED-A0EAFBB06B5B}" name="aay_c2"/>
    <tableColumn id="7" xr3:uid="{60BA656C-151C-4CF5-AEFD-0CAF87C6F601}" name="sharpe_c2"/>
    <tableColumn id="8" xr3:uid="{0265786E-DBD3-4837-BCE9-BC5814BA1B2F}" name="aay_synth"/>
    <tableColumn id="9" xr3:uid="{4092E069-BAC1-4667-8A62-6265544C2EAC}" name="sharpe_synth"/>
    <tableColumn id="10" xr3:uid="{5FDA46E7-963B-4047-ACA5-0483CB0098BF}" name="aay_hero"/>
    <tableColumn id="11" xr3:uid="{196C16D6-3E65-420E-AA2E-19AFF902941E}" name="sharpe_synth2"/>
    <tableColumn id="12" xr3:uid="{53181719-2DAC-4359-92E8-DC102754EE74}" name="date_start"/>
    <tableColumn id="13" xr3:uid="{6D94F305-8B73-44E3-A326-B047F0BAFC90}" name="date_end"/>
    <tableColumn id="14" xr3:uid="{AAD960EF-ED2A-4A1A-8C7D-23BFB3171F46}" name="role"/>
    <tableColumn id="15" xr3:uid="{E69C8593-8AF8-4770-AF8E-4D377B1FF593}" name="fold_n"/>
    <tableColumn id="16" xr3:uid="{31D31B5C-A0FB-4182-A5C6-9B9347DDBBA3}" name="sharpe_c22" dataDxfId="11">
      <calculatedColumnFormula>Table1[[#This Row],[sharpe_synth2]]&gt;Table1[[#This Row],[sharpe_c2]]</calculatedColumnFormula>
    </tableColumn>
    <tableColumn id="17" xr3:uid="{CA6D9B7D-6192-4B76-9279-A1D218AB0DCF}" name="yield_c2" dataDxfId="10">
      <calculatedColumnFormula>Table1[[#This Row],[aay_hero]]&gt;Table1[[#This Row],[aay_c2]]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O9" sqref="O9"/>
    </sheetView>
  </sheetViews>
  <sheetFormatPr defaultRowHeight="14.4" x14ac:dyDescent="0.3"/>
  <cols>
    <col min="1" max="1" width="10.109375" customWidth="1"/>
    <col min="3" max="3" width="11.44140625" customWidth="1"/>
    <col min="5" max="5" width="11.44140625" customWidth="1"/>
    <col min="7" max="7" width="11.44140625" customWidth="1"/>
    <col min="8" max="8" width="11.5546875" customWidth="1"/>
    <col min="9" max="9" width="14.21875" customWidth="1"/>
    <col min="10" max="10" width="10.77734375" customWidth="1"/>
    <col min="11" max="11" width="15.21875" customWidth="1"/>
    <col min="12" max="12" width="11.44140625" customWidth="1"/>
    <col min="13" max="13" width="10.88671875" customWidth="1"/>
  </cols>
  <sheetData>
    <row r="1" spans="1:17" x14ac:dyDescent="0.3">
      <c r="A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56</v>
      </c>
      <c r="L1" s="1" t="s">
        <v>9</v>
      </c>
      <c r="M1" s="1" t="s">
        <v>10</v>
      </c>
      <c r="N1" s="1" t="s">
        <v>11</v>
      </c>
      <c r="O1" s="1" t="s">
        <v>12</v>
      </c>
      <c r="P1" s="4" t="s">
        <v>57</v>
      </c>
      <c r="Q1" s="3" t="s">
        <v>58</v>
      </c>
    </row>
    <row r="2" spans="1:17" hidden="1" x14ac:dyDescent="0.3">
      <c r="A2" s="1">
        <v>0</v>
      </c>
      <c r="B2">
        <v>-1.59326914244895E-3</v>
      </c>
      <c r="C2">
        <v>-0.34966324932093962</v>
      </c>
      <c r="D2">
        <v>-1.591563731126677E-3</v>
      </c>
      <c r="E2">
        <v>-0.27410289458825698</v>
      </c>
      <c r="F2">
        <v>-3.091284137757611E-3</v>
      </c>
      <c r="G2">
        <v>-0.19710457315502861</v>
      </c>
      <c r="H2">
        <v>3.6398489181608258E-3</v>
      </c>
      <c r="I2">
        <v>-0.18480627127390331</v>
      </c>
      <c r="J2">
        <v>2.4272052132733091E-2</v>
      </c>
      <c r="K2">
        <v>0.37638165580025962</v>
      </c>
      <c r="L2" t="s">
        <v>13</v>
      </c>
      <c r="M2" t="s">
        <v>14</v>
      </c>
      <c r="N2" t="s">
        <v>15</v>
      </c>
      <c r="O2">
        <v>0</v>
      </c>
      <c r="P2" t="b">
        <f>Table1[[#This Row],[sharpe_synth2]]&gt;Table1[[#This Row],[sharpe_c2]]</f>
        <v>1</v>
      </c>
      <c r="Q2" t="b">
        <f>Table1[[#This Row],[aay_hero]]&gt;Table1[[#This Row],[aay_c2]]</f>
        <v>1</v>
      </c>
    </row>
    <row r="3" spans="1:17" x14ac:dyDescent="0.3">
      <c r="A3" s="1">
        <v>1</v>
      </c>
      <c r="B3" s="2">
        <v>8.1675800844280833E-3</v>
      </c>
      <c r="C3" s="2">
        <v>-0.14592309869584449</v>
      </c>
      <c r="D3" s="2">
        <v>5.4158191529269928E-3</v>
      </c>
      <c r="E3" s="2">
        <v>-0.1293640958517433</v>
      </c>
      <c r="F3" s="2">
        <v>1.0187857139212889E-2</v>
      </c>
      <c r="G3" s="2">
        <v>2.095553467232688E-2</v>
      </c>
      <c r="H3" s="2">
        <v>7.4570852048612144E-3</v>
      </c>
      <c r="I3" s="2">
        <v>-0.18850868839675761</v>
      </c>
      <c r="J3" s="2">
        <v>4.4612520531652766E-3</v>
      </c>
      <c r="K3" s="2">
        <v>-0.21838716892241811</v>
      </c>
      <c r="L3" t="s">
        <v>16</v>
      </c>
      <c r="M3" t="s">
        <v>17</v>
      </c>
      <c r="N3" t="s">
        <v>18</v>
      </c>
      <c r="O3">
        <v>0</v>
      </c>
      <c r="P3" t="b">
        <f>Table1[[#This Row],[sharpe_synth2]]&gt;Table1[[#This Row],[sharpe_c2]]</f>
        <v>0</v>
      </c>
      <c r="Q3" t="b">
        <f>Table1[[#This Row],[aay_hero]]&gt;Table1[[#This Row],[aay_c2]]</f>
        <v>0</v>
      </c>
    </row>
    <row r="4" spans="1:17" hidden="1" x14ac:dyDescent="0.3">
      <c r="A4" s="1">
        <v>2</v>
      </c>
      <c r="B4">
        <v>5.4147909783845982E-3</v>
      </c>
      <c r="C4">
        <v>-0.20984306945277309</v>
      </c>
      <c r="D4">
        <v>-1.107223150177417E-3</v>
      </c>
      <c r="E4">
        <v>-0.30085436546091182</v>
      </c>
      <c r="F4">
        <v>1.091522706283032E-2</v>
      </c>
      <c r="G4">
        <v>4.3004892714811463E-2</v>
      </c>
      <c r="H4">
        <v>1.0378316924706249E-2</v>
      </c>
      <c r="I4">
        <v>2.8371462910295461E-2</v>
      </c>
      <c r="J4">
        <v>3.0068675083154028E-2</v>
      </c>
      <c r="K4">
        <v>0.66696802660134658</v>
      </c>
      <c r="L4" t="s">
        <v>19</v>
      </c>
      <c r="M4" t="s">
        <v>20</v>
      </c>
      <c r="N4" t="s">
        <v>15</v>
      </c>
      <c r="O4">
        <v>1</v>
      </c>
      <c r="P4" t="b">
        <f>Table1[[#This Row],[sharpe_synth2]]&gt;Table1[[#This Row],[sharpe_c2]]</f>
        <v>1</v>
      </c>
      <c r="Q4" t="b">
        <f>Table1[[#This Row],[aay_hero]]&gt;Table1[[#This Row],[aay_c2]]</f>
        <v>1</v>
      </c>
    </row>
    <row r="5" spans="1:17" x14ac:dyDescent="0.3">
      <c r="A5" s="1">
        <v>3</v>
      </c>
      <c r="B5" s="2">
        <v>5.9079256637308841E-3</v>
      </c>
      <c r="C5" s="2">
        <v>-0.30564514158621348</v>
      </c>
      <c r="D5" s="2">
        <v>6.8961231453235072E-4</v>
      </c>
      <c r="E5" s="2">
        <v>-0.30736446620674518</v>
      </c>
      <c r="F5" s="2">
        <v>1.067403620986318E-2</v>
      </c>
      <c r="G5" s="2">
        <v>4.3131524664290891E-2</v>
      </c>
      <c r="H5" s="2">
        <v>4.5788915676243658E-3</v>
      </c>
      <c r="I5" s="2">
        <v>-0.37931048270306811</v>
      </c>
      <c r="J5" s="2">
        <v>-8.7398845599917507E-4</v>
      </c>
      <c r="K5" s="2">
        <v>-0.44280085133065128</v>
      </c>
      <c r="L5" t="s">
        <v>21</v>
      </c>
      <c r="M5" t="s">
        <v>22</v>
      </c>
      <c r="N5" t="s">
        <v>18</v>
      </c>
      <c r="O5">
        <v>1</v>
      </c>
      <c r="P5" t="b">
        <f>Table1[[#This Row],[sharpe_synth2]]&gt;Table1[[#This Row],[sharpe_c2]]</f>
        <v>0</v>
      </c>
      <c r="Q5" t="b">
        <f>Table1[[#This Row],[aay_hero]]&gt;Table1[[#This Row],[aay_c2]]</f>
        <v>0</v>
      </c>
    </row>
    <row r="6" spans="1:17" hidden="1" x14ac:dyDescent="0.3">
      <c r="A6" s="1">
        <v>4</v>
      </c>
      <c r="B6">
        <v>7.2736222663114516E-3</v>
      </c>
      <c r="C6">
        <v>-0.23928789976426701</v>
      </c>
      <c r="D6">
        <v>5.6043833603720561E-3</v>
      </c>
      <c r="E6">
        <v>-0.124258893452506</v>
      </c>
      <c r="F6">
        <v>8.0289814958711681E-3</v>
      </c>
      <c r="G6">
        <v>-4.3149595565663848E-2</v>
      </c>
      <c r="H6">
        <v>1.155861430448568E-2</v>
      </c>
      <c r="I6">
        <v>0.1455498245992346</v>
      </c>
      <c r="J6">
        <v>2.852784064421043E-2</v>
      </c>
      <c r="K6">
        <v>0.85637125346113052</v>
      </c>
      <c r="L6" t="s">
        <v>23</v>
      </c>
      <c r="M6" t="s">
        <v>24</v>
      </c>
      <c r="N6" t="s">
        <v>15</v>
      </c>
      <c r="O6">
        <v>2</v>
      </c>
      <c r="P6" t="b">
        <f>Table1[[#This Row],[sharpe_synth2]]&gt;Table1[[#This Row],[sharpe_c2]]</f>
        <v>1</v>
      </c>
      <c r="Q6" t="b">
        <f>Table1[[#This Row],[aay_hero]]&gt;Table1[[#This Row],[aay_c2]]</f>
        <v>1</v>
      </c>
    </row>
    <row r="7" spans="1:17" x14ac:dyDescent="0.3">
      <c r="A7" s="1">
        <v>5</v>
      </c>
      <c r="B7" s="2">
        <v>6.1013430138718849E-3</v>
      </c>
      <c r="C7" s="2">
        <v>-0.2320818012917564</v>
      </c>
      <c r="D7" s="2">
        <v>3.6600263426771469E-3</v>
      </c>
      <c r="E7" s="2">
        <v>-0.2084631841669462</v>
      </c>
      <c r="F7" s="2">
        <v>8.0709371353357984E-3</v>
      </c>
      <c r="G7" s="2">
        <v>-6.2194599065438838E-2</v>
      </c>
      <c r="H7" s="2">
        <v>6.650386198075342E-3</v>
      </c>
      <c r="I7" s="2">
        <v>-0.18885963344707701</v>
      </c>
      <c r="J7" s="2">
        <v>8.7058063176999045E-3</v>
      </c>
      <c r="K7" s="2">
        <v>-3.7151857137163007E-2</v>
      </c>
      <c r="L7" t="s">
        <v>25</v>
      </c>
      <c r="M7" t="s">
        <v>26</v>
      </c>
      <c r="N7" t="s">
        <v>18</v>
      </c>
      <c r="O7">
        <v>2</v>
      </c>
      <c r="P7" t="b">
        <f>Table1[[#This Row],[sharpe_synth2]]&gt;Table1[[#This Row],[sharpe_c2]]</f>
        <v>1</v>
      </c>
      <c r="Q7" t="b">
        <f>Table1[[#This Row],[aay_hero]]&gt;Table1[[#This Row],[aay_c2]]</f>
        <v>1</v>
      </c>
    </row>
    <row r="8" spans="1:17" hidden="1" x14ac:dyDescent="0.3">
      <c r="A8" s="1">
        <v>6</v>
      </c>
      <c r="B8">
        <v>6.9942645496905431E-3</v>
      </c>
      <c r="C8">
        <v>-0.24675510030367301</v>
      </c>
      <c r="D8">
        <v>3.204494097516442E-3</v>
      </c>
      <c r="E8">
        <v>-0.20203454383409991</v>
      </c>
      <c r="F8">
        <v>1.0033247000680531E-2</v>
      </c>
      <c r="G8">
        <v>1.5789232734343048E-2</v>
      </c>
      <c r="H8">
        <v>1.0719842349971699E-2</v>
      </c>
      <c r="I8">
        <v>6.6439777225873464E-2</v>
      </c>
      <c r="J8">
        <v>2.5467676966973499E-2</v>
      </c>
      <c r="K8">
        <v>0.72781967826866523</v>
      </c>
      <c r="L8" t="s">
        <v>27</v>
      </c>
      <c r="M8" t="s">
        <v>28</v>
      </c>
      <c r="N8" t="s">
        <v>15</v>
      </c>
      <c r="O8">
        <v>3</v>
      </c>
      <c r="P8" t="b">
        <f>Table1[[#This Row],[sharpe_synth2]]&gt;Table1[[#This Row],[sharpe_c2]]</f>
        <v>1</v>
      </c>
      <c r="Q8" t="b">
        <f>Table1[[#This Row],[aay_hero]]&gt;Table1[[#This Row],[aay_c2]]</f>
        <v>1</v>
      </c>
    </row>
    <row r="9" spans="1:17" x14ac:dyDescent="0.3">
      <c r="A9" s="1">
        <v>7</v>
      </c>
      <c r="B9" s="2">
        <v>5.3134456872572233E-3</v>
      </c>
      <c r="C9" s="2">
        <v>-0.27439245634480258</v>
      </c>
      <c r="D9" s="2">
        <v>3.0871076797993609E-3</v>
      </c>
      <c r="E9" s="2">
        <v>-0.21894010136132219</v>
      </c>
      <c r="F9" s="2">
        <v>7.0661875042907774E-3</v>
      </c>
      <c r="G9" s="2">
        <v>-0.1054558696223524</v>
      </c>
      <c r="H9" s="2">
        <v>6.1061166107820863E-3</v>
      </c>
      <c r="I9" s="2">
        <v>-0.22665316549704331</v>
      </c>
      <c r="J9" s="2">
        <v>9.1187417314722019E-3</v>
      </c>
      <c r="K9" s="2">
        <v>-2.4166658961153119E-2</v>
      </c>
      <c r="L9" t="s">
        <v>29</v>
      </c>
      <c r="M9" t="s">
        <v>30</v>
      </c>
      <c r="N9" t="s">
        <v>18</v>
      </c>
      <c r="O9">
        <v>3</v>
      </c>
      <c r="P9" t="b">
        <f>Table1[[#This Row],[sharpe_synth2]]&gt;Table1[[#This Row],[sharpe_c2]]</f>
        <v>1</v>
      </c>
      <c r="Q9" t="b">
        <f>Table1[[#This Row],[aay_hero]]&gt;Table1[[#This Row],[aay_c2]]</f>
        <v>1</v>
      </c>
    </row>
    <row r="10" spans="1:17" hidden="1" x14ac:dyDescent="0.3">
      <c r="A10" s="1">
        <v>8</v>
      </c>
      <c r="B10">
        <v>7.5023569212553376E-3</v>
      </c>
      <c r="C10">
        <v>-0.21220618250700921</v>
      </c>
      <c r="D10">
        <v>1.523208224469164E-3</v>
      </c>
      <c r="E10">
        <v>-0.30119638672632632</v>
      </c>
      <c r="F10">
        <v>1.302884893318779E-2</v>
      </c>
      <c r="G10">
        <v>0.1532510195995184</v>
      </c>
      <c r="H10">
        <v>1.127320489561923E-2</v>
      </c>
      <c r="I10">
        <v>0.11566967937129689</v>
      </c>
      <c r="J10">
        <v>2.630616057893587E-2</v>
      </c>
      <c r="K10">
        <v>1.0392579007597951</v>
      </c>
      <c r="L10" t="s">
        <v>31</v>
      </c>
      <c r="M10" t="s">
        <v>32</v>
      </c>
      <c r="N10" t="s">
        <v>15</v>
      </c>
      <c r="O10">
        <v>4</v>
      </c>
      <c r="P10" t="b">
        <f>Table1[[#This Row],[sharpe_synth2]]&gt;Table1[[#This Row],[sharpe_c2]]</f>
        <v>1</v>
      </c>
      <c r="Q10" t="b">
        <f>Table1[[#This Row],[aay_hero]]&gt;Table1[[#This Row],[aay_c2]]</f>
        <v>1</v>
      </c>
    </row>
    <row r="11" spans="1:17" x14ac:dyDescent="0.3">
      <c r="A11" s="1">
        <v>9</v>
      </c>
      <c r="B11" s="2">
        <v>3.024765502303461E-3</v>
      </c>
      <c r="C11" s="2">
        <v>-0.40329686903441703</v>
      </c>
      <c r="D11" s="2">
        <v>-1.7062727658757599E-3</v>
      </c>
      <c r="E11" s="2">
        <v>-0.42534359268050581</v>
      </c>
      <c r="F11" s="2">
        <v>7.3866741346459994E-3</v>
      </c>
      <c r="G11" s="2">
        <v>-9.5216860527920319E-2</v>
      </c>
      <c r="H11" s="2">
        <v>4.799787523976029E-3</v>
      </c>
      <c r="I11" s="2">
        <v>-0.30438787783040039</v>
      </c>
      <c r="J11" s="2">
        <v>1.1784732579812831E-2</v>
      </c>
      <c r="K11" s="2">
        <v>9.3407803569854259E-2</v>
      </c>
      <c r="L11" t="s">
        <v>33</v>
      </c>
      <c r="M11" t="s">
        <v>34</v>
      </c>
      <c r="N11" t="s">
        <v>18</v>
      </c>
      <c r="O11">
        <v>4</v>
      </c>
      <c r="P11" t="b">
        <f>Table1[[#This Row],[sharpe_synth2]]&gt;Table1[[#This Row],[sharpe_c2]]</f>
        <v>1</v>
      </c>
      <c r="Q11" t="b">
        <f>Table1[[#This Row],[aay_hero]]&gt;Table1[[#This Row],[aay_c2]]</f>
        <v>1</v>
      </c>
    </row>
    <row r="12" spans="1:17" hidden="1" x14ac:dyDescent="0.3">
      <c r="A12" s="1">
        <v>10</v>
      </c>
      <c r="B12">
        <v>4.991146734705465E-3</v>
      </c>
      <c r="C12">
        <v>-0.31296668109985881</v>
      </c>
      <c r="D12">
        <v>7.8981768983532596E-4</v>
      </c>
      <c r="E12">
        <v>-0.3057671293433572</v>
      </c>
      <c r="F12">
        <v>8.6849685259444698E-3</v>
      </c>
      <c r="G12">
        <v>-3.7608022684669028E-2</v>
      </c>
      <c r="H12">
        <v>8.8262949751103381E-3</v>
      </c>
      <c r="I12">
        <v>-6.8261346649148388E-2</v>
      </c>
      <c r="J12">
        <v>2.410738052841932E-2</v>
      </c>
      <c r="K12">
        <v>0.77443921826537565</v>
      </c>
      <c r="L12" t="s">
        <v>35</v>
      </c>
      <c r="M12" t="s">
        <v>36</v>
      </c>
      <c r="N12" t="s">
        <v>15</v>
      </c>
      <c r="O12">
        <v>5</v>
      </c>
      <c r="P12" t="b">
        <f>Table1[[#This Row],[sharpe_synth2]]&gt;Table1[[#This Row],[sharpe_c2]]</f>
        <v>1</v>
      </c>
      <c r="Q12" t="b">
        <f>Table1[[#This Row],[aay_hero]]&gt;Table1[[#This Row],[aay_c2]]</f>
        <v>1</v>
      </c>
    </row>
    <row r="13" spans="1:17" x14ac:dyDescent="0.3">
      <c r="A13" s="1">
        <v>11</v>
      </c>
      <c r="B13" s="2">
        <v>5.0154491564067261E-3</v>
      </c>
      <c r="C13" s="2">
        <v>-0.29869194818189532</v>
      </c>
      <c r="D13" s="2">
        <v>2.9213186229815058E-4</v>
      </c>
      <c r="E13" s="2">
        <v>-0.38690364873584898</v>
      </c>
      <c r="F13" s="2">
        <v>9.4469360604481079E-3</v>
      </c>
      <c r="G13" s="2">
        <v>-1.294282154636634E-2</v>
      </c>
      <c r="H13" s="2">
        <v>5.5784538279513018E-3</v>
      </c>
      <c r="I13" s="2">
        <v>-0.25681324573798481</v>
      </c>
      <c r="J13" s="2">
        <v>7.7217381299354848E-3</v>
      </c>
      <c r="K13" s="2">
        <v>-8.5457110461833075E-2</v>
      </c>
      <c r="L13" t="s">
        <v>37</v>
      </c>
      <c r="M13" t="s">
        <v>38</v>
      </c>
      <c r="N13" t="s">
        <v>18</v>
      </c>
      <c r="O13">
        <v>5</v>
      </c>
      <c r="P13" t="b">
        <f>Table1[[#This Row],[sharpe_synth2]]&gt;Table1[[#This Row],[sharpe_c2]]</f>
        <v>0</v>
      </c>
      <c r="Q13" t="b">
        <f>Table1[[#This Row],[aay_hero]]&gt;Table1[[#This Row],[aay_c2]]</f>
        <v>0</v>
      </c>
    </row>
    <row r="14" spans="1:17" hidden="1" x14ac:dyDescent="0.3">
      <c r="A14" s="1">
        <v>12</v>
      </c>
      <c r="B14">
        <v>5.1905910345089179E-3</v>
      </c>
      <c r="C14">
        <v>-0.28441305408981821</v>
      </c>
      <c r="D14">
        <v>3.3274342086555548E-3</v>
      </c>
      <c r="E14">
        <v>-0.21364214084013991</v>
      </c>
      <c r="F14">
        <v>6.5817529685492371E-3</v>
      </c>
      <c r="G14">
        <v>-0.1243371581287824</v>
      </c>
      <c r="H14">
        <v>8.5719292962722626E-3</v>
      </c>
      <c r="I14">
        <v>-8.1043975721883613E-2</v>
      </c>
      <c r="J14">
        <v>2.2025129522283748E-2</v>
      </c>
      <c r="K14">
        <v>0.650106873437586</v>
      </c>
      <c r="L14" t="s">
        <v>39</v>
      </c>
      <c r="M14" t="s">
        <v>40</v>
      </c>
      <c r="N14" t="s">
        <v>15</v>
      </c>
      <c r="O14">
        <v>6</v>
      </c>
      <c r="P14" t="b">
        <f>Table1[[#This Row],[sharpe_synth2]]&gt;Table1[[#This Row],[sharpe_c2]]</f>
        <v>1</v>
      </c>
      <c r="Q14" t="b">
        <f>Table1[[#This Row],[aay_hero]]&gt;Table1[[#This Row],[aay_c2]]</f>
        <v>1</v>
      </c>
    </row>
    <row r="15" spans="1:17" x14ac:dyDescent="0.3">
      <c r="A15" s="1">
        <v>13</v>
      </c>
      <c r="B15" s="2">
        <v>8.4270718967451863E-3</v>
      </c>
      <c r="C15" s="2">
        <v>-7.421170296493787E-2</v>
      </c>
      <c r="D15" s="2">
        <v>8.0405977805186879E-3</v>
      </c>
      <c r="E15" s="2">
        <v>-5.4476089098478613E-2</v>
      </c>
      <c r="F15" s="2">
        <v>7.8233081739156329E-3</v>
      </c>
      <c r="G15" s="2">
        <v>-2.9383643161268441E-2</v>
      </c>
      <c r="H15" s="2">
        <v>9.9167651394294065E-3</v>
      </c>
      <c r="I15" s="2">
        <v>4.1832362027514614E-3</v>
      </c>
      <c r="J15" s="2">
        <v>1.553470496758513E-2</v>
      </c>
      <c r="K15" s="2">
        <v>0.20511390663887519</v>
      </c>
      <c r="L15" t="s">
        <v>41</v>
      </c>
      <c r="M15" t="s">
        <v>42</v>
      </c>
      <c r="N15" t="s">
        <v>18</v>
      </c>
      <c r="O15">
        <v>6</v>
      </c>
      <c r="P15" t="b">
        <f>Table1[[#This Row],[sharpe_synth2]]&gt;Table1[[#This Row],[sharpe_c2]]</f>
        <v>1</v>
      </c>
      <c r="Q15" t="b">
        <f>Table1[[#This Row],[aay_hero]]&gt;Table1[[#This Row],[aay_c2]]</f>
        <v>1</v>
      </c>
    </row>
    <row r="16" spans="1:17" hidden="1" x14ac:dyDescent="0.3">
      <c r="A16" s="1">
        <v>14</v>
      </c>
      <c r="B16">
        <v>2.8539472521740268E-3</v>
      </c>
      <c r="C16">
        <v>-0.40476374199796911</v>
      </c>
      <c r="D16">
        <v>-1.421522880272863E-3</v>
      </c>
      <c r="E16">
        <v>-0.37557766578952501</v>
      </c>
      <c r="F16">
        <v>6.7010000320739671E-3</v>
      </c>
      <c r="G16">
        <v>-0.1233753604610011</v>
      </c>
      <c r="H16">
        <v>6.0460273588622826E-3</v>
      </c>
      <c r="I16">
        <v>-0.22379558086276</v>
      </c>
      <c r="J16">
        <v>1.874170402119657E-2</v>
      </c>
      <c r="K16">
        <v>0.44647185528730782</v>
      </c>
      <c r="L16" t="s">
        <v>43</v>
      </c>
      <c r="M16" t="s">
        <v>44</v>
      </c>
      <c r="N16" t="s">
        <v>15</v>
      </c>
      <c r="O16">
        <v>7</v>
      </c>
      <c r="P16" t="b">
        <f>Table1[[#This Row],[sharpe_synth2]]&gt;Table1[[#This Row],[sharpe_c2]]</f>
        <v>1</v>
      </c>
      <c r="Q16" t="b">
        <f>Table1[[#This Row],[aay_hero]]&gt;Table1[[#This Row],[aay_c2]]</f>
        <v>1</v>
      </c>
    </row>
    <row r="17" spans="1:17" x14ac:dyDescent="0.3">
      <c r="A17" s="1">
        <v>15</v>
      </c>
      <c r="B17" s="2">
        <v>9.6107342899129922E-3</v>
      </c>
      <c r="C17" s="2">
        <v>-1.013555418763354E-2</v>
      </c>
      <c r="D17" s="2">
        <v>5.3913262893712233E-3</v>
      </c>
      <c r="E17" s="2">
        <v>-0.13046422188620341</v>
      </c>
      <c r="F17" s="2">
        <v>1.2741349763565561E-2</v>
      </c>
      <c r="G17" s="2">
        <v>8.727548164045007E-2</v>
      </c>
      <c r="H17" s="2">
        <v>1.171285123435073E-2</v>
      </c>
      <c r="I17" s="2">
        <v>0.1017118725838717</v>
      </c>
      <c r="J17" s="2">
        <v>1.9787406586250441E-2</v>
      </c>
      <c r="K17" s="2">
        <v>0.34888229606501558</v>
      </c>
      <c r="L17" t="s">
        <v>45</v>
      </c>
      <c r="M17" t="s">
        <v>46</v>
      </c>
      <c r="N17" t="s">
        <v>18</v>
      </c>
      <c r="O17">
        <v>7</v>
      </c>
      <c r="P17" t="b">
        <f>Table1[[#This Row],[sharpe_synth2]]&gt;Table1[[#This Row],[sharpe_c2]]</f>
        <v>1</v>
      </c>
      <c r="Q17" t="b">
        <f>Table1[[#This Row],[aay_hero]]&gt;Table1[[#This Row],[aay_c2]]</f>
        <v>1</v>
      </c>
    </row>
    <row r="18" spans="1:17" hidden="1" x14ac:dyDescent="0.3">
      <c r="A18" s="1">
        <v>16</v>
      </c>
      <c r="B18">
        <v>3.8977308111680649E-3</v>
      </c>
      <c r="C18">
        <v>-0.35300097237043748</v>
      </c>
      <c r="D18">
        <v>-1.6431314481768491E-4</v>
      </c>
      <c r="E18">
        <v>-0.3984967804437845</v>
      </c>
      <c r="F18">
        <v>7.5767872021177407E-3</v>
      </c>
      <c r="G18">
        <v>-7.7087215380846841E-2</v>
      </c>
      <c r="H18">
        <v>6.6089724926405857E-3</v>
      </c>
      <c r="I18">
        <v>-0.19272287609018551</v>
      </c>
      <c r="J18">
        <v>1.7372981315303179E-2</v>
      </c>
      <c r="K18">
        <v>0.36025908903641862</v>
      </c>
      <c r="L18" t="s">
        <v>47</v>
      </c>
      <c r="M18" t="s">
        <v>48</v>
      </c>
      <c r="N18" t="s">
        <v>15</v>
      </c>
      <c r="O18">
        <v>8</v>
      </c>
      <c r="P18" t="b">
        <f>Table1[[#This Row],[sharpe_synth2]]&gt;Table1[[#This Row],[sharpe_c2]]</f>
        <v>1</v>
      </c>
      <c r="Q18" t="b">
        <f>Table1[[#This Row],[aay_hero]]&gt;Table1[[#This Row],[aay_c2]]</f>
        <v>1</v>
      </c>
    </row>
    <row r="19" spans="1:17" x14ac:dyDescent="0.3">
      <c r="A19" s="1">
        <v>17</v>
      </c>
      <c r="B19" s="2">
        <v>3.5065527131994401E-3</v>
      </c>
      <c r="C19" s="2">
        <v>-0.24067086104415411</v>
      </c>
      <c r="D19" s="2">
        <v>-1.614094348138861E-3</v>
      </c>
      <c r="E19" s="2">
        <v>-0.30049078662720252</v>
      </c>
      <c r="F19" s="2">
        <v>7.6036483027510648E-3</v>
      </c>
      <c r="G19" s="2">
        <v>-3.1315910288261598E-2</v>
      </c>
      <c r="H19" s="2">
        <v>5.1413669465401046E-3</v>
      </c>
      <c r="I19" s="2">
        <v>-0.17775874359433241</v>
      </c>
      <c r="J19" s="2">
        <v>1.133638901860801E-2</v>
      </c>
      <c r="K19" s="2">
        <v>5.4976648055980647E-2</v>
      </c>
      <c r="L19" t="s">
        <v>49</v>
      </c>
      <c r="M19" t="s">
        <v>50</v>
      </c>
      <c r="N19" t="s">
        <v>18</v>
      </c>
      <c r="O19">
        <v>8</v>
      </c>
      <c r="P19" t="b">
        <f>Table1[[#This Row],[sharpe_synth2]]&gt;Table1[[#This Row],[sharpe_c2]]</f>
        <v>1</v>
      </c>
      <c r="Q19" t="b">
        <f>Table1[[#This Row],[aay_hero]]&gt;Table1[[#This Row],[aay_c2]]</f>
        <v>1</v>
      </c>
    </row>
    <row r="20" spans="1:17" hidden="1" x14ac:dyDescent="0.3">
      <c r="A20" s="1">
        <v>18</v>
      </c>
      <c r="B20">
        <v>5.7617440286084074E-3</v>
      </c>
      <c r="C20">
        <v>-0.2237123371808698</v>
      </c>
      <c r="D20">
        <v>7.3432968699704837E-3</v>
      </c>
      <c r="E20">
        <v>-8.7181965157611799E-2</v>
      </c>
      <c r="F20">
        <v>3.180040962867503E-3</v>
      </c>
      <c r="G20">
        <v>-0.1376654641587822</v>
      </c>
      <c r="H20">
        <v>8.9638355259327174E-3</v>
      </c>
      <c r="I20">
        <v>-5.3431999630453003E-2</v>
      </c>
      <c r="J20">
        <v>2.1505633232486551E-2</v>
      </c>
      <c r="K20">
        <v>0.47822944727825928</v>
      </c>
      <c r="L20" t="s">
        <v>51</v>
      </c>
      <c r="M20" t="s">
        <v>52</v>
      </c>
      <c r="N20" t="s">
        <v>15</v>
      </c>
      <c r="O20">
        <v>9</v>
      </c>
      <c r="P20" t="b">
        <f>Table1[[#This Row],[sharpe_synth2]]&gt;Table1[[#This Row],[sharpe_c2]]</f>
        <v>1</v>
      </c>
      <c r="Q20" t="b">
        <f>Table1[[#This Row],[aay_hero]]&gt;Table1[[#This Row],[aay_c2]]</f>
        <v>1</v>
      </c>
    </row>
    <row r="21" spans="1:17" x14ac:dyDescent="0.3">
      <c r="A21" s="1">
        <v>19</v>
      </c>
      <c r="B21" s="2">
        <v>-2.8283867272183022E-4</v>
      </c>
      <c r="C21" s="2">
        <v>-0.34490384054328549</v>
      </c>
      <c r="D21" s="2">
        <v>-1.2904042712792109E-2</v>
      </c>
      <c r="E21" s="2">
        <v>-0.69391713249901887</v>
      </c>
      <c r="F21" s="2">
        <v>1.203663494872087E-2</v>
      </c>
      <c r="G21" s="2">
        <v>7.6062994516709281E-2</v>
      </c>
      <c r="H21" s="2">
        <v>1.1621556923770979E-3</v>
      </c>
      <c r="I21" s="2">
        <v>-0.28885265744483812</v>
      </c>
      <c r="J21" s="2">
        <v>6.7953313844573149E-3</v>
      </c>
      <c r="K21" s="2">
        <v>-7.2421015858078031E-2</v>
      </c>
      <c r="L21" t="s">
        <v>53</v>
      </c>
      <c r="M21" t="s">
        <v>54</v>
      </c>
      <c r="N21" t="s">
        <v>18</v>
      </c>
      <c r="O21">
        <v>9</v>
      </c>
      <c r="P21" t="b">
        <f>Table1[[#This Row],[sharpe_synth2]]&gt;Table1[[#This Row],[sharpe_c2]]</f>
        <v>0</v>
      </c>
      <c r="Q21" t="b">
        <f>Table1[[#This Row],[aay_hero]]&gt;Table1[[#This Row],[aay_c2]]</f>
        <v>0</v>
      </c>
    </row>
  </sheetData>
  <phoneticPr fontId="3" type="noConversion"/>
  <conditionalFormatting sqref="P3:P21">
    <cfRule type="cellIs" dxfId="6" priority="4" operator="equal">
      <formula>FALSE</formula>
    </cfRule>
    <cfRule type="cellIs" dxfId="5" priority="3" operator="equal">
      <formula>TRUE</formula>
    </cfRule>
  </conditionalFormatting>
  <conditionalFormatting sqref="Q3:Q21">
    <cfRule type="cellIs" dxfId="0" priority="2" operator="equal">
      <formula>TRUE</formula>
    </cfRule>
    <cfRule type="cellIs" dxfId="1" priority="1" operator="equal">
      <formula>FALSE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2025-01-05T11:31:36Z</dcterms:created>
  <dcterms:modified xsi:type="dcterms:W3CDTF">2025-01-05T11:33:52Z</dcterms:modified>
</cp:coreProperties>
</file>