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https://d.docs.live.net/0798f53157368e05/RAMP/IP-02/new_OSTRTA/macro/macro/macro/"/>
    </mc:Choice>
  </mc:AlternateContent>
  <xr:revisionPtr revIDLastSave="13" documentId="11_6F3DD68A5B20D761A3D93A11595ED87656CD19BF" xr6:coauthVersionLast="47" xr6:coauthVersionMax="47" xr10:uidLastSave="{6AEE0425-435E-4451-BC1A-A712608E86E1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2" i="1" l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P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</calcChain>
</file>

<file path=xl/sharedStrings.xml><?xml version="1.0" encoding="utf-8"?>
<sst xmlns="http://schemas.openxmlformats.org/spreadsheetml/2006/main" count="77" uniqueCount="59">
  <si>
    <t>aay_c0</t>
  </si>
  <si>
    <t>sharpe_c0</t>
  </si>
  <si>
    <t>aay_c1</t>
  </si>
  <si>
    <t>sharpe_c1</t>
  </si>
  <si>
    <t>aay_c2</t>
  </si>
  <si>
    <t>sharpe_c2</t>
  </si>
  <si>
    <t>aay_synth</t>
  </si>
  <si>
    <t>sharpe_synth</t>
  </si>
  <si>
    <t>aay_hero</t>
  </si>
  <si>
    <t>date_start</t>
  </si>
  <si>
    <t>date_end</t>
  </si>
  <si>
    <t>role</t>
  </si>
  <si>
    <t>fold_n</t>
  </si>
  <si>
    <t>2008-01-01T00:00:00+00:00</t>
  </si>
  <si>
    <t>2011-03-01T00:00:00+00:00</t>
  </si>
  <si>
    <t>train</t>
  </si>
  <si>
    <t>2011-05-01T00:00:00+00:00</t>
  </si>
  <si>
    <t>2014-07-01T00:00:00+00:00</t>
  </si>
  <si>
    <t>test</t>
  </si>
  <si>
    <t>2009-01-01T00:00:00+00:00</t>
  </si>
  <si>
    <t>2012-03-01T00:00:00+00:00</t>
  </si>
  <si>
    <t>2012-05-01T00:00:00+00:00</t>
  </si>
  <si>
    <t>2015-07-01T00:00:00+00:00</t>
  </si>
  <si>
    <t>2010-01-01T00:00:00+00:00</t>
  </si>
  <si>
    <t>2013-03-01T00:00:00+00:00</t>
  </si>
  <si>
    <t>2013-05-01T00:00:00+00:00</t>
  </si>
  <si>
    <t>2016-07-01T00:00:00+00:00</t>
  </si>
  <si>
    <t>2011-01-01T00:00:00+00:00</t>
  </si>
  <si>
    <t>2014-03-01T00:00:00+00:00</t>
  </si>
  <si>
    <t>2014-05-01T00:00:00+00:00</t>
  </si>
  <si>
    <t>2017-07-01T00:00:00+00:00</t>
  </si>
  <si>
    <t>2012-01-01T00:00:00+00:00</t>
  </si>
  <si>
    <t>2015-03-01T00:00:00+00:00</t>
  </si>
  <si>
    <t>2015-05-01T00:00:00+00:00</t>
  </si>
  <si>
    <t>2018-07-01T00:00:00+00:00</t>
  </si>
  <si>
    <t>2013-01-01T00:00:00+00:00</t>
  </si>
  <si>
    <t>2016-03-01T00:00:00+00:00</t>
  </si>
  <si>
    <t>2016-05-01T00:00:00+00:00</t>
  </si>
  <si>
    <t>2019-07-01T00:00:00+00:00</t>
  </si>
  <si>
    <t>2014-01-01T00:00:00+00:00</t>
  </si>
  <si>
    <t>2017-03-01T00:00:00+00:00</t>
  </si>
  <si>
    <t>2017-05-01T00:00:00+00:00</t>
  </si>
  <si>
    <t>2020-07-01T00:00:00+00:00</t>
  </si>
  <si>
    <t>2015-01-01T00:00:00+00:00</t>
  </si>
  <si>
    <t>2018-03-01T00:00:00+00:00</t>
  </si>
  <si>
    <t>2018-05-01T00:00:00+00:00</t>
  </si>
  <si>
    <t>2021-07-01T00:00:00+00:00</t>
  </si>
  <si>
    <t>2016-01-01T00:00:00+00:00</t>
  </si>
  <si>
    <t>2019-03-01T00:00:00+00:00</t>
  </si>
  <si>
    <t>2019-05-01T00:00:00+00:00</t>
  </si>
  <si>
    <t>2022-07-01T00:00:00+00:00</t>
  </si>
  <si>
    <t>2017-01-01T00:00:00+00:00</t>
  </si>
  <si>
    <t>2020-03-01T00:00:00+00:00</t>
  </si>
  <si>
    <t>2020-05-01T00:00:00+00:00</t>
  </si>
  <si>
    <t>2023-06-01T00:00:00+00:00</t>
  </si>
  <si>
    <t>Column1</t>
  </si>
  <si>
    <t>sharpe_synth2</t>
  </si>
  <si>
    <t>sharpe_c22</t>
  </si>
  <si>
    <t>yield_c2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</si>
</sst>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Normal" xfId="0" builtinId="0"/>
  </cellStyles>
  <dxfs count="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numFmt numFmtId="164" formatCode="0.000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278E39-BD23-4BDF-A51B-B289B04B37BD}" name="Table1" displayName="Table1" ref="A1:Q21" totalsRowShown="0" headerRowDxfId="25">
  <autoFilter ref="A1:Q21" xr:uid="{C8278E39-BD23-4BDF-A51B-B289B04B37BD}">
    <filterColumn colId="13">
      <filters>
        <filter val="test"/>
      </filters>
    </filterColumn>
  </autoFilter>
  <tableColumns count="17">
    <tableColumn id="1" xr3:uid="{D4D47C0A-CC97-4002-9DB3-8EA180F51D15}" name="Column1" dataDxfId="24"/>
    <tableColumn id="2" xr3:uid="{5B473ACA-C855-4F47-8398-1C245C127537}" name="aay_c0" dataDxfId="23"/>
    <tableColumn id="3" xr3:uid="{9D06DB7E-E04A-4AF5-833A-867E746EB0EF}" name="sharpe_c0" dataDxfId="22"/>
    <tableColumn id="4" xr3:uid="{25BA3ED2-573B-492A-8E5B-B2D07BDE1490}" name="aay_c1" dataDxfId="21"/>
    <tableColumn id="5" xr3:uid="{502FE8E0-4DC1-476C-9DE1-8C608DCCFD82}" name="sharpe_c1" dataDxfId="20"/>
    <tableColumn id="6" xr3:uid="{4A40B6BA-D629-46E8-A4FE-B5E8045EEAD1}" name="aay_c2" dataDxfId="19"/>
    <tableColumn id="7" xr3:uid="{A3730261-ED53-40AE-A164-95338B3DC7D6}" name="sharpe_c2" dataDxfId="18"/>
    <tableColumn id="8" xr3:uid="{28F2F575-323C-40F7-9543-D42D2C7D8951}" name="aay_synth" dataDxfId="17"/>
    <tableColumn id="9" xr3:uid="{F7D875D2-B156-48FC-9C14-5D0FFF058CD9}" name="sharpe_synth" dataDxfId="16"/>
    <tableColumn id="10" xr3:uid="{861D0011-6842-4943-844D-BAB194AD407A}" name="aay_hero" dataDxfId="15"/>
    <tableColumn id="11" xr3:uid="{F3566D4D-FB8D-4254-A6F9-E70E5CA79585}" name="sharpe_synth2" dataDxfId="14"/>
    <tableColumn id="12" xr3:uid="{85E2F3B0-551C-4FDE-91E3-8249CF448927}" name="date_start"/>
    <tableColumn id="13" xr3:uid="{713C5C70-7300-4434-B05F-377432427A27}" name="date_end"/>
    <tableColumn id="14" xr3:uid="{A63C5ABC-2E91-4B4A-BCC2-18583AF19070}" name="role"/>
    <tableColumn id="15" xr3:uid="{144C615F-FDC7-4123-8C70-E4A7F3EF155C}" name="fold_n"/>
    <tableColumn id="16" xr3:uid="{3A93B4F3-CFDB-40EE-990C-ED640A8D5104}" name="sharpe_c22" dataDxfId="13">
      <calculatedColumnFormula>Table1[[#This Row],[sharpe_synth2]]&gt;Table1[[#This Row],[sharpe_c2]]</calculatedColumnFormula>
    </tableColumn>
    <tableColumn id="17" xr3:uid="{8FD002F3-60AE-452C-AFDC-F6CCC00DCFE4}" name="yield_c2" dataDxfId="11">
      <calculatedColumnFormula>Table1[[#This Row],[aay_hero]]&gt;Table1[[#This Row],[aay_c2]]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1"/>
  <sheetViews>
    <sheetView tabSelected="1" workbookViewId="0">
      <selection activeCell="P3" sqref="P3"/>
    </sheetView>
  </sheetViews>
  <sheetFormatPr defaultRowHeight="14.4" x14ac:dyDescent="0.3"/>
  <cols>
    <col min="1" max="1" width="10.109375" customWidth="1"/>
    <col min="3" max="3" width="11.44140625" customWidth="1"/>
    <col min="5" max="5" width="11.44140625" customWidth="1"/>
    <col min="7" max="7" width="11.44140625" customWidth="1"/>
    <col min="8" max="8" width="11.5546875" customWidth="1"/>
    <col min="9" max="9" width="14.21875" customWidth="1"/>
    <col min="10" max="10" width="10.77734375" customWidth="1"/>
    <col min="11" max="11" width="15.21875" customWidth="1"/>
    <col min="12" max="12" width="11.44140625" customWidth="1"/>
    <col min="13" max="13" width="10.88671875" customWidth="1"/>
  </cols>
  <sheetData>
    <row r="1" spans="1:17" x14ac:dyDescent="0.3">
      <c r="A1" t="s">
        <v>55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56</v>
      </c>
      <c r="L1" s="1" t="s">
        <v>9</v>
      </c>
      <c r="M1" s="1" t="s">
        <v>10</v>
      </c>
      <c r="N1" s="1" t="s">
        <v>11</v>
      </c>
      <c r="O1" s="1" t="s">
        <v>12</v>
      </c>
      <c r="P1" s="4" t="s">
        <v>57</v>
      </c>
      <c r="Q1" s="3" t="s">
        <v>58</v>
      </c>
    </row>
    <row r="2" spans="1:17" hidden="1" x14ac:dyDescent="0.3">
      <c r="A2" s="1">
        <v>0</v>
      </c>
      <c r="B2" s="2">
        <v>-1.301066470191681E-3</v>
      </c>
      <c r="C2" s="2">
        <v>-0.3447339353525079</v>
      </c>
      <c r="D2" s="2">
        <v>-1.5117109176326911E-3</v>
      </c>
      <c r="E2" s="2">
        <v>-0.27611738804294322</v>
      </c>
      <c r="F2" s="2">
        <v>-2.550832532076774E-3</v>
      </c>
      <c r="G2" s="2">
        <v>-0.1905673440676082</v>
      </c>
      <c r="H2" s="2">
        <v>2.2049692245220691E-3</v>
      </c>
      <c r="I2" s="2">
        <v>-0.2314609969309627</v>
      </c>
      <c r="J2" s="2">
        <v>1.5874443935918411E-2</v>
      </c>
      <c r="K2" s="2">
        <v>0.1609699118473551</v>
      </c>
      <c r="L2" t="s">
        <v>13</v>
      </c>
      <c r="M2" t="s">
        <v>14</v>
      </c>
      <c r="N2" t="s">
        <v>15</v>
      </c>
      <c r="O2">
        <v>0</v>
      </c>
      <c r="P2" t="b">
        <f>Table1[[#This Row],[sharpe_synth2]]&gt;Table1[[#This Row],[sharpe_c2]]</f>
        <v>1</v>
      </c>
      <c r="Q2" t="b">
        <f>Table1[[#This Row],[aay_hero]]&gt;Table1[[#This Row],[aay_c2]]</f>
        <v>1</v>
      </c>
    </row>
    <row r="3" spans="1:17" x14ac:dyDescent="0.3">
      <c r="A3" s="1">
        <v>1</v>
      </c>
      <c r="B3" s="2">
        <v>7.8827766594491422E-3</v>
      </c>
      <c r="C3" s="2">
        <v>-0.17210176758515389</v>
      </c>
      <c r="D3" s="2">
        <v>5.1258723314957511E-3</v>
      </c>
      <c r="E3" s="2">
        <v>-0.13970425469359879</v>
      </c>
      <c r="F3" s="2">
        <v>9.9086021148626635E-3</v>
      </c>
      <c r="G3" s="2">
        <v>1.0847012224469651E-2</v>
      </c>
      <c r="H3" s="2">
        <v>8.6011951098163841E-3</v>
      </c>
      <c r="I3" s="2">
        <v>-0.11057913649457619</v>
      </c>
      <c r="J3" s="2">
        <v>1.121674540876416E-2</v>
      </c>
      <c r="K3" s="2">
        <v>5.912190332225279E-2</v>
      </c>
      <c r="L3" t="s">
        <v>16</v>
      </c>
      <c r="M3" t="s">
        <v>17</v>
      </c>
      <c r="N3" t="s">
        <v>18</v>
      </c>
      <c r="O3">
        <v>0</v>
      </c>
      <c r="P3" t="b">
        <f>Table1[[#This Row],[sharpe_synth2]]&gt;Table1[[#This Row],[sharpe_c2]]</f>
        <v>1</v>
      </c>
      <c r="Q3" t="b">
        <f>Table1[[#This Row],[aay_hero]]&gt;Table1[[#This Row],[aay_c2]]</f>
        <v>1</v>
      </c>
    </row>
    <row r="4" spans="1:17" hidden="1" x14ac:dyDescent="0.3">
      <c r="A4" s="1">
        <v>2</v>
      </c>
      <c r="B4" s="2">
        <v>6.3627220654061123E-3</v>
      </c>
      <c r="C4" s="2">
        <v>-0.17169549140106419</v>
      </c>
      <c r="D4" s="2">
        <v>4.3100915231941711E-4</v>
      </c>
      <c r="E4" s="2">
        <v>-0.26138552263584308</v>
      </c>
      <c r="F4" s="2">
        <v>1.126608686092645E-2</v>
      </c>
      <c r="G4" s="2">
        <v>5.1574520464925097E-2</v>
      </c>
      <c r="H4" s="2">
        <v>9.3333970065987426E-3</v>
      </c>
      <c r="I4" s="2">
        <v>-2.0050711488417611E-2</v>
      </c>
      <c r="J4" s="2">
        <v>2.0910223528754161E-2</v>
      </c>
      <c r="K4" s="2">
        <v>0.31424298831650388</v>
      </c>
      <c r="L4" t="s">
        <v>19</v>
      </c>
      <c r="M4" t="s">
        <v>20</v>
      </c>
      <c r="N4" t="s">
        <v>15</v>
      </c>
      <c r="O4">
        <v>1</v>
      </c>
      <c r="P4" t="b">
        <f>Table1[[#This Row],[sharpe_synth2]]&gt;Table1[[#This Row],[sharpe_c2]]</f>
        <v>1</v>
      </c>
      <c r="Q4" t="b">
        <f>Table1[[#This Row],[aay_hero]]&gt;Table1[[#This Row],[aay_c2]]</f>
        <v>1</v>
      </c>
    </row>
    <row r="5" spans="1:17" x14ac:dyDescent="0.3">
      <c r="A5" s="1">
        <v>3</v>
      </c>
      <c r="B5" s="2">
        <v>5.8941034137656168E-3</v>
      </c>
      <c r="C5" s="2">
        <v>-0.30675821572855039</v>
      </c>
      <c r="D5" s="2">
        <v>4.9798608853124371E-4</v>
      </c>
      <c r="E5" s="2">
        <v>-0.31755686154718199</v>
      </c>
      <c r="F5" s="2">
        <v>1.085305782465973E-2</v>
      </c>
      <c r="G5" s="2">
        <v>5.2408915795464452E-2</v>
      </c>
      <c r="H5" s="2">
        <v>5.6255927983648313E-3</v>
      </c>
      <c r="I5" s="2">
        <v>-0.36675247637857722</v>
      </c>
      <c r="J5" s="2">
        <v>4.4001775472228832E-3</v>
      </c>
      <c r="K5" s="2">
        <v>-0.31177770797622922</v>
      </c>
      <c r="L5" t="s">
        <v>21</v>
      </c>
      <c r="M5" t="s">
        <v>22</v>
      </c>
      <c r="N5" t="s">
        <v>18</v>
      </c>
      <c r="O5">
        <v>1</v>
      </c>
      <c r="P5" t="b">
        <f>Table1[[#This Row],[sharpe_synth2]]&gt;Table1[[#This Row],[sharpe_c2]]</f>
        <v>0</v>
      </c>
      <c r="Q5" t="b">
        <f>Table1[[#This Row],[aay_hero]]&gt;Table1[[#This Row],[aay_c2]]</f>
        <v>0</v>
      </c>
    </row>
    <row r="6" spans="1:17" hidden="1" x14ac:dyDescent="0.3">
      <c r="A6" s="1">
        <v>4</v>
      </c>
      <c r="B6" s="2">
        <v>8.0099528165857858E-3</v>
      </c>
      <c r="C6" s="2">
        <v>-0.1692805238026153</v>
      </c>
      <c r="D6" s="2">
        <v>7.0461412171822779E-3</v>
      </c>
      <c r="E6" s="2">
        <v>-7.745376727327058E-2</v>
      </c>
      <c r="F6" s="2">
        <v>8.0558123558489569E-3</v>
      </c>
      <c r="G6" s="2">
        <v>-4.2330859884253502E-2</v>
      </c>
      <c r="H6" s="2">
        <v>1.0956767743540929E-2</v>
      </c>
      <c r="I6" s="2">
        <v>9.4466183147762839E-2</v>
      </c>
      <c r="J6" s="2">
        <v>2.248659901224492E-2</v>
      </c>
      <c r="K6" s="2">
        <v>0.52611408950973326</v>
      </c>
      <c r="L6" t="s">
        <v>23</v>
      </c>
      <c r="M6" t="s">
        <v>24</v>
      </c>
      <c r="N6" t="s">
        <v>15</v>
      </c>
      <c r="O6">
        <v>2</v>
      </c>
      <c r="P6" t="b">
        <f>Table1[[#This Row],[sharpe_synth2]]&gt;Table1[[#This Row],[sharpe_c2]]</f>
        <v>1</v>
      </c>
      <c r="Q6" t="b">
        <f>Table1[[#This Row],[aay_hero]]&gt;Table1[[#This Row],[aay_c2]]</f>
        <v>1</v>
      </c>
    </row>
    <row r="7" spans="1:17" x14ac:dyDescent="0.3">
      <c r="A7" s="1">
        <v>5</v>
      </c>
      <c r="B7" s="2">
        <v>5.9824340440945978E-3</v>
      </c>
      <c r="C7" s="2">
        <v>-0.2393892815814565</v>
      </c>
      <c r="D7" s="2">
        <v>4.2260520044836714E-3</v>
      </c>
      <c r="E7" s="2">
        <v>-0.19206762323760929</v>
      </c>
      <c r="F7" s="2">
        <v>7.2974533625589366E-3</v>
      </c>
      <c r="G7" s="2">
        <v>-9.5604038117484552E-2</v>
      </c>
      <c r="H7" s="2">
        <v>7.4765537557335282E-3</v>
      </c>
      <c r="I7" s="2">
        <v>-0.14535416224644029</v>
      </c>
      <c r="J7" s="2">
        <v>1.332994964260936E-2</v>
      </c>
      <c r="K7" s="2">
        <v>0.15415356452956169</v>
      </c>
      <c r="L7" t="s">
        <v>25</v>
      </c>
      <c r="M7" t="s">
        <v>26</v>
      </c>
      <c r="N7" t="s">
        <v>18</v>
      </c>
      <c r="O7">
        <v>2</v>
      </c>
      <c r="P7" t="b">
        <f>Table1[[#This Row],[sharpe_synth2]]&gt;Table1[[#This Row],[sharpe_c2]]</f>
        <v>1</v>
      </c>
      <c r="Q7" t="b">
        <f>Table1[[#This Row],[aay_hero]]&gt;Table1[[#This Row],[aay_c2]]</f>
        <v>1</v>
      </c>
    </row>
    <row r="8" spans="1:17" hidden="1" x14ac:dyDescent="0.3">
      <c r="A8" s="1">
        <v>6</v>
      </c>
      <c r="B8" s="2">
        <v>7.0336148290903733E-3</v>
      </c>
      <c r="C8" s="2">
        <v>-0.2434180527955615</v>
      </c>
      <c r="D8" s="2">
        <v>4.1022498222413883E-3</v>
      </c>
      <c r="E8" s="2">
        <v>-0.17395219191643149</v>
      </c>
      <c r="F8" s="2">
        <v>9.2205653311983049E-3</v>
      </c>
      <c r="G8" s="2">
        <v>-1.306639882441564E-2</v>
      </c>
      <c r="H8" s="2">
        <v>9.2691203938102262E-3</v>
      </c>
      <c r="I8" s="2">
        <v>-4.882176498674131E-2</v>
      </c>
      <c r="J8" s="2">
        <v>1.7958554936328811E-2</v>
      </c>
      <c r="K8" s="2">
        <v>0.29831740825248532</v>
      </c>
      <c r="L8" t="s">
        <v>27</v>
      </c>
      <c r="M8" t="s">
        <v>28</v>
      </c>
      <c r="N8" t="s">
        <v>15</v>
      </c>
      <c r="O8">
        <v>3</v>
      </c>
      <c r="P8" t="b">
        <f>Table1[[#This Row],[sharpe_synth2]]&gt;Table1[[#This Row],[sharpe_c2]]</f>
        <v>1</v>
      </c>
      <c r="Q8" t="b">
        <f>Table1[[#This Row],[aay_hero]]&gt;Table1[[#This Row],[aay_c2]]</f>
        <v>1</v>
      </c>
    </row>
    <row r="9" spans="1:17" x14ac:dyDescent="0.3">
      <c r="A9" s="1">
        <v>7</v>
      </c>
      <c r="B9" s="2">
        <v>5.0637196903451356E-3</v>
      </c>
      <c r="C9" s="2">
        <v>-0.2922918396416091</v>
      </c>
      <c r="D9" s="2">
        <v>2.9182917413879128E-3</v>
      </c>
      <c r="E9" s="2">
        <v>-0.22556407879634699</v>
      </c>
      <c r="F9" s="2">
        <v>6.7343581426573262E-3</v>
      </c>
      <c r="G9" s="2">
        <v>-0.118930781355071</v>
      </c>
      <c r="H9" s="2">
        <v>5.4093980091114444E-3</v>
      </c>
      <c r="I9" s="2">
        <v>-0.27189759154198212</v>
      </c>
      <c r="J9" s="2">
        <v>6.6149045979047028E-3</v>
      </c>
      <c r="K9" s="2">
        <v>-0.12388250940215551</v>
      </c>
      <c r="L9" t="s">
        <v>29</v>
      </c>
      <c r="M9" t="s">
        <v>30</v>
      </c>
      <c r="N9" t="s">
        <v>18</v>
      </c>
      <c r="O9">
        <v>3</v>
      </c>
      <c r="P9" t="b">
        <f>Table1[[#This Row],[sharpe_synth2]]&gt;Table1[[#This Row],[sharpe_c2]]</f>
        <v>0</v>
      </c>
      <c r="Q9" t="b">
        <f>Table1[[#This Row],[aay_hero]]&gt;Table1[[#This Row],[aay_c2]]</f>
        <v>0</v>
      </c>
    </row>
    <row r="10" spans="1:17" hidden="1" x14ac:dyDescent="0.3">
      <c r="A10" s="1">
        <v>8</v>
      </c>
      <c r="B10" s="2">
        <v>7.2027657598241479E-3</v>
      </c>
      <c r="C10" s="2">
        <v>-0.24086377068405659</v>
      </c>
      <c r="D10" s="2">
        <v>1.8870017041452409E-3</v>
      </c>
      <c r="E10" s="2">
        <v>-0.28802453920408888</v>
      </c>
      <c r="F10" s="2">
        <v>1.2074182619330239E-2</v>
      </c>
      <c r="G10" s="2">
        <v>0.1103605046572279</v>
      </c>
      <c r="H10" s="2">
        <v>9.9331256616521646E-3</v>
      </c>
      <c r="I10" s="2">
        <v>-4.7820125682983253E-5</v>
      </c>
      <c r="J10" s="2">
        <v>2.0753548294472731E-2</v>
      </c>
      <c r="K10" s="2">
        <v>0.57771783988629577</v>
      </c>
      <c r="L10" t="s">
        <v>31</v>
      </c>
      <c r="M10" t="s">
        <v>32</v>
      </c>
      <c r="N10" t="s">
        <v>15</v>
      </c>
      <c r="O10">
        <v>4</v>
      </c>
      <c r="P10" t="b">
        <f>Table1[[#This Row],[sharpe_synth2]]&gt;Table1[[#This Row],[sharpe_c2]]</f>
        <v>1</v>
      </c>
      <c r="Q10" t="b">
        <f>Table1[[#This Row],[aay_hero]]&gt;Table1[[#This Row],[aay_c2]]</f>
        <v>1</v>
      </c>
    </row>
    <row r="11" spans="1:17" x14ac:dyDescent="0.3">
      <c r="A11" s="1">
        <v>9</v>
      </c>
      <c r="B11" s="2">
        <v>3.9915117752309381E-3</v>
      </c>
      <c r="C11" s="2">
        <v>-0.36260209049334829</v>
      </c>
      <c r="D11" s="2">
        <v>-1.2017100958927609E-4</v>
      </c>
      <c r="E11" s="2">
        <v>-0.39890233649082379</v>
      </c>
      <c r="F11" s="2">
        <v>7.7610698996377634E-3</v>
      </c>
      <c r="G11" s="2">
        <v>-7.921037571638373E-2</v>
      </c>
      <c r="H11" s="2">
        <v>5.981405716999566E-3</v>
      </c>
      <c r="I11" s="2">
        <v>-0.24317190485875551</v>
      </c>
      <c r="J11" s="2">
        <v>1.38639906649527E-2</v>
      </c>
      <c r="K11" s="2">
        <v>0.20651188538290521</v>
      </c>
      <c r="L11" t="s">
        <v>33</v>
      </c>
      <c r="M11" t="s">
        <v>34</v>
      </c>
      <c r="N11" t="s">
        <v>18</v>
      </c>
      <c r="O11">
        <v>4</v>
      </c>
      <c r="P11" t="b">
        <f>Table1[[#This Row],[sharpe_synth2]]&gt;Table1[[#This Row],[sharpe_c2]]</f>
        <v>1</v>
      </c>
      <c r="Q11" t="b">
        <f>Table1[[#This Row],[aay_hero]]&gt;Table1[[#This Row],[aay_c2]]</f>
        <v>1</v>
      </c>
    </row>
    <row r="12" spans="1:17" hidden="1" x14ac:dyDescent="0.3">
      <c r="A12" s="1">
        <v>10</v>
      </c>
      <c r="B12" s="2">
        <v>5.3848144564636602E-3</v>
      </c>
      <c r="C12" s="2">
        <v>-0.28573605924624818</v>
      </c>
      <c r="D12" s="2">
        <v>1.956401885172987E-3</v>
      </c>
      <c r="E12" s="2">
        <v>-0.27090568933578701</v>
      </c>
      <c r="F12" s="2">
        <v>8.3322989062333264E-3</v>
      </c>
      <c r="G12" s="2">
        <v>-5.2097615123068583E-2</v>
      </c>
      <c r="H12" s="2">
        <v>8.268946966988544E-3</v>
      </c>
      <c r="I12" s="2">
        <v>-0.10472508268758</v>
      </c>
      <c r="J12" s="2">
        <v>1.9699349794197959E-2</v>
      </c>
      <c r="K12" s="2">
        <v>0.48716339289240818</v>
      </c>
      <c r="L12" t="s">
        <v>35</v>
      </c>
      <c r="M12" t="s">
        <v>36</v>
      </c>
      <c r="N12" t="s">
        <v>15</v>
      </c>
      <c r="O12">
        <v>5</v>
      </c>
      <c r="P12" t="b">
        <f>Table1[[#This Row],[sharpe_synth2]]&gt;Table1[[#This Row],[sharpe_c2]]</f>
        <v>1</v>
      </c>
      <c r="Q12" t="b">
        <f>Table1[[#This Row],[aay_hero]]&gt;Table1[[#This Row],[aay_c2]]</f>
        <v>1</v>
      </c>
    </row>
    <row r="13" spans="1:17" x14ac:dyDescent="0.3">
      <c r="A13" s="1">
        <v>11</v>
      </c>
      <c r="B13" s="2">
        <v>5.7711777934306152E-3</v>
      </c>
      <c r="C13" s="2">
        <v>-0.2463180722068406</v>
      </c>
      <c r="D13" s="2">
        <v>2.447527985637965E-3</v>
      </c>
      <c r="E13" s="2">
        <v>-0.25642206738732942</v>
      </c>
      <c r="F13" s="2">
        <v>8.7054237167152326E-3</v>
      </c>
      <c r="G13" s="2">
        <v>-4.3152614462327731E-2</v>
      </c>
      <c r="H13" s="2">
        <v>6.254273416509637E-3</v>
      </c>
      <c r="I13" s="2">
        <v>-0.20986400367892269</v>
      </c>
      <c r="J13" s="2">
        <v>8.0562202117613335E-3</v>
      </c>
      <c r="K13" s="2">
        <v>-6.5122688315931002E-2</v>
      </c>
      <c r="L13" t="s">
        <v>37</v>
      </c>
      <c r="M13" t="s">
        <v>38</v>
      </c>
      <c r="N13" t="s">
        <v>18</v>
      </c>
      <c r="O13">
        <v>5</v>
      </c>
      <c r="P13" t="b">
        <f>Table1[[#This Row],[sharpe_synth2]]&gt;Table1[[#This Row],[sharpe_c2]]</f>
        <v>0</v>
      </c>
      <c r="Q13" t="b">
        <f>Table1[[#This Row],[aay_hero]]&gt;Table1[[#This Row],[aay_c2]]</f>
        <v>0</v>
      </c>
    </row>
    <row r="14" spans="1:17" hidden="1" x14ac:dyDescent="0.3">
      <c r="A14" s="1">
        <v>12</v>
      </c>
      <c r="B14" s="2">
        <v>5.1335377396348747E-3</v>
      </c>
      <c r="C14" s="2">
        <v>-0.28831797948937171</v>
      </c>
      <c r="D14" s="2">
        <v>3.4834143746131918E-3</v>
      </c>
      <c r="E14" s="2">
        <v>-0.20743039956228371</v>
      </c>
      <c r="F14" s="2">
        <v>6.3060391109872596E-3</v>
      </c>
      <c r="G14" s="2">
        <v>-0.13492358813032451</v>
      </c>
      <c r="H14" s="2">
        <v>7.9614020699581012E-3</v>
      </c>
      <c r="I14" s="2">
        <v>-0.12067237697426191</v>
      </c>
      <c r="J14" s="2">
        <v>1.9166673804389411E-2</v>
      </c>
      <c r="K14" s="2">
        <v>0.47103242729233968</v>
      </c>
      <c r="L14" t="s">
        <v>39</v>
      </c>
      <c r="M14" t="s">
        <v>40</v>
      </c>
      <c r="N14" t="s">
        <v>15</v>
      </c>
      <c r="O14">
        <v>6</v>
      </c>
      <c r="P14" t="b">
        <f>Table1[[#This Row],[sharpe_synth2]]&gt;Table1[[#This Row],[sharpe_c2]]</f>
        <v>1</v>
      </c>
      <c r="Q14" t="b">
        <f>Table1[[#This Row],[aay_hero]]&gt;Table1[[#This Row],[aay_c2]]</f>
        <v>1</v>
      </c>
    </row>
    <row r="15" spans="1:17" x14ac:dyDescent="0.3">
      <c r="A15" s="1">
        <v>13</v>
      </c>
      <c r="B15" s="2">
        <v>8.8790536966185662E-3</v>
      </c>
      <c r="C15" s="2">
        <v>-4.9512501444963469E-2</v>
      </c>
      <c r="D15" s="2">
        <v>7.8744037348010831E-3</v>
      </c>
      <c r="E15" s="2">
        <v>-6.0041968169500158E-2</v>
      </c>
      <c r="F15" s="2">
        <v>8.8678075008807866E-3</v>
      </c>
      <c r="G15" s="2">
        <v>-3.6443441113298272E-3</v>
      </c>
      <c r="H15" s="2">
        <v>1.079636538224338E-2</v>
      </c>
      <c r="I15" s="2">
        <v>5.2874959299911338E-2</v>
      </c>
      <c r="J15" s="2">
        <v>1.812036847198617E-2</v>
      </c>
      <c r="K15" s="2">
        <v>0.28487323774569201</v>
      </c>
      <c r="L15" t="s">
        <v>41</v>
      </c>
      <c r="M15" t="s">
        <v>42</v>
      </c>
      <c r="N15" t="s">
        <v>18</v>
      </c>
      <c r="O15">
        <v>6</v>
      </c>
      <c r="P15" t="b">
        <f>Table1[[#This Row],[sharpe_synth2]]&gt;Table1[[#This Row],[sharpe_c2]]</f>
        <v>1</v>
      </c>
      <c r="Q15" t="b">
        <f>Table1[[#This Row],[aay_hero]]&gt;Table1[[#This Row],[aay_c2]]</f>
        <v>1</v>
      </c>
    </row>
    <row r="16" spans="1:17" hidden="1" x14ac:dyDescent="0.3">
      <c r="A16" s="1">
        <v>14</v>
      </c>
      <c r="B16" s="2">
        <v>1.967007652929675E-3</v>
      </c>
      <c r="C16" s="2">
        <v>-0.46621859913938141</v>
      </c>
      <c r="D16" s="2">
        <v>-3.0175274665110718E-3</v>
      </c>
      <c r="E16" s="2">
        <v>-0.4687393688187057</v>
      </c>
      <c r="F16" s="2">
        <v>6.5695222213715274E-3</v>
      </c>
      <c r="G16" s="2">
        <v>-0.1279632508272264</v>
      </c>
      <c r="H16" s="2">
        <v>4.8627178754694356E-3</v>
      </c>
      <c r="I16" s="2">
        <v>-0.30537700344658869</v>
      </c>
      <c r="J16" s="2">
        <v>1.6371815529520269E-2</v>
      </c>
      <c r="K16" s="2">
        <v>0.35234142703623927</v>
      </c>
      <c r="L16" t="s">
        <v>43</v>
      </c>
      <c r="M16" t="s">
        <v>44</v>
      </c>
      <c r="N16" t="s">
        <v>15</v>
      </c>
      <c r="O16">
        <v>7</v>
      </c>
      <c r="P16" t="b">
        <f>Table1[[#This Row],[sharpe_synth2]]&gt;Table1[[#This Row],[sharpe_c2]]</f>
        <v>1</v>
      </c>
      <c r="Q16" t="b">
        <f>Table1[[#This Row],[aay_hero]]&gt;Table1[[#This Row],[aay_c2]]</f>
        <v>1</v>
      </c>
    </row>
    <row r="17" spans="1:17" x14ac:dyDescent="0.3">
      <c r="A17" s="1">
        <v>15</v>
      </c>
      <c r="B17" s="2">
        <v>9.8721751980537231E-3</v>
      </c>
      <c r="C17" s="2">
        <v>3.246183376834143E-3</v>
      </c>
      <c r="D17" s="2">
        <v>5.8624084366294396E-3</v>
      </c>
      <c r="E17" s="2">
        <v>-0.1161141620835579</v>
      </c>
      <c r="F17" s="2">
        <v>1.279612092600702E-2</v>
      </c>
      <c r="G17" s="2">
        <v>8.8550708473520479E-2</v>
      </c>
      <c r="H17" s="2">
        <v>1.220241303046987E-2</v>
      </c>
      <c r="I17" s="2">
        <v>0.1285359737950261</v>
      </c>
      <c r="J17" s="2">
        <v>2.119908933196912E-2</v>
      </c>
      <c r="K17" s="2">
        <v>0.40345177738175919</v>
      </c>
      <c r="L17" t="s">
        <v>45</v>
      </c>
      <c r="M17" t="s">
        <v>46</v>
      </c>
      <c r="N17" t="s">
        <v>18</v>
      </c>
      <c r="O17">
        <v>7</v>
      </c>
      <c r="P17" t="b">
        <f>Table1[[#This Row],[sharpe_synth2]]&gt;Table1[[#This Row],[sharpe_c2]]</f>
        <v>1</v>
      </c>
      <c r="Q17" t="b">
        <f>Table1[[#This Row],[aay_hero]]&gt;Table1[[#This Row],[aay_c2]]</f>
        <v>1</v>
      </c>
    </row>
    <row r="18" spans="1:17" hidden="1" x14ac:dyDescent="0.3">
      <c r="A18" s="1">
        <v>16</v>
      </c>
      <c r="B18" s="2">
        <v>5.0694837399989368E-3</v>
      </c>
      <c r="C18" s="2">
        <v>-0.29206479543750541</v>
      </c>
      <c r="D18" s="2">
        <v>-5.4221680337651623E-4</v>
      </c>
      <c r="E18" s="2">
        <v>-0.41799691545172152</v>
      </c>
      <c r="F18" s="2">
        <v>1.036875573577589E-2</v>
      </c>
      <c r="G18" s="2">
        <v>2.7418273496246068E-2</v>
      </c>
      <c r="H18" s="2">
        <v>7.4043908595371466E-3</v>
      </c>
      <c r="I18" s="2">
        <v>-0.14830435566598171</v>
      </c>
      <c r="J18" s="2">
        <v>1.6667737312935579E-2</v>
      </c>
      <c r="K18" s="2">
        <v>0.32469818071715301</v>
      </c>
      <c r="L18" t="s">
        <v>47</v>
      </c>
      <c r="M18" t="s">
        <v>48</v>
      </c>
      <c r="N18" t="s">
        <v>15</v>
      </c>
      <c r="O18">
        <v>8</v>
      </c>
      <c r="P18" t="b">
        <f>Table1[[#This Row],[sharpe_synth2]]&gt;Table1[[#This Row],[sharpe_c2]]</f>
        <v>1</v>
      </c>
      <c r="Q18" t="b">
        <f>Table1[[#This Row],[aay_hero]]&gt;Table1[[#This Row],[aay_c2]]</f>
        <v>1</v>
      </c>
    </row>
    <row r="19" spans="1:17" x14ac:dyDescent="0.3">
      <c r="A19" s="1">
        <v>17</v>
      </c>
      <c r="B19" s="2">
        <v>4.1614891425507672E-3</v>
      </c>
      <c r="C19" s="2">
        <v>-0.21212974284332881</v>
      </c>
      <c r="D19" s="2">
        <v>-2.3260900998790519E-3</v>
      </c>
      <c r="E19" s="2">
        <v>-0.32193337842886821</v>
      </c>
      <c r="F19" s="2">
        <v>9.6185112981337362E-3</v>
      </c>
      <c r="G19" s="2">
        <v>1.5230399242463879E-2</v>
      </c>
      <c r="H19" s="2">
        <v>6.8533816099782818E-3</v>
      </c>
      <c r="I19" s="2">
        <v>-0.1109879577837065</v>
      </c>
      <c r="J19" s="2">
        <v>1.7303371663664139E-2</v>
      </c>
      <c r="K19" s="2">
        <v>0.22963789234000981</v>
      </c>
      <c r="L19" t="s">
        <v>49</v>
      </c>
      <c r="M19" t="s">
        <v>50</v>
      </c>
      <c r="N19" t="s">
        <v>18</v>
      </c>
      <c r="O19">
        <v>8</v>
      </c>
      <c r="P19" t="b">
        <f>Table1[[#This Row],[sharpe_synth2]]&gt;Table1[[#This Row],[sharpe_c2]]</f>
        <v>1</v>
      </c>
      <c r="Q19" t="b">
        <f>Table1[[#This Row],[aay_hero]]&gt;Table1[[#This Row],[aay_c2]]</f>
        <v>1</v>
      </c>
    </row>
    <row r="20" spans="1:17" hidden="1" x14ac:dyDescent="0.3">
      <c r="A20" s="1">
        <v>18</v>
      </c>
      <c r="B20" s="2">
        <v>6.4870814067112814E-3</v>
      </c>
      <c r="C20" s="2">
        <v>-0.17421572934633639</v>
      </c>
      <c r="D20" s="2">
        <v>8.1054413332821706E-3</v>
      </c>
      <c r="E20" s="2">
        <v>-5.6072036282150378E-2</v>
      </c>
      <c r="F20" s="2">
        <v>3.867608857092808E-3</v>
      </c>
      <c r="G20" s="2">
        <v>-0.12018727300256631</v>
      </c>
      <c r="H20" s="2">
        <v>9.6324022538250009E-3</v>
      </c>
      <c r="I20" s="2">
        <v>-1.1941191551552989E-2</v>
      </c>
      <c r="J20" s="2">
        <v>2.194502656432995E-2</v>
      </c>
      <c r="K20" s="2">
        <v>0.4858967387293136</v>
      </c>
      <c r="L20" t="s">
        <v>51</v>
      </c>
      <c r="M20" t="s">
        <v>52</v>
      </c>
      <c r="N20" t="s">
        <v>15</v>
      </c>
      <c r="O20">
        <v>9</v>
      </c>
      <c r="P20" t="b">
        <f>Table1[[#This Row],[sharpe_synth2]]&gt;Table1[[#This Row],[sharpe_c2]]</f>
        <v>1</v>
      </c>
      <c r="Q20" t="b">
        <f>Table1[[#This Row],[aay_hero]]&gt;Table1[[#This Row],[aay_c2]]</f>
        <v>1</v>
      </c>
    </row>
    <row r="21" spans="1:17" x14ac:dyDescent="0.3">
      <c r="A21" s="1">
        <v>19</v>
      </c>
      <c r="B21" s="2">
        <v>-5.176792829172383E-4</v>
      </c>
      <c r="C21" s="2">
        <v>-0.35484930871395248</v>
      </c>
      <c r="D21" s="2">
        <v>-1.282405640742035E-2</v>
      </c>
      <c r="E21" s="2">
        <v>-0.6917213813476496</v>
      </c>
      <c r="F21" s="2">
        <v>1.149939112134879E-2</v>
      </c>
      <c r="G21" s="2">
        <v>6.1064853238430333E-2</v>
      </c>
      <c r="H21" s="2">
        <v>-4.7289329038213701E-4</v>
      </c>
      <c r="I21" s="2">
        <v>-0.35489157250638043</v>
      </c>
      <c r="J21" s="2">
        <v>-4.5183756422695343E-4</v>
      </c>
      <c r="K21" s="2">
        <v>-0.2989214675800399</v>
      </c>
      <c r="L21" t="s">
        <v>53</v>
      </c>
      <c r="M21" t="s">
        <v>54</v>
      </c>
      <c r="N21" t="s">
        <v>18</v>
      </c>
      <c r="O21">
        <v>9</v>
      </c>
      <c r="P21" t="b">
        <f>Table1[[#This Row],[sharpe_synth2]]&gt;Table1[[#This Row],[sharpe_c2]]</f>
        <v>0</v>
      </c>
      <c r="Q21" t="b">
        <f>Table1[[#This Row],[aay_hero]]&gt;Table1[[#This Row],[aay_c2]]</f>
        <v>0</v>
      </c>
    </row>
  </sheetData>
  <conditionalFormatting sqref="P3:P21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6" priority="4" operator="equal">
      <formula>FALSE</formula>
    </cfRule>
    <cfRule type="cellIs" dxfId="5" priority="3" operator="equal">
      <formula>TRUE</formula>
    </cfRule>
  </conditionalFormatting>
  <conditionalFormatting sqref="Q3:Q21">
    <cfRule type="cellIs" dxfId="0" priority="2" operator="equal">
      <formula>FALSE</formula>
    </cfRule>
    <cfRule type="cellIs" dxfId="1" priority="1" operator="equal">
      <formula>TRUE</formula>
    </cfRule>
  </conditionalFormatting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Edward Azizov</cp:lastModifiedBy>
  <dcterms:created xsi:type="dcterms:W3CDTF">2025-01-04T20:55:08Z</dcterms:created>
  <dcterms:modified xsi:type="dcterms:W3CDTF">2025-01-04T22:19:09Z</dcterms:modified>
</cp:coreProperties>
</file>