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C\HEART\YRRS Report Files\"/>
    </mc:Choice>
  </mc:AlternateContent>
  <xr:revisionPtr revIDLastSave="0" documentId="13_ncr:1_{CF5B8C43-AF04-4F95-885C-FF46CCB4B3DF}" xr6:coauthVersionLast="36" xr6:coauthVersionMax="47" xr10:uidLastSave="{00000000-0000-0000-0000-000000000000}"/>
  <bookViews>
    <workbookView xWindow="40875" yWindow="1260" windowWidth="28800" windowHeight="15435" firstSheet="1" activeTab="6" xr2:uid="{CBFB7A29-5F0C-4B2A-AF7A-9233B412BAE3}"/>
  </bookViews>
  <sheets>
    <sheet name="Participation" sheetId="1" r:id="rId1"/>
    <sheet name="RiskBhvrsAtAGlance &amp; Highlights" sheetId="2" r:id="rId2"/>
    <sheet name="Risk Behavior Bar charts" sheetId="7" r:id="rId3"/>
    <sheet name="Labels" sheetId="6" r:id="rId4"/>
    <sheet name="Trends" sheetId="8" r:id="rId5"/>
    <sheet name="Resiliency" sheetId="9" r:id="rId6"/>
    <sheet name="SD Report List_Final" sheetId="11" r:id="rId7"/>
    <sheet name="County Report List_Final" sheetId="12" r:id="rId8"/>
  </sheets>
  <definedNames>
    <definedName name="_xlnm._FilterDatabase" localSheetId="7" hidden="1">'County Report List_Final'!$A$2:$O$78</definedName>
    <definedName name="_xlnm._FilterDatabase" localSheetId="0" hidden="1">Participation!$B$2:$G$2</definedName>
    <definedName name="_xlnm._FilterDatabase" localSheetId="5" hidden="1">Resiliency!$A$3:$G$3</definedName>
    <definedName name="_xlnm._FilterDatabase" localSheetId="6" hidden="1">'SD Report List_Final'!$A$2:$Z$78</definedName>
    <definedName name="OLE_LINK1" localSheetId="3">Labels!$A$2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2" l="1"/>
  <c r="N1" i="11"/>
  <c r="B3" i="2"/>
  <c r="B4" i="2"/>
  <c r="B5" i="2"/>
  <c r="B7" i="2"/>
  <c r="B6" i="2"/>
  <c r="B8" i="2"/>
  <c r="B9" i="2"/>
  <c r="B10" i="2"/>
  <c r="B2" i="2"/>
  <c r="D1" i="2"/>
  <c r="E1" i="2" s="1"/>
  <c r="F1" i="2" s="1"/>
  <c r="G1" i="2" s="1"/>
  <c r="H1" i="2" s="1"/>
  <c r="I1" i="2" s="1"/>
  <c r="J1" i="2" s="1"/>
  <c r="K1" i="2" s="1"/>
  <c r="L1" i="2" s="1"/>
</calcChain>
</file>

<file path=xl/sharedStrings.xml><?xml version="1.0" encoding="utf-8"?>
<sst xmlns="http://schemas.openxmlformats.org/spreadsheetml/2006/main" count="949" uniqueCount="428">
  <si>
    <t>rr_cnty</t>
  </si>
  <si>
    <t>cnty</t>
  </si>
  <si>
    <t>count</t>
  </si>
  <si>
    <t>Bernalillo</t>
  </si>
  <si>
    <t>Catron</t>
  </si>
  <si>
    <t>Cibola</t>
  </si>
  <si>
    <t>Colfax</t>
  </si>
  <si>
    <t>Curry</t>
  </si>
  <si>
    <t>De Baca</t>
  </si>
  <si>
    <t>Dona Ana</t>
  </si>
  <si>
    <t>Eddy</t>
  </si>
  <si>
    <t>Grant</t>
  </si>
  <si>
    <t>Guadalupe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</si>
  <si>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</si>
  <si>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</si>
  <si>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</si>
  <si>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</si>
  <si>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</si>
  <si>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</si>
  <si>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</si>
  <si>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</si>
  <si>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</si>
  <si>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</si>
  <si>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</si>
  <si>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</si>
  <si>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</si>
  <si>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</si>
  <si>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</si>
  <si>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Socorro</t>
  </si>
  <si>
    <t>Taos</t>
  </si>
  <si>
    <t>Torrance</t>
  </si>
  <si>
    <t>Union</t>
  </si>
  <si>
    <t>Valencia</t>
  </si>
  <si>
    <t>Chaves</t>
  </si>
  <si>
    <t>Total</t>
  </si>
  <si>
    <t>Sex</t>
  </si>
  <si>
    <t>sex</t>
  </si>
  <si>
    <t>Change title to "Sex", from "Gender"</t>
  </si>
  <si>
    <t>Race/Ethnicity</t>
  </si>
  <si>
    <t>ai</t>
  </si>
  <si>
    <t>as</t>
  </si>
  <si>
    <t>aa</t>
  </si>
  <si>
    <t>hisp</t>
  </si>
  <si>
    <t>pi</t>
  </si>
  <si>
    <t>wh</t>
  </si>
  <si>
    <t>c_'cntyname' or cnty</t>
  </si>
  <si>
    <t>Grade level</t>
  </si>
  <si>
    <t>v3</t>
  </si>
  <si>
    <t>Notes</t>
  </si>
  <si>
    <t>helmet</t>
  </si>
  <si>
    <t>seatbelt</t>
  </si>
  <si>
    <t>rodedui</t>
  </si>
  <si>
    <t>fight</t>
  </si>
  <si>
    <t>bully</t>
  </si>
  <si>
    <t>cbully</t>
  </si>
  <si>
    <t>consider</t>
  </si>
  <si>
    <t>plan</t>
  </si>
  <si>
    <t>suiatt</t>
  </si>
  <si>
    <t>qntob5</t>
  </si>
  <si>
    <t>vape30</t>
  </si>
  <si>
    <t>cig30</t>
  </si>
  <si>
    <t>cigar</t>
  </si>
  <si>
    <t>spittob</t>
  </si>
  <si>
    <t>hookah</t>
  </si>
  <si>
    <t>drnk30</t>
  </si>
  <si>
    <t>mari30</t>
  </si>
  <si>
    <t>qnpa7day</t>
  </si>
  <si>
    <t>qnpa0day</t>
  </si>
  <si>
    <t>qndlype</t>
  </si>
  <si>
    <t>qnbk7day</t>
  </si>
  <si>
    <t>condom</t>
  </si>
  <si>
    <t>Number of items</t>
  </si>
  <si>
    <t>Variable number ---&gt;</t>
  </si>
  <si>
    <t>Page 1</t>
  </si>
  <si>
    <t>Page 2</t>
  </si>
  <si>
    <t>Variable 1</t>
  </si>
  <si>
    <t>Variable 2</t>
  </si>
  <si>
    <t>Variable 3</t>
  </si>
  <si>
    <t>Variable 4</t>
  </si>
  <si>
    <t>Variable 5</t>
  </si>
  <si>
    <t>Variable 6</t>
  </si>
  <si>
    <t>Page 3</t>
  </si>
  <si>
    <t>cigevr</t>
  </si>
  <si>
    <t>Page name</t>
  </si>
  <si>
    <t>vapeevr</t>
  </si>
  <si>
    <t>drnkevr</t>
  </si>
  <si>
    <t>mental</t>
  </si>
  <si>
    <t>marievr</t>
  </si>
  <si>
    <t>rxpainevr</t>
  </si>
  <si>
    <t>Sexual Behavior</t>
  </si>
  <si>
    <t>sexevr</t>
  </si>
  <si>
    <t>nocondom</t>
  </si>
  <si>
    <t>Physical Activity</t>
  </si>
  <si>
    <t>concussion</t>
  </si>
  <si>
    <t>dental</t>
  </si>
  <si>
    <t>homeless</t>
  </si>
  <si>
    <t>gamble</t>
  </si>
  <si>
    <t>sleep8</t>
  </si>
  <si>
    <t>Current cigar use</t>
  </si>
  <si>
    <t>Current spit tobacco use</t>
  </si>
  <si>
    <t>Current e-cigarette use</t>
  </si>
  <si>
    <t>Current hookah use</t>
  </si>
  <si>
    <t>Current cigarette smoking</t>
  </si>
  <si>
    <t>Tobacco Use</t>
  </si>
  <si>
    <t>Current alcohol use</t>
  </si>
  <si>
    <t>Ever had sexual intercourse</t>
  </si>
  <si>
    <t>Ate breakfast daily</t>
  </si>
  <si>
    <t>Daily physical activity</t>
  </si>
  <si>
    <t>cntynl</t>
  </si>
  <si>
    <t xml:space="preserve"> </t>
  </si>
  <si>
    <t>Changes</t>
  </si>
  <si>
    <t>weapon</t>
  </si>
  <si>
    <t>envsmoke</t>
  </si>
  <si>
    <t>drnk11</t>
  </si>
  <si>
    <t>drnk5</t>
  </si>
  <si>
    <t>sex11</t>
  </si>
  <si>
    <t>mari11</t>
  </si>
  <si>
    <t>synevr</t>
  </si>
  <si>
    <t>cocaevr</t>
  </si>
  <si>
    <t>inhevr</t>
  </si>
  <si>
    <t>rxpain</t>
  </si>
  <si>
    <t>descowt</t>
  </si>
  <si>
    <t>losewt</t>
  </si>
  <si>
    <t>fast</t>
  </si>
  <si>
    <t>purge</t>
  </si>
  <si>
    <t>dietpill</t>
  </si>
  <si>
    <t>qnpa5day</t>
  </si>
  <si>
    <t>screent3h</t>
  </si>
  <si>
    <t>team</t>
  </si>
  <si>
    <t>Mental Health and Suicidal Behaviors</t>
  </si>
  <si>
    <t>Personal Safety</t>
  </si>
  <si>
    <t>Alcohol Use</t>
  </si>
  <si>
    <t>Drug Use</t>
  </si>
  <si>
    <t>Body Weight and Nutrition</t>
  </si>
  <si>
    <t>Other Characteristics</t>
  </si>
  <si>
    <t>New section title</t>
  </si>
  <si>
    <t>New Section title</t>
  </si>
  <si>
    <t>Current marijuana use</t>
  </si>
  <si>
    <t>Ever used synthetic marijuana</t>
  </si>
  <si>
    <t>Current improper use of Rx pain meds</t>
  </si>
  <si>
    <t>Used marijuana before age 11</t>
  </si>
  <si>
    <t>Ever improperly used used Rx pain meds</t>
  </si>
  <si>
    <t>Ever used marijuana</t>
  </si>
  <si>
    <t>Ever used cocaine</t>
  </si>
  <si>
    <t>Ever used inhalants</t>
  </si>
  <si>
    <t>Rarely or never wore a seatbelt</t>
  </si>
  <si>
    <t>Ever carried a weapon Ever in a physical fight
Ever bullied on school property
Ever electronically bullied</t>
  </si>
  <si>
    <t>Rarely or never wore a bicycle helmet (among those who
rode a bicycle)</t>
  </si>
  <si>
    <t>Ever in a physical fight</t>
  </si>
  <si>
    <t>Ever bullied on school property</t>
  </si>
  <si>
    <t>Ever electronically bullied</t>
  </si>
  <si>
    <t>Ever rode with a drinking driver</t>
  </si>
  <si>
    <t>Ever tried to kill self</t>
  </si>
  <si>
    <t>Ever seriously thought about killing self</t>
  </si>
  <si>
    <t>Ever planned to kill self</t>
  </si>
  <si>
    <t>Frequent mental distress</t>
  </si>
  <si>
    <t>Ever smoked cigarettes</t>
  </si>
  <si>
    <t>In same room with cigarette smoker</t>
  </si>
  <si>
    <t xml:space="preserve">Current spit tobacco use </t>
  </si>
  <si>
    <t xml:space="preserve">Current hookah use </t>
  </si>
  <si>
    <t>Ever used e-cigarettes</t>
  </si>
  <si>
    <t>First drink before age 11</t>
  </si>
  <si>
    <t>Ever had a drink of alcohol</t>
  </si>
  <si>
    <t>Current drinker</t>
  </si>
  <si>
    <t>Five or more drinks on a single occasion</t>
  </si>
  <si>
    <t>First sexual intercourse before 11 years of age</t>
  </si>
  <si>
    <t>Used diet pills, powders, or liquids</t>
  </si>
  <si>
    <t>Described self as overweight</t>
  </si>
  <si>
    <t xml:space="preserve">Trying to lose weight </t>
  </si>
  <si>
    <t>Ever fasted to lose weight</t>
  </si>
  <si>
    <t>Ever vomited or used laxatives to lose weight</t>
  </si>
  <si>
    <t>Daily breakfast</t>
  </si>
  <si>
    <t>No days of physical activity in the past week</t>
  </si>
  <si>
    <t>Physically active five days per week</t>
  </si>
  <si>
    <t>Three hours of screen time daily</t>
  </si>
  <si>
    <t>Daily PE at school</t>
  </si>
  <si>
    <t>Participated in team sports</t>
  </si>
  <si>
    <t>Had a sports- related concussion</t>
  </si>
  <si>
    <t>Saw a dentist in the past 12 months</t>
  </si>
  <si>
    <t>Got 8 hours sleep/night</t>
  </si>
  <si>
    <t>Gambled in past 12 months</t>
  </si>
  <si>
    <t>Lived in unstable housing</t>
  </si>
  <si>
    <t>Personal safety</t>
  </si>
  <si>
    <t>Personal Safety: Behaviors Associated with Violence</t>
  </si>
  <si>
    <t>Personal Safety: Bullying</t>
  </si>
  <si>
    <t>Tobacco Use and Exposure</t>
  </si>
  <si>
    <t>cig11</t>
  </si>
  <si>
    <t>notob5</t>
  </si>
  <si>
    <t>alceasy</t>
  </si>
  <si>
    <t>alcwrng</t>
  </si>
  <si>
    <t>alcharm</t>
  </si>
  <si>
    <t>alcparwg</t>
  </si>
  <si>
    <t>Notes1</t>
  </si>
  <si>
    <t>Notes2</t>
  </si>
  <si>
    <t>Notes3</t>
  </si>
  <si>
    <t>Notes4</t>
  </si>
  <si>
    <t>Drug Use: Marijuana</t>
  </si>
  <si>
    <t>Drug Use: Other Drugs</t>
  </si>
  <si>
    <t>Sexual Behaviors</t>
  </si>
  <si>
    <t>sex3</t>
  </si>
  <si>
    <t>cig111</t>
  </si>
  <si>
    <t>Ever carried a weapon (such as a gun, knife, or club)</t>
  </si>
  <si>
    <t>Ever been in a physical fight</t>
  </si>
  <si>
    <t>Ever been bullied on school property</t>
  </si>
  <si>
    <t>Ever been electronically bullied</t>
  </si>
  <si>
    <t>Ever seriously thought about killing yourself</t>
  </si>
  <si>
    <t>Ever made a plan about how you would kill yourself</t>
  </si>
  <si>
    <t>Ever tried to kill yourself</t>
  </si>
  <si>
    <t>Ever tried cigarette smoking, even one or two puffs?</t>
  </si>
  <si>
    <t>Current cigarette smoker</t>
  </si>
  <si>
    <t>Tried cigarette smoking before age 11</t>
  </si>
  <si>
    <t>Ever used an electronic vapor product</t>
  </si>
  <si>
    <t>In a room with a cigarette smoker in the past 7 days</t>
  </si>
  <si>
    <t>Ever drank alcohol</t>
  </si>
  <si>
    <t>Drank alcohol before age 11</t>
  </si>
  <si>
    <t>Heavy episodic drinking</t>
  </si>
  <si>
    <t>Current improper prescription pain medication use</t>
  </si>
  <si>
    <t>First sexual intercourse before age 11</t>
  </si>
  <si>
    <t>Had sexual intercourse with 3 or more people in lifetime</t>
  </si>
  <si>
    <t>Used a condom at last sexual intercourse, among those who ever had sex</t>
  </si>
  <si>
    <t>Did not use a condom during last sexual intercourse, among sexually active</t>
  </si>
  <si>
    <t>Describes self as slightly or very overweight</t>
  </si>
  <si>
    <t>Trying to lose weight</t>
  </si>
  <si>
    <t>Ever vomited or taken laxatives for weight control</t>
  </si>
  <si>
    <t>Physically active on five of the last 7 days</t>
  </si>
  <si>
    <t>Daily physical activity (on all 7 of the last 7 days)</t>
  </si>
  <si>
    <t>Gambled at least once in the past 12 months</t>
  </si>
  <si>
    <t>Rarely or never wore a bike helmet, among bicylcle riders</t>
  </si>
  <si>
    <t>Changed label from what was in data set</t>
  </si>
  <si>
    <t>Any current tobacco use</t>
  </si>
  <si>
    <t>No current tobacco use</t>
  </si>
  <si>
    <t>variable</t>
  </si>
  <si>
    <t xml:space="preserve">Label </t>
  </si>
  <si>
    <t>footnotes</t>
  </si>
  <si>
    <t>I think it would be
"Wrong" or "Very wrong"
for someone my age
to drink alcohol</t>
  </si>
  <si>
    <t>My parents feel it
would be
"Wrong" or "Very wrong"
for me to drink
alcohol</t>
  </si>
  <si>
    <t>I think people risk "Moderate" or "Great" harm from regular alcohol use</t>
  </si>
  <si>
    <t>It would be "Very easy" or "Sort of easy" to get alcohol</t>
  </si>
  <si>
    <t>Ever improperly took prescription pain medications</t>
  </si>
  <si>
    <t>Ever gone without eating for 24 hours or more for weight control</t>
  </si>
  <si>
    <t>Ever used diet pills, powders, or liquids without a doctor's advice for weight control</t>
  </si>
  <si>
    <t>No days of physical activity</t>
  </si>
  <si>
    <t>Screen time 3 or more hours per day</t>
  </si>
  <si>
    <t>Daily physical education at school</t>
  </si>
  <si>
    <t>Had a concussion from sports/physical activity</t>
  </si>
  <si>
    <t xml:space="preserve">Played on at least one sports team </t>
  </si>
  <si>
    <t>Got 8 or more hours of sleep per night on  school nights</t>
  </si>
  <si>
    <t>In unstable housing</t>
  </si>
  <si>
    <t>Section</t>
  </si>
  <si>
    <t>Tobacco Use and Exposure : Ever used Tobacco</t>
  </si>
  <si>
    <t>Tobacco Use and Exposure : Current Tobacco Use</t>
  </si>
  <si>
    <t>Title</t>
  </si>
  <si>
    <t>Behaviors Associated With Unintentional Injury
by Year, COUNTY
Grades 6-8, 2011-2021</t>
  </si>
  <si>
    <t>Behaviors Associated With Violence
by Year, COUNTY
Grades 6-8, 2011-2021</t>
  </si>
  <si>
    <t>Bullying
by Year, COUNTY
Grades 6-8, 2011-2021</t>
  </si>
  <si>
    <t>Current Tobacco Use
by Year, COUNTY
Grades 6-8, 2011-2021</t>
  </si>
  <si>
    <t>Mental Health and Suicidal Behaviors
by Year, COUNTY
Grades 6-8, 2011-2021</t>
  </si>
  <si>
    <t>Ever Used Tobacco
by Year, COUNTY
Grades 6-8, 2011-2021</t>
  </si>
  <si>
    <t>Alcohol Use
by Year, COUNTY
Grades 6-8, 2011-2021</t>
  </si>
  <si>
    <t>Sexual Behaviors
by Year, COUNTY
Grades 6-8, 2011-2021</t>
  </si>
  <si>
    <t>Body Weight and Nutrition
by Year, COUNTY
Grades 6-8, 2011-2021</t>
  </si>
  <si>
    <t>Physical Activity
by Year, COUNTY
Grades 6-8, 2011-2021</t>
  </si>
  <si>
    <t>Marijuana Use
by Year, COUNTY
Grades 6-8, 2011-2021</t>
  </si>
  <si>
    <t>Other Drug Use
by Year, COUNTY
Grades 6-8, 2011-2021</t>
  </si>
  <si>
    <t>Footnotes</t>
  </si>
  <si>
    <t xml:space="preserve">For trend page - 
Any current tobacco use -
- Before 2013: Used cigarettes, cigars, or spit tobacco in the past 30 days.
- 2015, 2017, 2019, 2021:  Used cigarettes, cigars, spit tobacco, hookah to smoke tobacco, or e-cigarettes (electronic vapor products) in the past 30 days.
</t>
  </si>
  <si>
    <t>Variable</t>
  </si>
  <si>
    <t>Storage</t>
  </si>
  <si>
    <t>Display</t>
  </si>
  <si>
    <t>Value</t>
  </si>
  <si>
    <t>name</t>
  </si>
  <si>
    <t>type</t>
  </si>
  <si>
    <t>format</t>
  </si>
  <si>
    <t>label</t>
  </si>
  <si>
    <t>Variable label</t>
  </si>
  <si>
    <t>qn70</t>
  </si>
  <si>
    <t>byte</t>
  </si>
  <si>
    <t>%27.0g</t>
  </si>
  <si>
    <t>NVryTrue01</t>
  </si>
  <si>
    <t>qn71</t>
  </si>
  <si>
    <t>qn72</t>
  </si>
  <si>
    <t>True-Clear rules at school</t>
  </si>
  <si>
    <t>qn73</t>
  </si>
  <si>
    <t>True-Teacher listens to me</t>
  </si>
  <si>
    <t>qn74</t>
  </si>
  <si>
    <t>True-Friend cares about me</t>
  </si>
  <si>
    <t>qn75</t>
  </si>
  <si>
    <t>True-Friend helps me</t>
  </si>
  <si>
    <t>qn76</t>
  </si>
  <si>
    <t>qn77</t>
  </si>
  <si>
    <t>True-Community adult cares about me</t>
  </si>
  <si>
    <t>True-Involved in community group activities</t>
  </si>
  <si>
    <t>True-Parent interested in school work</t>
  </si>
  <si>
    <t>True-Parent knows where I am and who I'm with</t>
  </si>
  <si>
    <t>Resiliency Crosstabs with Risk</t>
  </si>
  <si>
    <t>Resiliency variables</t>
  </si>
  <si>
    <t>%19.0g</t>
  </si>
  <si>
    <t>qn11</t>
  </si>
  <si>
    <t>Physical fight</t>
  </si>
  <si>
    <t>%25.0g</t>
  </si>
  <si>
    <t>qn10</t>
  </si>
  <si>
    <t>Ever carried a weapon</t>
  </si>
  <si>
    <t>%26.0g</t>
  </si>
  <si>
    <t>qn14</t>
  </si>
  <si>
    <t>Seriously thought about suicide</t>
  </si>
  <si>
    <t>%18.0g</t>
  </si>
  <si>
    <t>qn16</t>
  </si>
  <si>
    <t>%15.0g</t>
  </si>
  <si>
    <t>qn19</t>
  </si>
  <si>
    <t>%23.0g</t>
  </si>
  <si>
    <t>qn23</t>
  </si>
  <si>
    <t>Current e-cig use</t>
  </si>
  <si>
    <t>qn28</t>
  </si>
  <si>
    <t>qn30</t>
  </si>
  <si>
    <t>qn36</t>
  </si>
  <si>
    <t>Marijuana ever</t>
  </si>
  <si>
    <t>qn45</t>
  </si>
  <si>
    <t>Sexual intercourse ever</t>
  </si>
  <si>
    <t>%46.0g</t>
  </si>
  <si>
    <t>New label</t>
  </si>
  <si>
    <t>Ever made a plan to kill yourself</t>
  </si>
  <si>
    <t>In a room with a cigarette smoker</t>
  </si>
  <si>
    <t>Ever improperly used Rx pain meds</t>
  </si>
  <si>
    <t>Fasted for weight control</t>
  </si>
  <si>
    <t>Purged for weight control</t>
  </si>
  <si>
    <t>Used diet products for weight control</t>
  </si>
  <si>
    <t>Physical activity 5 days per week</t>
  </si>
  <si>
    <t>School</t>
  </si>
  <si>
    <t>Grade</t>
  </si>
  <si>
    <t>SD ID</t>
  </si>
  <si>
    <t>District</t>
  </si>
  <si>
    <t>Freq.</t>
  </si>
  <si>
    <t>Female</t>
  </si>
  <si>
    <t>Male</t>
  </si>
  <si>
    <t>Complete Report</t>
  </si>
  <si>
    <t>No Grade tables (Sex and NM/SD)</t>
  </si>
  <si>
    <t>Only NM/SD gaphs</t>
  </si>
  <si>
    <t>Type of Report</t>
  </si>
  <si>
    <t>No Report</t>
  </si>
  <si>
    <t>ALAMOGORDO</t>
  </si>
  <si>
    <t/>
  </si>
  <si>
    <t>NM/SD &amp; Sex</t>
  </si>
  <si>
    <t>WAGON MOUND</t>
  </si>
  <si>
    <t>VAUGHN</t>
  </si>
  <si>
    <t>ELIDA</t>
  </si>
  <si>
    <t>MOUNTAINAIR</t>
  </si>
  <si>
    <t>LAKE ARTHUR</t>
  </si>
  <si>
    <t>MELROSE</t>
  </si>
  <si>
    <t>NM/SD Only</t>
  </si>
  <si>
    <t>JEMEZ VALLEY</t>
  </si>
  <si>
    <t>RESERVE</t>
  </si>
  <si>
    <t>JAL</t>
  </si>
  <si>
    <t>CARRIZOZO</t>
  </si>
  <si>
    <t>MAGDALENA</t>
  </si>
  <si>
    <t>JEMEZ MOUNTA</t>
  </si>
  <si>
    <t>FT. SUMNER</t>
  </si>
  <si>
    <t>CUBA</t>
  </si>
  <si>
    <t>AZTEC</t>
  </si>
  <si>
    <t>LOGAN</t>
  </si>
  <si>
    <t>SPRINGER</t>
  </si>
  <si>
    <t>HOBBS</t>
  </si>
  <si>
    <t>DORA</t>
  </si>
  <si>
    <t>ANIMAS</t>
  </si>
  <si>
    <t>MORA</t>
  </si>
  <si>
    <t>BELEN</t>
  </si>
  <si>
    <t>PENASCO</t>
  </si>
  <si>
    <t>CIMARRON</t>
  </si>
  <si>
    <t>TATUM</t>
  </si>
  <si>
    <t>MESA VISTA</t>
  </si>
  <si>
    <t>CLAYTON</t>
  </si>
  <si>
    <t>LORDSBURG</t>
  </si>
  <si>
    <t>CHAMA</t>
  </si>
  <si>
    <t>HATCH</t>
  </si>
  <si>
    <t>QUESTA</t>
  </si>
  <si>
    <t>DULCE</t>
  </si>
  <si>
    <t>DEXTER</t>
  </si>
  <si>
    <t>CLOUDCROFT</t>
  </si>
  <si>
    <t>BLOOMFIELD</t>
  </si>
  <si>
    <t>PECOS</t>
  </si>
  <si>
    <t>PORTALES</t>
  </si>
  <si>
    <t>FARMINGTON</t>
  </si>
  <si>
    <t>SANTA ROSA</t>
  </si>
  <si>
    <t>TULAROSA</t>
  </si>
  <si>
    <t>RATON</t>
  </si>
  <si>
    <t>State Charters</t>
  </si>
  <si>
    <t>CAPITAN</t>
  </si>
  <si>
    <t>CLOVIS</t>
  </si>
  <si>
    <t>SOCORRO</t>
  </si>
  <si>
    <t>WEST LAS VEGAS</t>
  </si>
  <si>
    <t>CARLSBAD</t>
  </si>
  <si>
    <t>EUNICE</t>
  </si>
  <si>
    <t>SILVER CITY</t>
  </si>
  <si>
    <t>CENTRAL CONS</t>
  </si>
  <si>
    <t>LAS VEGAS CITY</t>
  </si>
  <si>
    <t>ESTANCIA</t>
  </si>
  <si>
    <t>LOS LUNAS</t>
  </si>
  <si>
    <t>ARTESIA</t>
  </si>
  <si>
    <t>LOVINGTON</t>
  </si>
  <si>
    <t>LOS ALAMOS</t>
  </si>
  <si>
    <t>ROSWELL</t>
  </si>
  <si>
    <t>ESPANOLA</t>
  </si>
  <si>
    <t>GADSDEN</t>
  </si>
  <si>
    <t>ZUNI</t>
  </si>
  <si>
    <t>RUIDOSO</t>
  </si>
  <si>
    <t>POJOAQUE</t>
  </si>
  <si>
    <t>RIO RANCHO</t>
  </si>
  <si>
    <t>GALLUP</t>
  </si>
  <si>
    <t>DEMING</t>
  </si>
  <si>
    <t>LAS CRUCES</t>
  </si>
  <si>
    <t>MORIARTY</t>
  </si>
  <si>
    <t>SANTA FE</t>
  </si>
  <si>
    <t>BERNALILLO</t>
  </si>
  <si>
    <t>TAOS</t>
  </si>
  <si>
    <t>GRANTS-CIBOLA</t>
  </si>
  <si>
    <t>BIE</t>
  </si>
  <si>
    <t>APS</t>
  </si>
  <si>
    <t>6th</t>
  </si>
  <si>
    <t>7th</t>
  </si>
  <si>
    <t>8th</t>
  </si>
  <si>
    <t>Do NOT distribute</t>
  </si>
  <si>
    <t>Complete Report except 6th grade</t>
  </si>
  <si>
    <t>COBRE</t>
  </si>
  <si>
    <t>NM/SD Only, Do not distribute</t>
  </si>
  <si>
    <t>None</t>
  </si>
  <si>
    <t>QUEMADO</t>
  </si>
  <si>
    <t>NM/SD Only Do not distribute</t>
  </si>
  <si>
    <t>Complete except 6th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</si>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</sst>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3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0" fillId="0" borderId="0" xfId="0" quotePrefix="1" applyAlignment="1">
      <alignment wrapText="1"/>
    </xf>
    <xf numFmtId="0" fontId="0" fillId="0" borderId="0" xfId="0" applyAlignment="1">
      <alignment horizontal="right"/>
    </xf>
    <xf numFmtId="0" fontId="1" fillId="0" borderId="3" xfId="0" applyFont="1" applyBorder="1"/>
    <xf numFmtId="0" fontId="1" fillId="2" borderId="3" xfId="0" applyFont="1" applyFill="1" applyBorder="1"/>
    <xf numFmtId="0" fontId="1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left" vertical="top" inden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0" borderId="5" xfId="0" applyBorder="1"/>
    <xf numFmtId="0" fontId="0" fillId="0" borderId="6" xfId="0" applyBorder="1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1676400</xdr:colOff>
      <xdr:row>1</xdr:row>
      <xdr:rowOff>38099</xdr:rowOff>
    </xdr:from>
    <xdr:to>
      <xdr:col>14</xdr:col>
      <xdr:colOff>219075</xdr:colOff>
      <xdr:row>6</xdr:row>
      <xdr:rowOff>200025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20F8B8-A043-454F-A36C-43AC7636C2C5}"/>
            </a:ext>
          </a:extLst>
        </xdr:cNvPr>
        <xdr:cNvSpPr/>
      </xdr:nvSpPr>
      <xdr:spPr>
        <a:xfrm>
          <a:off x="11534775" y="228599"/>
          <a:ext cx="6315075" cy="3019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u="sng"/>
            <a:t>Ed - a few </a:t>
          </a:r>
          <a:r>
            <a:rPr lang="en-US" sz="1400" b="1" u="sng" baseline="0"/>
            <a:t>notes here -</a:t>
          </a:r>
        </a:p>
        <a:p>
          <a:pPr algn="l"/>
          <a:r>
            <a:rPr lang="en-US" sz="1400" baseline="0"/>
            <a:t>1. Note the footnote for qntob5  (Any Current Tobacco Use). This is different than the note I gave you previously. That one was for the HS data and was included by mistake. This one is for the MS data.</a:t>
          </a:r>
        </a:p>
        <a:p>
          <a:pPr algn="l"/>
          <a:r>
            <a:rPr lang="en-US" sz="1400" baseline="0"/>
            <a:t>2. Note the Labels page. Those labels do not exactly match the labels in the data set, but I think they will work better for most charts.</a:t>
          </a:r>
        </a:p>
        <a:p>
          <a:pPr algn="l"/>
          <a:r>
            <a:rPr lang="en-US" sz="1400" baseline="0"/>
            <a:t>3. MOST IMPORTANT - I am including a single multi-year dataset for trends. This has all of the variables on this page, plus a few more. There are no value labels, but the response of interest is always "1". Every variable is coded 0/1. The variable labels match the labels in the 2021 dataset, so they should be changed to what is on the "Labels" worksheet in this document.</a:t>
          </a:r>
        </a:p>
        <a:p>
          <a:pPr algn="l"/>
          <a:r>
            <a:rPr lang="en-US" sz="1400" baseline="0"/>
            <a:t>  - Weights work the same - fwt_str for state and school district weights, and fwt_cnty for county level weights.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BB8E-6615-4A49-8FA7-140AE5FC0399}">
  <dimension ref="A2:H3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34.42578125" customWidth="1"/>
    <col min="4" max="4" width="10.85546875" bestFit="1" customWidth="1"/>
    <col min="5" max="5" width="10" bestFit="1" customWidth="1"/>
    <col min="6" max="6" width="8.28515625" bestFit="1" customWidth="1"/>
  </cols>
  <sheetData>
    <row r="2" spans="1:8" x14ac:dyDescent="0.25">
      <c r="A2" t="s">
        <v>34</v>
      </c>
      <c r="B2" t="s">
        <v>45</v>
      </c>
      <c r="C2" t="s">
        <v>110</v>
      </c>
      <c r="D2" t="s">
        <v>108</v>
      </c>
      <c r="E2" t="s">
        <v>1</v>
      </c>
      <c r="F2" t="s">
        <v>0</v>
      </c>
      <c r="G2" t="s">
        <v>2</v>
      </c>
      <c r="H2" t="s">
        <v>109</v>
      </c>
    </row>
    <row r="3" spans="1:8" x14ac:dyDescent="0.25">
      <c r="A3" t="s">
        <v>35</v>
      </c>
      <c r="B3" t="s">
        <v>36</v>
      </c>
      <c r="C3" s="1" t="s">
        <v>37</v>
      </c>
      <c r="D3">
        <v>1</v>
      </c>
      <c r="E3" t="s">
        <v>3</v>
      </c>
      <c r="F3">
        <v>0.6256273</v>
      </c>
      <c r="G3">
        <v>6198</v>
      </c>
      <c r="H3" t="s">
        <v>109</v>
      </c>
    </row>
    <row r="4" spans="1:8" x14ac:dyDescent="0.25">
      <c r="A4" t="s">
        <v>38</v>
      </c>
      <c r="B4" t="s">
        <v>39</v>
      </c>
      <c r="D4">
        <v>3</v>
      </c>
      <c r="E4" t="s">
        <v>4</v>
      </c>
      <c r="F4">
        <v>0.74455729999999998</v>
      </c>
      <c r="G4">
        <v>31</v>
      </c>
      <c r="H4" t="s">
        <v>109</v>
      </c>
    </row>
    <row r="5" spans="1:8" x14ac:dyDescent="0.25">
      <c r="B5" t="s">
        <v>40</v>
      </c>
      <c r="D5">
        <v>5</v>
      </c>
      <c r="E5" t="s">
        <v>33</v>
      </c>
      <c r="F5">
        <v>0.56621339999999998</v>
      </c>
      <c r="G5">
        <v>349</v>
      </c>
      <c r="H5" t="s">
        <v>109</v>
      </c>
    </row>
    <row r="6" spans="1:8" x14ac:dyDescent="0.25">
      <c r="B6" t="s">
        <v>41</v>
      </c>
      <c r="D6">
        <v>6</v>
      </c>
      <c r="E6" t="s">
        <v>5</v>
      </c>
      <c r="F6">
        <v>0.49784620000000002</v>
      </c>
      <c r="G6">
        <v>460</v>
      </c>
      <c r="H6" t="s">
        <v>109</v>
      </c>
    </row>
    <row r="7" spans="1:8" x14ac:dyDescent="0.25">
      <c r="B7" t="s">
        <v>42</v>
      </c>
      <c r="D7">
        <v>7</v>
      </c>
      <c r="E7" t="s">
        <v>6</v>
      </c>
      <c r="F7">
        <v>0.41710029999999998</v>
      </c>
      <c r="G7">
        <v>133</v>
      </c>
      <c r="H7" t="s">
        <v>109</v>
      </c>
    </row>
    <row r="8" spans="1:8" x14ac:dyDescent="0.25">
      <c r="B8" t="s">
        <v>43</v>
      </c>
      <c r="D8">
        <v>9</v>
      </c>
      <c r="E8" t="s">
        <v>7</v>
      </c>
      <c r="F8">
        <v>0.67015950000000002</v>
      </c>
      <c r="G8">
        <v>269</v>
      </c>
      <c r="H8" t="s">
        <v>109</v>
      </c>
    </row>
    <row r="9" spans="1:8" x14ac:dyDescent="0.25">
      <c r="B9" t="s">
        <v>44</v>
      </c>
      <c r="D9">
        <v>11</v>
      </c>
      <c r="E9" t="s">
        <v>8</v>
      </c>
      <c r="F9">
        <v>0.81538460000000001</v>
      </c>
      <c r="G9">
        <v>53</v>
      </c>
      <c r="H9" t="s">
        <v>109</v>
      </c>
    </row>
    <row r="10" spans="1:8" x14ac:dyDescent="0.25">
      <c r="A10" t="s">
        <v>46</v>
      </c>
      <c r="B10" t="s">
        <v>47</v>
      </c>
      <c r="D10">
        <v>13</v>
      </c>
      <c r="E10" t="s">
        <v>9</v>
      </c>
      <c r="F10">
        <v>0.27218619999999999</v>
      </c>
      <c r="G10">
        <v>418</v>
      </c>
      <c r="H10" t="s">
        <v>109</v>
      </c>
    </row>
    <row r="11" spans="1:8" x14ac:dyDescent="0.25">
      <c r="D11">
        <v>15</v>
      </c>
      <c r="E11" t="s">
        <v>10</v>
      </c>
      <c r="F11">
        <v>0.68231269999999999</v>
      </c>
      <c r="G11">
        <v>429</v>
      </c>
      <c r="H11" t="s">
        <v>109</v>
      </c>
    </row>
    <row r="12" spans="1:8" x14ac:dyDescent="0.25">
      <c r="D12">
        <v>17</v>
      </c>
      <c r="E12" t="s">
        <v>11</v>
      </c>
      <c r="F12">
        <v>0.50581089999999995</v>
      </c>
      <c r="G12">
        <v>252</v>
      </c>
      <c r="H12" t="s">
        <v>109</v>
      </c>
    </row>
    <row r="13" spans="1:8" x14ac:dyDescent="0.25">
      <c r="D13">
        <v>19</v>
      </c>
      <c r="E13" t="s">
        <v>12</v>
      </c>
      <c r="F13">
        <v>0.24285709999999999</v>
      </c>
      <c r="G13">
        <v>38</v>
      </c>
      <c r="H13" t="s">
        <v>109</v>
      </c>
    </row>
    <row r="14" spans="1:8" x14ac:dyDescent="0.25">
      <c r="D14">
        <v>23</v>
      </c>
      <c r="E14" t="s">
        <v>13</v>
      </c>
      <c r="F14">
        <v>0.65383250000000004</v>
      </c>
      <c r="G14">
        <v>90</v>
      </c>
      <c r="H14" t="s">
        <v>109</v>
      </c>
    </row>
    <row r="15" spans="1:8" x14ac:dyDescent="0.25">
      <c r="D15">
        <v>25</v>
      </c>
      <c r="E15" t="s">
        <v>14</v>
      </c>
      <c r="F15">
        <v>0.73892210000000003</v>
      </c>
      <c r="G15">
        <v>650</v>
      </c>
      <c r="H15" t="s">
        <v>109</v>
      </c>
    </row>
    <row r="16" spans="1:8" x14ac:dyDescent="0.25">
      <c r="D16">
        <v>27</v>
      </c>
      <c r="E16" t="s">
        <v>15</v>
      </c>
      <c r="F16">
        <v>0.66402340000000004</v>
      </c>
      <c r="G16">
        <v>314</v>
      </c>
      <c r="H16" t="s">
        <v>109</v>
      </c>
    </row>
    <row r="17" spans="4:8" x14ac:dyDescent="0.25">
      <c r="D17">
        <v>28</v>
      </c>
      <c r="E17" t="s">
        <v>16</v>
      </c>
      <c r="F17">
        <v>0.79818489999999997</v>
      </c>
      <c r="G17">
        <v>225</v>
      </c>
      <c r="H17" t="s">
        <v>109</v>
      </c>
    </row>
    <row r="18" spans="4:8" x14ac:dyDescent="0.25">
      <c r="D18">
        <v>29</v>
      </c>
      <c r="E18" t="s">
        <v>17</v>
      </c>
      <c r="F18">
        <v>0.53472569999999997</v>
      </c>
      <c r="G18">
        <v>146</v>
      </c>
      <c r="H18" t="s">
        <v>109</v>
      </c>
    </row>
    <row r="19" spans="4:8" x14ac:dyDescent="0.25">
      <c r="D19">
        <v>31</v>
      </c>
      <c r="E19" t="s">
        <v>18</v>
      </c>
      <c r="F19">
        <v>0.71120229999999995</v>
      </c>
      <c r="G19">
        <v>638</v>
      </c>
      <c r="H19" t="s">
        <v>109</v>
      </c>
    </row>
    <row r="20" spans="4:8" x14ac:dyDescent="0.25">
      <c r="D20">
        <v>33</v>
      </c>
      <c r="E20" t="s">
        <v>19</v>
      </c>
      <c r="F20">
        <v>0.77302939999999998</v>
      </c>
      <c r="G20">
        <v>78</v>
      </c>
      <c r="H20" t="s">
        <v>109</v>
      </c>
    </row>
    <row r="21" spans="4:8" x14ac:dyDescent="0.25">
      <c r="D21">
        <v>35</v>
      </c>
      <c r="E21" t="s">
        <v>20</v>
      </c>
      <c r="F21">
        <v>0.42454589999999998</v>
      </c>
      <c r="G21">
        <v>393</v>
      </c>
      <c r="H21" t="s">
        <v>109</v>
      </c>
    </row>
    <row r="22" spans="4:8" x14ac:dyDescent="0.25">
      <c r="D22">
        <v>37</v>
      </c>
      <c r="E22" t="s">
        <v>21</v>
      </c>
      <c r="F22">
        <v>0.17296819999999999</v>
      </c>
      <c r="G22">
        <v>48</v>
      </c>
      <c r="H22" t="s">
        <v>109</v>
      </c>
    </row>
    <row r="23" spans="4:8" x14ac:dyDescent="0.25">
      <c r="D23">
        <v>39</v>
      </c>
      <c r="E23" t="s">
        <v>22</v>
      </c>
      <c r="F23">
        <v>0.44265290000000002</v>
      </c>
      <c r="G23">
        <v>428</v>
      </c>
      <c r="H23" t="s">
        <v>109</v>
      </c>
    </row>
    <row r="24" spans="4:8" x14ac:dyDescent="0.25">
      <c r="D24">
        <v>41</v>
      </c>
      <c r="E24" t="s">
        <v>23</v>
      </c>
      <c r="F24">
        <v>0.50572099999999998</v>
      </c>
      <c r="G24">
        <v>146</v>
      </c>
      <c r="H24" t="s">
        <v>109</v>
      </c>
    </row>
    <row r="25" spans="4:8" x14ac:dyDescent="0.25">
      <c r="D25">
        <v>43</v>
      </c>
      <c r="E25" t="s">
        <v>24</v>
      </c>
      <c r="F25">
        <v>0.64636539999999998</v>
      </c>
      <c r="G25">
        <v>903</v>
      </c>
      <c r="H25" t="s">
        <v>109</v>
      </c>
    </row>
    <row r="26" spans="4:8" x14ac:dyDescent="0.25">
      <c r="D26">
        <v>45</v>
      </c>
      <c r="E26" t="s">
        <v>25</v>
      </c>
      <c r="F26">
        <v>0.54107450000000001</v>
      </c>
      <c r="G26">
        <v>576</v>
      </c>
      <c r="H26" t="s">
        <v>109</v>
      </c>
    </row>
    <row r="27" spans="4:8" x14ac:dyDescent="0.25">
      <c r="D27">
        <v>47</v>
      </c>
      <c r="E27" t="s">
        <v>26</v>
      </c>
      <c r="F27">
        <v>0.64701839999999999</v>
      </c>
      <c r="G27">
        <v>319</v>
      </c>
      <c r="H27" t="s">
        <v>109</v>
      </c>
    </row>
    <row r="28" spans="4:8" x14ac:dyDescent="0.25">
      <c r="D28">
        <v>49</v>
      </c>
      <c r="E28" t="s">
        <v>27</v>
      </c>
      <c r="F28">
        <v>0.7089105</v>
      </c>
      <c r="G28">
        <v>1095</v>
      </c>
      <c r="H28" t="s">
        <v>109</v>
      </c>
    </row>
    <row r="29" spans="4:8" x14ac:dyDescent="0.25">
      <c r="D29">
        <v>53</v>
      </c>
      <c r="E29" t="s">
        <v>28</v>
      </c>
      <c r="F29">
        <v>0.61548639999999999</v>
      </c>
      <c r="G29">
        <v>203</v>
      </c>
      <c r="H29" t="s">
        <v>109</v>
      </c>
    </row>
    <row r="30" spans="4:8" x14ac:dyDescent="0.25">
      <c r="D30">
        <v>55</v>
      </c>
      <c r="E30" t="s">
        <v>29</v>
      </c>
      <c r="F30">
        <v>0.75472989999999995</v>
      </c>
      <c r="G30">
        <v>421</v>
      </c>
      <c r="H30" t="s">
        <v>109</v>
      </c>
    </row>
    <row r="31" spans="4:8" x14ac:dyDescent="0.25">
      <c r="D31">
        <v>57</v>
      </c>
      <c r="E31" t="s">
        <v>30</v>
      </c>
      <c r="F31">
        <v>0.6402717</v>
      </c>
      <c r="G31">
        <v>258</v>
      </c>
      <c r="H31" t="s">
        <v>109</v>
      </c>
    </row>
    <row r="32" spans="4:8" x14ac:dyDescent="0.25">
      <c r="D32">
        <v>59</v>
      </c>
      <c r="E32" t="s">
        <v>31</v>
      </c>
      <c r="F32">
        <v>0.57664380000000004</v>
      </c>
      <c r="G32">
        <v>49</v>
      </c>
      <c r="H32" t="s">
        <v>109</v>
      </c>
    </row>
    <row r="33" spans="4:8" x14ac:dyDescent="0.25">
      <c r="D33">
        <v>61</v>
      </c>
      <c r="E33" t="s">
        <v>32</v>
      </c>
      <c r="F33">
        <v>0.61845059999999996</v>
      </c>
      <c r="G33">
        <v>431</v>
      </c>
      <c r="H33" t="s">
        <v>109</v>
      </c>
    </row>
  </sheetData>
  <autoFilter ref="B2:G2" xr:uid="{9FCBBB8E-6615-4A49-8FA7-140AE5FC0399}">
    <sortState ref="B3:G42">
      <sortCondition ref="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7E17-50F7-4045-8E77-FCB3845C1668}">
  <dimension ref="A1:M71"/>
  <sheetViews>
    <sheetView workbookViewId="0">
      <selection activeCell="C10" sqref="C10:G10"/>
    </sheetView>
  </sheetViews>
  <sheetFormatPr defaultRowHeight="15" x14ac:dyDescent="0.25"/>
  <cols>
    <col min="1" max="1" width="41.42578125" bestFit="1" customWidth="1"/>
    <col min="2" max="2" width="15.28515625" bestFit="1" customWidth="1"/>
  </cols>
  <sheetData>
    <row r="1" spans="1:13" x14ac:dyDescent="0.25">
      <c r="A1" s="4" t="s">
        <v>72</v>
      </c>
      <c r="B1" s="5" t="s">
        <v>71</v>
      </c>
      <c r="C1" s="6">
        <v>1</v>
      </c>
      <c r="D1" s="5">
        <f>1+C1</f>
        <v>2</v>
      </c>
      <c r="E1" s="5">
        <f t="shared" ref="E1:L1" si="0">1+D1</f>
        <v>3</v>
      </c>
      <c r="F1" s="5">
        <f t="shared" si="0"/>
        <v>4</v>
      </c>
      <c r="G1" s="5">
        <f t="shared" si="0"/>
        <v>5</v>
      </c>
      <c r="H1" s="5">
        <f t="shared" si="0"/>
        <v>6</v>
      </c>
      <c r="I1" s="5">
        <f t="shared" si="0"/>
        <v>7</v>
      </c>
      <c r="J1" s="5">
        <f>1+I1</f>
        <v>8</v>
      </c>
      <c r="K1" s="5">
        <f t="shared" si="0"/>
        <v>9</v>
      </c>
      <c r="L1" s="5">
        <f t="shared" si="0"/>
        <v>10</v>
      </c>
      <c r="M1" s="5" t="s">
        <v>48</v>
      </c>
    </row>
    <row r="2" spans="1:13" x14ac:dyDescent="0.25">
      <c r="A2" s="3" t="s">
        <v>130</v>
      </c>
      <c r="B2" s="3">
        <f>COUNTA(C2:L2)</f>
        <v>7</v>
      </c>
      <c r="C2" t="s">
        <v>49</v>
      </c>
      <c r="D2" t="s">
        <v>50</v>
      </c>
      <c r="E2" t="s">
        <v>51</v>
      </c>
      <c r="F2" t="s">
        <v>111</v>
      </c>
      <c r="G2" t="s">
        <v>52</v>
      </c>
      <c r="H2" t="s">
        <v>53</v>
      </c>
      <c r="I2" t="s">
        <v>54</v>
      </c>
      <c r="K2" s="3"/>
      <c r="L2" s="3"/>
      <c r="M2" s="3"/>
    </row>
    <row r="3" spans="1:13" x14ac:dyDescent="0.25">
      <c r="A3" s="1" t="s">
        <v>129</v>
      </c>
      <c r="B3">
        <f t="shared" ref="B3:B10" si="1">COUNTA(C3:L3)</f>
        <v>4</v>
      </c>
      <c r="C3" t="s">
        <v>86</v>
      </c>
      <c r="D3" t="s">
        <v>55</v>
      </c>
      <c r="E3" t="s">
        <v>56</v>
      </c>
      <c r="F3" t="s">
        <v>57</v>
      </c>
      <c r="M3" t="s">
        <v>135</v>
      </c>
    </row>
    <row r="4" spans="1:13" x14ac:dyDescent="0.25">
      <c r="A4" t="s">
        <v>103</v>
      </c>
      <c r="B4">
        <f t="shared" si="1"/>
        <v>8</v>
      </c>
      <c r="C4" t="s">
        <v>82</v>
      </c>
      <c r="D4" t="s">
        <v>60</v>
      </c>
      <c r="E4" t="s">
        <v>61</v>
      </c>
      <c r="F4" t="s">
        <v>62</v>
      </c>
      <c r="G4" t="s">
        <v>63</v>
      </c>
      <c r="H4" t="s">
        <v>84</v>
      </c>
      <c r="I4" t="s">
        <v>59</v>
      </c>
      <c r="J4" t="s">
        <v>112</v>
      </c>
    </row>
    <row r="5" spans="1:13" x14ac:dyDescent="0.25">
      <c r="A5" t="s">
        <v>131</v>
      </c>
      <c r="B5">
        <f t="shared" si="1"/>
        <v>4</v>
      </c>
      <c r="C5" t="s">
        <v>85</v>
      </c>
      <c r="D5" t="s">
        <v>64</v>
      </c>
      <c r="E5" t="s">
        <v>113</v>
      </c>
      <c r="F5" t="s">
        <v>114</v>
      </c>
    </row>
    <row r="6" spans="1:13" x14ac:dyDescent="0.25">
      <c r="A6" t="s">
        <v>132</v>
      </c>
      <c r="B6">
        <f t="shared" si="1"/>
        <v>8</v>
      </c>
      <c r="C6" t="s">
        <v>87</v>
      </c>
      <c r="D6" t="s">
        <v>65</v>
      </c>
      <c r="E6" t="s">
        <v>116</v>
      </c>
      <c r="F6" t="s">
        <v>117</v>
      </c>
      <c r="G6" t="s">
        <v>118</v>
      </c>
      <c r="H6" t="s">
        <v>119</v>
      </c>
      <c r="I6" t="s">
        <v>88</v>
      </c>
      <c r="J6" t="s">
        <v>120</v>
      </c>
      <c r="M6" s="2"/>
    </row>
    <row r="7" spans="1:13" x14ac:dyDescent="0.25">
      <c r="A7" t="s">
        <v>89</v>
      </c>
      <c r="B7">
        <f>COUNTA(C7:L7)</f>
        <v>2</v>
      </c>
      <c r="C7" t="s">
        <v>90</v>
      </c>
      <c r="D7" t="s">
        <v>115</v>
      </c>
    </row>
    <row r="8" spans="1:13" x14ac:dyDescent="0.25">
      <c r="A8" s="1" t="s">
        <v>133</v>
      </c>
      <c r="B8">
        <f t="shared" si="1"/>
        <v>6</v>
      </c>
      <c r="C8" t="s">
        <v>69</v>
      </c>
      <c r="D8" t="s">
        <v>121</v>
      </c>
      <c r="E8" t="s">
        <v>122</v>
      </c>
      <c r="F8" t="s">
        <v>123</v>
      </c>
      <c r="G8" t="s">
        <v>124</v>
      </c>
      <c r="H8" t="s">
        <v>125</v>
      </c>
      <c r="M8" t="s">
        <v>136</v>
      </c>
    </row>
    <row r="9" spans="1:13" x14ac:dyDescent="0.25">
      <c r="A9" s="1" t="s">
        <v>92</v>
      </c>
      <c r="B9">
        <f t="shared" si="1"/>
        <v>6</v>
      </c>
      <c r="C9" t="s">
        <v>67</v>
      </c>
      <c r="D9" t="s">
        <v>126</v>
      </c>
      <c r="E9" t="s">
        <v>66</v>
      </c>
      <c r="F9" t="s">
        <v>127</v>
      </c>
      <c r="G9" t="s">
        <v>68</v>
      </c>
      <c r="H9" t="s">
        <v>128</v>
      </c>
      <c r="M9" t="s">
        <v>136</v>
      </c>
    </row>
    <row r="10" spans="1:13" x14ac:dyDescent="0.25">
      <c r="A10" t="s">
        <v>134</v>
      </c>
      <c r="B10">
        <f t="shared" si="1"/>
        <v>5</v>
      </c>
      <c r="C10" t="s">
        <v>93</v>
      </c>
      <c r="D10" t="s">
        <v>94</v>
      </c>
      <c r="E10" t="s">
        <v>97</v>
      </c>
      <c r="F10" t="s">
        <v>96</v>
      </c>
      <c r="G10" t="s">
        <v>95</v>
      </c>
    </row>
    <row r="13" spans="1:13" x14ac:dyDescent="0.25">
      <c r="A13" s="9" t="s">
        <v>130</v>
      </c>
      <c r="B13" s="3"/>
    </row>
    <row r="14" spans="1:13" ht="15.75" x14ac:dyDescent="0.25">
      <c r="B14" s="8" t="s">
        <v>49</v>
      </c>
      <c r="C14" s="12" t="s">
        <v>147</v>
      </c>
    </row>
    <row r="15" spans="1:13" ht="15.75" x14ac:dyDescent="0.25">
      <c r="B15" s="8" t="s">
        <v>50</v>
      </c>
      <c r="C15" s="12" t="s">
        <v>145</v>
      </c>
    </row>
    <row r="16" spans="1:13" x14ac:dyDescent="0.25">
      <c r="B16" s="8" t="s">
        <v>51</v>
      </c>
      <c r="C16" t="s">
        <v>151</v>
      </c>
    </row>
    <row r="17" spans="1:3" ht="15.75" x14ac:dyDescent="0.25">
      <c r="B17" s="8" t="s">
        <v>111</v>
      </c>
      <c r="C17" s="13" t="s">
        <v>146</v>
      </c>
    </row>
    <row r="18" spans="1:3" ht="15.75" x14ac:dyDescent="0.25">
      <c r="B18" s="8" t="s">
        <v>52</v>
      </c>
      <c r="C18" s="13" t="s">
        <v>148</v>
      </c>
    </row>
    <row r="19" spans="1:3" x14ac:dyDescent="0.25">
      <c r="B19" s="8" t="s">
        <v>53</v>
      </c>
      <c r="C19" t="s">
        <v>149</v>
      </c>
    </row>
    <row r="20" spans="1:3" x14ac:dyDescent="0.25">
      <c r="B20" s="8" t="s">
        <v>54</v>
      </c>
      <c r="C20" t="s">
        <v>150</v>
      </c>
    </row>
    <row r="21" spans="1:3" x14ac:dyDescent="0.25">
      <c r="A21" s="10" t="s">
        <v>129</v>
      </c>
      <c r="B21" s="3"/>
    </row>
    <row r="22" spans="1:3" x14ac:dyDescent="0.25">
      <c r="B22" s="8" t="s">
        <v>86</v>
      </c>
      <c r="C22" t="s">
        <v>155</v>
      </c>
    </row>
    <row r="23" spans="1:3" ht="15.75" x14ac:dyDescent="0.25">
      <c r="B23" s="8" t="s">
        <v>55</v>
      </c>
      <c r="C23" s="12" t="s">
        <v>152</v>
      </c>
    </row>
    <row r="24" spans="1:3" ht="15.75" x14ac:dyDescent="0.25">
      <c r="B24" s="8" t="s">
        <v>56</v>
      </c>
      <c r="C24" s="12" t="s">
        <v>153</v>
      </c>
    </row>
    <row r="25" spans="1:3" ht="15.75" x14ac:dyDescent="0.25">
      <c r="B25" s="8" t="s">
        <v>57</v>
      </c>
      <c r="C25" s="12" t="s">
        <v>154</v>
      </c>
    </row>
    <row r="26" spans="1:3" x14ac:dyDescent="0.25">
      <c r="A26" s="9" t="s">
        <v>103</v>
      </c>
      <c r="B26" s="3"/>
    </row>
    <row r="27" spans="1:3" ht="15.75" x14ac:dyDescent="0.25">
      <c r="B27" s="8" t="s">
        <v>82</v>
      </c>
      <c r="C27" s="12" t="s">
        <v>156</v>
      </c>
    </row>
    <row r="28" spans="1:3" ht="15.75" x14ac:dyDescent="0.25">
      <c r="B28" s="8" t="s">
        <v>60</v>
      </c>
      <c r="C28" s="12" t="s">
        <v>102</v>
      </c>
    </row>
    <row r="29" spans="1:3" ht="15.75" x14ac:dyDescent="0.25">
      <c r="B29" s="8" t="s">
        <v>61</v>
      </c>
      <c r="C29" s="12" t="s">
        <v>98</v>
      </c>
    </row>
    <row r="30" spans="1:3" ht="15.75" x14ac:dyDescent="0.25">
      <c r="B30" s="8" t="s">
        <v>62</v>
      </c>
      <c r="C30" s="13" t="s">
        <v>158</v>
      </c>
    </row>
    <row r="31" spans="1:3" x14ac:dyDescent="0.25">
      <c r="B31" s="8" t="s">
        <v>63</v>
      </c>
      <c r="C31" t="s">
        <v>159</v>
      </c>
    </row>
    <row r="32" spans="1:3" x14ac:dyDescent="0.25">
      <c r="B32" s="8" t="s">
        <v>84</v>
      </c>
      <c r="C32" t="s">
        <v>160</v>
      </c>
    </row>
    <row r="33" spans="1:8" x14ac:dyDescent="0.25">
      <c r="B33" s="8" t="s">
        <v>59</v>
      </c>
      <c r="C33" t="s">
        <v>100</v>
      </c>
    </row>
    <row r="34" spans="1:8" ht="15.75" x14ac:dyDescent="0.25">
      <c r="B34" s="8" t="s">
        <v>112</v>
      </c>
      <c r="C34" s="12" t="s">
        <v>157</v>
      </c>
    </row>
    <row r="35" spans="1:8" x14ac:dyDescent="0.25">
      <c r="A35" s="9" t="s">
        <v>131</v>
      </c>
      <c r="B35" s="3"/>
    </row>
    <row r="36" spans="1:8" ht="15.75" x14ac:dyDescent="0.25">
      <c r="B36" s="8" t="s">
        <v>85</v>
      </c>
      <c r="C36" s="12" t="s">
        <v>162</v>
      </c>
    </row>
    <row r="37" spans="1:8" ht="15.75" x14ac:dyDescent="0.25">
      <c r="B37" s="8" t="s">
        <v>64</v>
      </c>
      <c r="C37" s="12" t="s">
        <v>163</v>
      </c>
    </row>
    <row r="38" spans="1:8" ht="15.75" x14ac:dyDescent="0.25">
      <c r="B38" s="8" t="s">
        <v>113</v>
      </c>
      <c r="C38" s="12" t="s">
        <v>161</v>
      </c>
      <c r="H38" t="s">
        <v>109</v>
      </c>
    </row>
    <row r="39" spans="1:8" ht="15.75" x14ac:dyDescent="0.25">
      <c r="B39" s="8" t="s">
        <v>114</v>
      </c>
      <c r="C39" s="12" t="s">
        <v>164</v>
      </c>
    </row>
    <row r="40" spans="1:8" x14ac:dyDescent="0.25">
      <c r="A40" s="9" t="s">
        <v>132</v>
      </c>
      <c r="B40" s="3"/>
    </row>
    <row r="41" spans="1:8" ht="15.75" x14ac:dyDescent="0.25">
      <c r="B41" s="8" t="s">
        <v>87</v>
      </c>
      <c r="C41" s="12" t="s">
        <v>142</v>
      </c>
    </row>
    <row r="42" spans="1:8" ht="15.75" x14ac:dyDescent="0.25">
      <c r="B42" s="8" t="s">
        <v>65</v>
      </c>
      <c r="C42" s="12" t="s">
        <v>137</v>
      </c>
    </row>
    <row r="43" spans="1:8" ht="15.75" x14ac:dyDescent="0.25">
      <c r="B43" s="8" t="s">
        <v>116</v>
      </c>
      <c r="C43" s="12" t="s">
        <v>140</v>
      </c>
    </row>
    <row r="44" spans="1:8" ht="15.75" x14ac:dyDescent="0.25">
      <c r="B44" s="8" t="s">
        <v>117</v>
      </c>
      <c r="C44" s="12" t="s">
        <v>138</v>
      </c>
    </row>
    <row r="45" spans="1:8" ht="15.75" x14ac:dyDescent="0.25">
      <c r="B45" s="8" t="s">
        <v>118</v>
      </c>
      <c r="C45" s="13" t="s">
        <v>143</v>
      </c>
    </row>
    <row r="46" spans="1:8" ht="15.75" x14ac:dyDescent="0.25">
      <c r="B46" s="8" t="s">
        <v>119</v>
      </c>
      <c r="C46" s="12" t="s">
        <v>144</v>
      </c>
    </row>
    <row r="47" spans="1:8" ht="15.75" x14ac:dyDescent="0.25">
      <c r="B47" s="8" t="s">
        <v>88</v>
      </c>
      <c r="C47" s="12" t="s">
        <v>141</v>
      </c>
    </row>
    <row r="48" spans="1:8" ht="15.75" x14ac:dyDescent="0.25">
      <c r="B48" s="8" t="s">
        <v>120</v>
      </c>
      <c r="C48" s="12" t="s">
        <v>139</v>
      </c>
    </row>
    <row r="49" spans="1:3" x14ac:dyDescent="0.25">
      <c r="A49" s="9" t="s">
        <v>89</v>
      </c>
      <c r="B49" s="3"/>
    </row>
    <row r="50" spans="1:3" ht="15.75" x14ac:dyDescent="0.25">
      <c r="B50" s="8" t="s">
        <v>90</v>
      </c>
      <c r="C50" s="15" t="s">
        <v>105</v>
      </c>
    </row>
    <row r="51" spans="1:3" ht="15.75" x14ac:dyDescent="0.25">
      <c r="B51" s="8" t="s">
        <v>115</v>
      </c>
      <c r="C51" s="15" t="s">
        <v>165</v>
      </c>
    </row>
    <row r="52" spans="1:3" x14ac:dyDescent="0.25">
      <c r="A52" s="10" t="s">
        <v>133</v>
      </c>
      <c r="B52" s="3"/>
    </row>
    <row r="53" spans="1:3" x14ac:dyDescent="0.25">
      <c r="B53" s="8" t="s">
        <v>69</v>
      </c>
      <c r="C53" t="s">
        <v>171</v>
      </c>
    </row>
    <row r="54" spans="1:3" ht="15.75" x14ac:dyDescent="0.25">
      <c r="B54" s="8" t="s">
        <v>121</v>
      </c>
      <c r="C54" s="12" t="s">
        <v>167</v>
      </c>
    </row>
    <row r="55" spans="1:3" ht="15.75" x14ac:dyDescent="0.25">
      <c r="B55" s="8" t="s">
        <v>122</v>
      </c>
      <c r="C55" s="13" t="s">
        <v>168</v>
      </c>
    </row>
    <row r="56" spans="1:3" x14ac:dyDescent="0.25">
      <c r="B56" s="8" t="s">
        <v>123</v>
      </c>
      <c r="C56" t="s">
        <v>169</v>
      </c>
    </row>
    <row r="57" spans="1:3" x14ac:dyDescent="0.25">
      <c r="B57" s="8" t="s">
        <v>124</v>
      </c>
      <c r="C57" t="s">
        <v>170</v>
      </c>
    </row>
    <row r="58" spans="1:3" ht="15.75" x14ac:dyDescent="0.25">
      <c r="B58" s="8" t="s">
        <v>125</v>
      </c>
      <c r="C58" s="12" t="s">
        <v>166</v>
      </c>
    </row>
    <row r="59" spans="1:3" x14ac:dyDescent="0.25">
      <c r="A59" s="10" t="s">
        <v>92</v>
      </c>
      <c r="B59" s="3"/>
    </row>
    <row r="60" spans="1:3" x14ac:dyDescent="0.25">
      <c r="B60" s="8" t="s">
        <v>67</v>
      </c>
      <c r="C60" t="s">
        <v>172</v>
      </c>
    </row>
    <row r="61" spans="1:3" x14ac:dyDescent="0.25">
      <c r="B61" s="8" t="s">
        <v>126</v>
      </c>
      <c r="C61" t="s">
        <v>173</v>
      </c>
    </row>
    <row r="62" spans="1:3" x14ac:dyDescent="0.25">
      <c r="B62" s="8" t="s">
        <v>66</v>
      </c>
      <c r="C62" t="s">
        <v>107</v>
      </c>
    </row>
    <row r="63" spans="1:3" x14ac:dyDescent="0.25">
      <c r="B63" s="8" t="s">
        <v>127</v>
      </c>
      <c r="C63" t="s">
        <v>174</v>
      </c>
    </row>
    <row r="64" spans="1:3" x14ac:dyDescent="0.25">
      <c r="B64" s="8" t="s">
        <v>68</v>
      </c>
      <c r="C64" t="s">
        <v>175</v>
      </c>
    </row>
    <row r="65" spans="1:3" x14ac:dyDescent="0.25">
      <c r="B65" s="8" t="s">
        <v>128</v>
      </c>
      <c r="C65" t="s">
        <v>176</v>
      </c>
    </row>
    <row r="66" spans="1:3" x14ac:dyDescent="0.25">
      <c r="A66" s="9" t="s">
        <v>134</v>
      </c>
      <c r="B66" s="3"/>
    </row>
    <row r="67" spans="1:3" x14ac:dyDescent="0.25">
      <c r="B67" s="8" t="s">
        <v>93</v>
      </c>
      <c r="C67" t="s">
        <v>177</v>
      </c>
    </row>
    <row r="68" spans="1:3" x14ac:dyDescent="0.25">
      <c r="B68" s="8" t="s">
        <v>94</v>
      </c>
      <c r="C68" t="s">
        <v>178</v>
      </c>
    </row>
    <row r="69" spans="1:3" x14ac:dyDescent="0.25">
      <c r="B69" s="8" t="s">
        <v>97</v>
      </c>
      <c r="C69" t="s">
        <v>179</v>
      </c>
    </row>
    <row r="70" spans="1:3" x14ac:dyDescent="0.25">
      <c r="B70" s="8" t="s">
        <v>96</v>
      </c>
      <c r="C70" t="s">
        <v>180</v>
      </c>
    </row>
    <row r="71" spans="1:3" x14ac:dyDescent="0.25">
      <c r="B71" s="8" t="s">
        <v>95</v>
      </c>
      <c r="C71" t="s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E61-A827-4B8D-9EB9-31CCF1B8ED6E}">
  <dimension ref="A1:M18"/>
  <sheetViews>
    <sheetView workbookViewId="0"/>
  </sheetViews>
  <sheetFormatPr defaultRowHeight="15" x14ac:dyDescent="0.25"/>
  <cols>
    <col min="1" max="1" width="39.5703125" bestFit="1" customWidth="1"/>
    <col min="8" max="8" width="9.85546875" bestFit="1" customWidth="1"/>
    <col min="9" max="9" width="5.85546875" bestFit="1" customWidth="1"/>
    <col min="10" max="13" width="6.85546875" bestFit="1" customWidth="1"/>
  </cols>
  <sheetData>
    <row r="1" spans="1:13" x14ac:dyDescent="0.25">
      <c r="A1" s="11" t="s">
        <v>83</v>
      </c>
      <c r="B1" s="11"/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48</v>
      </c>
      <c r="J1" s="11" t="s">
        <v>192</v>
      </c>
      <c r="K1" s="11" t="s">
        <v>193</v>
      </c>
      <c r="L1" s="11" t="s">
        <v>194</v>
      </c>
      <c r="M1" s="11" t="s">
        <v>195</v>
      </c>
    </row>
    <row r="2" spans="1:13" x14ac:dyDescent="0.25">
      <c r="A2" t="s">
        <v>182</v>
      </c>
      <c r="B2" t="s">
        <v>73</v>
      </c>
      <c r="C2" t="s">
        <v>49</v>
      </c>
      <c r="D2" t="s">
        <v>50</v>
      </c>
      <c r="E2" t="s">
        <v>51</v>
      </c>
    </row>
    <row r="3" spans="1:13" x14ac:dyDescent="0.25">
      <c r="A3" t="s">
        <v>183</v>
      </c>
      <c r="B3" t="s">
        <v>73</v>
      </c>
      <c r="C3" t="s">
        <v>111</v>
      </c>
      <c r="D3" t="s">
        <v>52</v>
      </c>
    </row>
    <row r="4" spans="1:13" x14ac:dyDescent="0.25">
      <c r="A4" t="s">
        <v>184</v>
      </c>
      <c r="B4" t="s">
        <v>73</v>
      </c>
      <c r="C4" t="s">
        <v>53</v>
      </c>
      <c r="D4" t="s">
        <v>54</v>
      </c>
    </row>
    <row r="5" spans="1:13" x14ac:dyDescent="0.25">
      <c r="A5" t="s">
        <v>129</v>
      </c>
      <c r="B5" t="s">
        <v>73</v>
      </c>
      <c r="C5" t="s">
        <v>86</v>
      </c>
      <c r="D5" t="s">
        <v>55</v>
      </c>
      <c r="E5" t="s">
        <v>56</v>
      </c>
      <c r="F5" t="s">
        <v>57</v>
      </c>
    </row>
    <row r="6" spans="1:13" x14ac:dyDescent="0.25">
      <c r="A6" t="s">
        <v>185</v>
      </c>
      <c r="B6" t="s">
        <v>73</v>
      </c>
      <c r="C6" t="s">
        <v>82</v>
      </c>
      <c r="D6" t="s">
        <v>60</v>
      </c>
      <c r="E6" t="s">
        <v>186</v>
      </c>
    </row>
    <row r="7" spans="1:13" x14ac:dyDescent="0.25">
      <c r="A7" t="s">
        <v>185</v>
      </c>
      <c r="B7" t="s">
        <v>74</v>
      </c>
      <c r="C7" t="s">
        <v>84</v>
      </c>
      <c r="D7" t="s">
        <v>59</v>
      </c>
      <c r="E7" t="s">
        <v>61</v>
      </c>
      <c r="F7" t="s">
        <v>63</v>
      </c>
      <c r="G7" t="s">
        <v>62</v>
      </c>
    </row>
    <row r="8" spans="1:13" x14ac:dyDescent="0.25">
      <c r="A8" t="s">
        <v>185</v>
      </c>
      <c r="B8" t="s">
        <v>81</v>
      </c>
      <c r="C8" t="s">
        <v>58</v>
      </c>
      <c r="D8" t="s">
        <v>187</v>
      </c>
      <c r="E8" t="s">
        <v>112</v>
      </c>
    </row>
    <row r="9" spans="1:13" x14ac:dyDescent="0.25">
      <c r="A9" t="s">
        <v>131</v>
      </c>
      <c r="B9" t="s">
        <v>73</v>
      </c>
      <c r="C9" t="s">
        <v>85</v>
      </c>
      <c r="D9" t="s">
        <v>64</v>
      </c>
      <c r="E9" t="s">
        <v>113</v>
      </c>
    </row>
    <row r="10" spans="1:13" x14ac:dyDescent="0.25">
      <c r="A10" t="s">
        <v>131</v>
      </c>
      <c r="B10" t="s">
        <v>74</v>
      </c>
      <c r="C10" t="s">
        <v>114</v>
      </c>
      <c r="D10" t="s">
        <v>51</v>
      </c>
    </row>
    <row r="11" spans="1:13" x14ac:dyDescent="0.25">
      <c r="A11" t="s">
        <v>131</v>
      </c>
      <c r="B11" t="s">
        <v>81</v>
      </c>
      <c r="C11" t="s">
        <v>188</v>
      </c>
      <c r="D11" t="s">
        <v>189</v>
      </c>
      <c r="E11" t="s">
        <v>190</v>
      </c>
      <c r="F11" t="s">
        <v>191</v>
      </c>
      <c r="J11" s="14"/>
      <c r="K11" s="14"/>
      <c r="L11" s="14"/>
      <c r="M11" s="14"/>
    </row>
    <row r="12" spans="1:13" x14ac:dyDescent="0.25">
      <c r="A12" t="s">
        <v>196</v>
      </c>
      <c r="B12" t="s">
        <v>73</v>
      </c>
      <c r="C12" t="s">
        <v>87</v>
      </c>
      <c r="D12" t="s">
        <v>65</v>
      </c>
      <c r="E12" t="s">
        <v>116</v>
      </c>
    </row>
    <row r="13" spans="1:13" x14ac:dyDescent="0.25">
      <c r="A13" t="s">
        <v>197</v>
      </c>
      <c r="B13" t="s">
        <v>73</v>
      </c>
      <c r="C13" t="s">
        <v>117</v>
      </c>
      <c r="D13" t="s">
        <v>118</v>
      </c>
      <c r="E13" t="s">
        <v>119</v>
      </c>
      <c r="F13" t="s">
        <v>88</v>
      </c>
      <c r="G13" t="s">
        <v>120</v>
      </c>
    </row>
    <row r="14" spans="1:13" x14ac:dyDescent="0.25">
      <c r="A14" t="s">
        <v>198</v>
      </c>
      <c r="B14" t="s">
        <v>73</v>
      </c>
      <c r="C14" t="s">
        <v>90</v>
      </c>
      <c r="D14" t="s">
        <v>115</v>
      </c>
      <c r="E14" t="s">
        <v>199</v>
      </c>
      <c r="F14" t="s">
        <v>70</v>
      </c>
      <c r="G14" t="s">
        <v>91</v>
      </c>
      <c r="I14" s="7"/>
    </row>
    <row r="15" spans="1:13" x14ac:dyDescent="0.25">
      <c r="A15" t="s">
        <v>133</v>
      </c>
      <c r="B15" t="s">
        <v>73</v>
      </c>
      <c r="C15" t="s">
        <v>69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</row>
    <row r="16" spans="1:13" x14ac:dyDescent="0.25">
      <c r="A16" t="s">
        <v>92</v>
      </c>
      <c r="B16" t="s">
        <v>73</v>
      </c>
      <c r="C16" t="s">
        <v>67</v>
      </c>
      <c r="D16" t="s">
        <v>126</v>
      </c>
      <c r="E16" t="s">
        <v>66</v>
      </c>
    </row>
    <row r="17" spans="1:7" x14ac:dyDescent="0.25">
      <c r="A17" t="s">
        <v>92</v>
      </c>
      <c r="B17" t="s">
        <v>74</v>
      </c>
      <c r="C17" t="s">
        <v>127</v>
      </c>
      <c r="D17" t="s">
        <v>68</v>
      </c>
      <c r="E17" t="s">
        <v>128</v>
      </c>
    </row>
    <row r="18" spans="1:7" x14ac:dyDescent="0.25">
      <c r="A18" t="s">
        <v>134</v>
      </c>
      <c r="B18" t="s">
        <v>73</v>
      </c>
      <c r="C18" t="s">
        <v>93</v>
      </c>
      <c r="D18" t="s">
        <v>94</v>
      </c>
      <c r="E18" t="s">
        <v>97</v>
      </c>
      <c r="F18" t="s">
        <v>96</v>
      </c>
      <c r="G18" t="s">
        <v>95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B83F-6CBF-4DA4-B4C2-632764AECC98}">
  <dimension ref="A1:E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RowHeight="15" x14ac:dyDescent="0.25"/>
  <cols>
    <col min="1" max="1" width="10" bestFit="1" customWidth="1"/>
    <col min="2" max="2" width="68" bestFit="1" customWidth="1"/>
    <col min="3" max="3" width="36.42578125" bestFit="1" customWidth="1"/>
    <col min="4" max="4" width="90" customWidth="1"/>
    <col min="5" max="5" width="48.42578125" customWidth="1"/>
    <col min="6" max="6" width="46.7109375" bestFit="1" customWidth="1"/>
  </cols>
  <sheetData>
    <row r="1" spans="1:5" s="11" customFormat="1" x14ac:dyDescent="0.25">
      <c r="A1" s="11" t="s">
        <v>231</v>
      </c>
      <c r="B1" s="11" t="s">
        <v>232</v>
      </c>
      <c r="C1" s="11" t="s">
        <v>48</v>
      </c>
      <c r="D1" s="11" t="s">
        <v>233</v>
      </c>
      <c r="E1" s="11" t="s">
        <v>319</v>
      </c>
    </row>
    <row r="2" spans="1:5" x14ac:dyDescent="0.25">
      <c r="A2" s="16" t="s">
        <v>49</v>
      </c>
      <c r="B2" t="s">
        <v>227</v>
      </c>
      <c r="C2" t="s">
        <v>228</v>
      </c>
    </row>
    <row r="3" spans="1:5" x14ac:dyDescent="0.25">
      <c r="A3" s="16" t="s">
        <v>50</v>
      </c>
      <c r="B3" t="s">
        <v>145</v>
      </c>
    </row>
    <row r="4" spans="1:5" x14ac:dyDescent="0.25">
      <c r="A4" s="16" t="s">
        <v>51</v>
      </c>
      <c r="B4" t="s">
        <v>151</v>
      </c>
    </row>
    <row r="5" spans="1:5" x14ac:dyDescent="0.25">
      <c r="A5" s="16" t="s">
        <v>111</v>
      </c>
      <c r="B5" t="s">
        <v>201</v>
      </c>
    </row>
    <row r="6" spans="1:5" x14ac:dyDescent="0.25">
      <c r="A6" s="16" t="s">
        <v>52</v>
      </c>
      <c r="B6" t="s">
        <v>202</v>
      </c>
    </row>
    <row r="7" spans="1:5" x14ac:dyDescent="0.25">
      <c r="A7" s="16" t="s">
        <v>53</v>
      </c>
      <c r="B7" t="s">
        <v>203</v>
      </c>
    </row>
    <row r="8" spans="1:5" x14ac:dyDescent="0.25">
      <c r="A8" s="16" t="s">
        <v>54</v>
      </c>
      <c r="B8" t="s">
        <v>204</v>
      </c>
    </row>
    <row r="9" spans="1:5" x14ac:dyDescent="0.25">
      <c r="A9" s="16" t="s">
        <v>86</v>
      </c>
      <c r="B9" t="s">
        <v>155</v>
      </c>
    </row>
    <row r="10" spans="1:5" x14ac:dyDescent="0.25">
      <c r="A10" s="16" t="s">
        <v>55</v>
      </c>
      <c r="B10" t="s">
        <v>205</v>
      </c>
    </row>
    <row r="11" spans="1:5" x14ac:dyDescent="0.25">
      <c r="A11" s="16" t="s">
        <v>56</v>
      </c>
      <c r="B11" t="s">
        <v>206</v>
      </c>
      <c r="E11" t="s">
        <v>320</v>
      </c>
    </row>
    <row r="12" spans="1:5" x14ac:dyDescent="0.25">
      <c r="A12" s="16" t="s">
        <v>57</v>
      </c>
      <c r="B12" t="s">
        <v>207</v>
      </c>
    </row>
    <row r="13" spans="1:5" x14ac:dyDescent="0.25">
      <c r="A13" s="16" t="s">
        <v>82</v>
      </c>
      <c r="B13" t="s">
        <v>208</v>
      </c>
      <c r="E13" t="s">
        <v>156</v>
      </c>
    </row>
    <row r="14" spans="1:5" x14ac:dyDescent="0.25">
      <c r="A14" s="16" t="s">
        <v>60</v>
      </c>
      <c r="B14" t="s">
        <v>209</v>
      </c>
    </row>
    <row r="15" spans="1:5" x14ac:dyDescent="0.25">
      <c r="A15" s="16" t="s">
        <v>200</v>
      </c>
      <c r="B15" t="s">
        <v>210</v>
      </c>
    </row>
    <row r="16" spans="1:5" x14ac:dyDescent="0.25">
      <c r="A16" s="16" t="s">
        <v>84</v>
      </c>
      <c r="B16" t="s">
        <v>211</v>
      </c>
    </row>
    <row r="17" spans="1:5" x14ac:dyDescent="0.25">
      <c r="A17" s="16" t="s">
        <v>59</v>
      </c>
      <c r="B17" t="s">
        <v>100</v>
      </c>
    </row>
    <row r="18" spans="1:5" x14ac:dyDescent="0.25">
      <c r="A18" s="16" t="s">
        <v>61</v>
      </c>
      <c r="B18" t="s">
        <v>98</v>
      </c>
    </row>
    <row r="19" spans="1:5" x14ac:dyDescent="0.25">
      <c r="A19" s="16" t="s">
        <v>63</v>
      </c>
      <c r="B19" t="s">
        <v>101</v>
      </c>
    </row>
    <row r="20" spans="1:5" x14ac:dyDescent="0.25">
      <c r="A20" s="16" t="s">
        <v>62</v>
      </c>
      <c r="B20" t="s">
        <v>99</v>
      </c>
    </row>
    <row r="21" spans="1:5" ht="121.15" customHeight="1" x14ac:dyDescent="0.25">
      <c r="A21" s="16" t="s">
        <v>58</v>
      </c>
      <c r="B21" t="s">
        <v>229</v>
      </c>
      <c r="C21" t="s">
        <v>228</v>
      </c>
      <c r="D21" s="17" t="s">
        <v>265</v>
      </c>
    </row>
    <row r="22" spans="1:5" x14ac:dyDescent="0.25">
      <c r="A22" s="16" t="s">
        <v>187</v>
      </c>
      <c r="B22" t="s">
        <v>230</v>
      </c>
      <c r="C22" t="s">
        <v>228</v>
      </c>
    </row>
    <row r="23" spans="1:5" x14ac:dyDescent="0.25">
      <c r="A23" s="16" t="s">
        <v>112</v>
      </c>
      <c r="B23" t="s">
        <v>212</v>
      </c>
      <c r="E23" t="s">
        <v>321</v>
      </c>
    </row>
    <row r="24" spans="1:5" x14ac:dyDescent="0.25">
      <c r="A24" s="16" t="s">
        <v>85</v>
      </c>
      <c r="B24" t="s">
        <v>213</v>
      </c>
    </row>
    <row r="25" spans="1:5" x14ac:dyDescent="0.25">
      <c r="A25" s="16" t="s">
        <v>64</v>
      </c>
      <c r="B25" t="s">
        <v>104</v>
      </c>
    </row>
    <row r="26" spans="1:5" x14ac:dyDescent="0.25">
      <c r="A26" s="16" t="s">
        <v>113</v>
      </c>
      <c r="B26" t="s">
        <v>214</v>
      </c>
    </row>
    <row r="27" spans="1:5" x14ac:dyDescent="0.25">
      <c r="A27" s="16" t="s">
        <v>114</v>
      </c>
      <c r="B27" t="s">
        <v>215</v>
      </c>
    </row>
    <row r="28" spans="1:5" x14ac:dyDescent="0.25">
      <c r="A28" s="16" t="s">
        <v>51</v>
      </c>
      <c r="B28" t="s">
        <v>151</v>
      </c>
    </row>
    <row r="29" spans="1:5" x14ac:dyDescent="0.25">
      <c r="A29" s="16" t="s">
        <v>188</v>
      </c>
      <c r="B29" t="s">
        <v>237</v>
      </c>
      <c r="C29" t="s">
        <v>228</v>
      </c>
    </row>
    <row r="30" spans="1:5" ht="60" x14ac:dyDescent="0.25">
      <c r="A30" s="16" t="s">
        <v>189</v>
      </c>
      <c r="B30" s="14" t="s">
        <v>234</v>
      </c>
      <c r="C30" t="s">
        <v>228</v>
      </c>
    </row>
    <row r="31" spans="1:5" x14ac:dyDescent="0.25">
      <c r="A31" s="16" t="s">
        <v>190</v>
      </c>
      <c r="B31" t="s">
        <v>236</v>
      </c>
      <c r="C31" t="s">
        <v>228</v>
      </c>
    </row>
    <row r="32" spans="1:5" ht="75" x14ac:dyDescent="0.25">
      <c r="A32" s="16" t="s">
        <v>191</v>
      </c>
      <c r="B32" s="14" t="s">
        <v>235</v>
      </c>
      <c r="C32" t="s">
        <v>228</v>
      </c>
    </row>
    <row r="33" spans="1:5" x14ac:dyDescent="0.25">
      <c r="A33" s="16" t="s">
        <v>87</v>
      </c>
      <c r="B33" t="s">
        <v>142</v>
      </c>
    </row>
    <row r="34" spans="1:5" x14ac:dyDescent="0.25">
      <c r="A34" s="16" t="s">
        <v>65</v>
      </c>
      <c r="B34" t="s">
        <v>137</v>
      </c>
    </row>
    <row r="35" spans="1:5" x14ac:dyDescent="0.25">
      <c r="A35" s="16" t="s">
        <v>116</v>
      </c>
      <c r="B35" t="s">
        <v>140</v>
      </c>
    </row>
    <row r="36" spans="1:5" x14ac:dyDescent="0.25">
      <c r="A36" s="16" t="s">
        <v>117</v>
      </c>
      <c r="B36" t="s">
        <v>138</v>
      </c>
    </row>
    <row r="37" spans="1:5" x14ac:dyDescent="0.25">
      <c r="A37" s="16" t="s">
        <v>118</v>
      </c>
      <c r="B37" t="s">
        <v>143</v>
      </c>
    </row>
    <row r="38" spans="1:5" x14ac:dyDescent="0.25">
      <c r="A38" s="16" t="s">
        <v>119</v>
      </c>
      <c r="B38" t="s">
        <v>144</v>
      </c>
    </row>
    <row r="39" spans="1:5" x14ac:dyDescent="0.25">
      <c r="A39" s="16" t="s">
        <v>88</v>
      </c>
      <c r="B39" t="s">
        <v>238</v>
      </c>
      <c r="C39" t="s">
        <v>228</v>
      </c>
      <c r="E39" t="s">
        <v>322</v>
      </c>
    </row>
    <row r="40" spans="1:5" x14ac:dyDescent="0.25">
      <c r="A40" s="16" t="s">
        <v>120</v>
      </c>
      <c r="B40" t="s">
        <v>216</v>
      </c>
    </row>
    <row r="41" spans="1:5" x14ac:dyDescent="0.25">
      <c r="A41" s="16" t="s">
        <v>90</v>
      </c>
      <c r="B41" t="s">
        <v>105</v>
      </c>
    </row>
    <row r="42" spans="1:5" x14ac:dyDescent="0.25">
      <c r="A42" s="16" t="s">
        <v>115</v>
      </c>
      <c r="B42" t="s">
        <v>217</v>
      </c>
    </row>
    <row r="43" spans="1:5" x14ac:dyDescent="0.25">
      <c r="A43" s="16" t="s">
        <v>199</v>
      </c>
      <c r="B43" t="s">
        <v>218</v>
      </c>
    </row>
    <row r="44" spans="1:5" x14ac:dyDescent="0.25">
      <c r="A44" s="16" t="s">
        <v>70</v>
      </c>
      <c r="B44" t="s">
        <v>219</v>
      </c>
    </row>
    <row r="45" spans="1:5" x14ac:dyDescent="0.25">
      <c r="A45" s="16" t="s">
        <v>91</v>
      </c>
      <c r="B45" t="s">
        <v>220</v>
      </c>
    </row>
    <row r="46" spans="1:5" x14ac:dyDescent="0.25">
      <c r="A46" s="16" t="s">
        <v>69</v>
      </c>
      <c r="B46" t="s">
        <v>106</v>
      </c>
    </row>
    <row r="47" spans="1:5" x14ac:dyDescent="0.25">
      <c r="A47" s="16" t="s">
        <v>121</v>
      </c>
      <c r="B47" t="s">
        <v>221</v>
      </c>
    </row>
    <row r="48" spans="1:5" x14ac:dyDescent="0.25">
      <c r="A48" s="16" t="s">
        <v>122</v>
      </c>
      <c r="B48" t="s">
        <v>222</v>
      </c>
    </row>
    <row r="49" spans="1:5" x14ac:dyDescent="0.25">
      <c r="A49" s="16" t="s">
        <v>123</v>
      </c>
      <c r="B49" t="s">
        <v>239</v>
      </c>
      <c r="C49" t="s">
        <v>228</v>
      </c>
      <c r="E49" t="s">
        <v>323</v>
      </c>
    </row>
    <row r="50" spans="1:5" x14ac:dyDescent="0.25">
      <c r="A50" s="16" t="s">
        <v>124</v>
      </c>
      <c r="B50" t="s">
        <v>223</v>
      </c>
      <c r="C50" t="s">
        <v>228</v>
      </c>
      <c r="E50" t="s">
        <v>324</v>
      </c>
    </row>
    <row r="51" spans="1:5" x14ac:dyDescent="0.25">
      <c r="A51" s="16" t="s">
        <v>125</v>
      </c>
      <c r="B51" t="s">
        <v>240</v>
      </c>
      <c r="C51" t="s">
        <v>228</v>
      </c>
      <c r="E51" t="s">
        <v>325</v>
      </c>
    </row>
    <row r="52" spans="1:5" x14ac:dyDescent="0.25">
      <c r="A52" s="16" t="s">
        <v>67</v>
      </c>
      <c r="B52" t="s">
        <v>241</v>
      </c>
      <c r="C52" t="s">
        <v>228</v>
      </c>
    </row>
    <row r="53" spans="1:5" x14ac:dyDescent="0.25">
      <c r="A53" s="16" t="s">
        <v>126</v>
      </c>
      <c r="B53" t="s">
        <v>224</v>
      </c>
      <c r="E53" t="s">
        <v>326</v>
      </c>
    </row>
    <row r="54" spans="1:5" x14ac:dyDescent="0.25">
      <c r="A54" s="16" t="s">
        <v>66</v>
      </c>
      <c r="B54" t="s">
        <v>225</v>
      </c>
      <c r="E54" t="s">
        <v>107</v>
      </c>
    </row>
    <row r="55" spans="1:5" x14ac:dyDescent="0.25">
      <c r="A55" s="16" t="s">
        <v>127</v>
      </c>
      <c r="B55" t="s">
        <v>242</v>
      </c>
      <c r="C55" t="s">
        <v>228</v>
      </c>
    </row>
    <row r="56" spans="1:5" x14ac:dyDescent="0.25">
      <c r="A56" s="16" t="s">
        <v>68</v>
      </c>
      <c r="B56" t="s">
        <v>243</v>
      </c>
      <c r="C56" t="s">
        <v>228</v>
      </c>
    </row>
    <row r="57" spans="1:5" x14ac:dyDescent="0.25">
      <c r="A57" s="16" t="s">
        <v>128</v>
      </c>
      <c r="B57" t="s">
        <v>245</v>
      </c>
    </row>
    <row r="58" spans="1:5" x14ac:dyDescent="0.25">
      <c r="A58" s="16" t="s">
        <v>93</v>
      </c>
      <c r="B58" t="s">
        <v>244</v>
      </c>
    </row>
    <row r="59" spans="1:5" x14ac:dyDescent="0.25">
      <c r="A59" s="16" t="s">
        <v>94</v>
      </c>
      <c r="B59" t="s">
        <v>178</v>
      </c>
    </row>
    <row r="60" spans="1:5" x14ac:dyDescent="0.25">
      <c r="A60" s="16" t="s">
        <v>97</v>
      </c>
      <c r="B60" t="s">
        <v>246</v>
      </c>
      <c r="C60" t="s">
        <v>228</v>
      </c>
    </row>
    <row r="61" spans="1:5" x14ac:dyDescent="0.25">
      <c r="A61" s="16" t="s">
        <v>96</v>
      </c>
      <c r="B61" t="s">
        <v>226</v>
      </c>
    </row>
    <row r="62" spans="1:5" x14ac:dyDescent="0.25">
      <c r="A62" s="16" t="s">
        <v>95</v>
      </c>
      <c r="B62" t="s">
        <v>247</v>
      </c>
      <c r="C62" t="s">
        <v>228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01DC-29EF-45E9-BDA1-47AC3E974986}">
  <dimension ref="A1:I13"/>
  <sheetViews>
    <sheetView workbookViewId="0">
      <selection activeCell="I7" sqref="I7"/>
    </sheetView>
  </sheetViews>
  <sheetFormatPr defaultRowHeight="15" x14ac:dyDescent="0.25"/>
  <cols>
    <col min="1" max="1" width="48.42578125" bestFit="1" customWidth="1"/>
    <col min="2" max="2" width="44.5703125" customWidth="1"/>
    <col min="9" max="9" width="70.85546875" customWidth="1"/>
  </cols>
  <sheetData>
    <row r="1" spans="1:9" x14ac:dyDescent="0.25">
      <c r="A1" s="11" t="s">
        <v>248</v>
      </c>
      <c r="B1" t="s">
        <v>251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264</v>
      </c>
    </row>
    <row r="2" spans="1:9" ht="45" x14ac:dyDescent="0.25">
      <c r="A2" t="s">
        <v>182</v>
      </c>
      <c r="B2" s="14" t="s">
        <v>252</v>
      </c>
      <c r="C2" t="s">
        <v>49</v>
      </c>
      <c r="D2" t="s">
        <v>50</v>
      </c>
    </row>
    <row r="3" spans="1:9" ht="45" x14ac:dyDescent="0.25">
      <c r="A3" t="s">
        <v>183</v>
      </c>
      <c r="B3" s="14" t="s">
        <v>253</v>
      </c>
      <c r="C3" t="s">
        <v>111</v>
      </c>
      <c r="D3" t="s">
        <v>52</v>
      </c>
    </row>
    <row r="4" spans="1:9" ht="45" x14ac:dyDescent="0.25">
      <c r="A4" t="s">
        <v>184</v>
      </c>
      <c r="B4" s="14" t="s">
        <v>254</v>
      </c>
      <c r="C4" t="s">
        <v>53</v>
      </c>
      <c r="D4" t="s">
        <v>54</v>
      </c>
    </row>
    <row r="5" spans="1:9" ht="45" x14ac:dyDescent="0.25">
      <c r="A5" t="s">
        <v>129</v>
      </c>
      <c r="B5" s="14" t="s">
        <v>256</v>
      </c>
      <c r="C5" t="s">
        <v>55</v>
      </c>
      <c r="D5" t="s">
        <v>56</v>
      </c>
      <c r="E5" t="s">
        <v>57</v>
      </c>
    </row>
    <row r="6" spans="1:9" ht="45" x14ac:dyDescent="0.25">
      <c r="A6" t="s">
        <v>249</v>
      </c>
      <c r="B6" s="14" t="s">
        <v>257</v>
      </c>
      <c r="C6" t="s">
        <v>84</v>
      </c>
      <c r="D6" t="s">
        <v>82</v>
      </c>
    </row>
    <row r="7" spans="1:9" ht="120" x14ac:dyDescent="0.25">
      <c r="A7" s="1" t="s">
        <v>250</v>
      </c>
      <c r="B7" s="17" t="s">
        <v>255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63</v>
      </c>
      <c r="H7" s="1" t="s">
        <v>62</v>
      </c>
      <c r="I7" s="17" t="s">
        <v>265</v>
      </c>
    </row>
    <row r="8" spans="1:9" ht="45" x14ac:dyDescent="0.25">
      <c r="A8" t="s">
        <v>131</v>
      </c>
      <c r="B8" s="14" t="s">
        <v>258</v>
      </c>
      <c r="C8" t="s">
        <v>85</v>
      </c>
      <c r="D8" t="s">
        <v>64</v>
      </c>
      <c r="E8" t="s">
        <v>114</v>
      </c>
      <c r="F8" t="s">
        <v>113</v>
      </c>
    </row>
    <row r="9" spans="1:9" ht="45" x14ac:dyDescent="0.25">
      <c r="A9" t="s">
        <v>196</v>
      </c>
      <c r="B9" s="14" t="s">
        <v>262</v>
      </c>
      <c r="C9" t="s">
        <v>87</v>
      </c>
      <c r="D9" t="s">
        <v>65</v>
      </c>
      <c r="E9" t="s">
        <v>116</v>
      </c>
    </row>
    <row r="10" spans="1:9" ht="45" x14ac:dyDescent="0.25">
      <c r="A10" t="s">
        <v>197</v>
      </c>
      <c r="B10" s="14" t="s">
        <v>263</v>
      </c>
      <c r="C10" t="s">
        <v>117</v>
      </c>
      <c r="D10" t="s">
        <v>118</v>
      </c>
      <c r="E10" t="s">
        <v>119</v>
      </c>
      <c r="F10" t="s">
        <v>88</v>
      </c>
      <c r="G10" t="s">
        <v>120</v>
      </c>
    </row>
    <row r="11" spans="1:9" ht="45" x14ac:dyDescent="0.25">
      <c r="A11" t="s">
        <v>198</v>
      </c>
      <c r="B11" s="14" t="s">
        <v>259</v>
      </c>
      <c r="C11" t="s">
        <v>90</v>
      </c>
      <c r="D11" t="s">
        <v>70</v>
      </c>
    </row>
    <row r="12" spans="1:9" ht="45" x14ac:dyDescent="0.25">
      <c r="A12" t="s">
        <v>133</v>
      </c>
      <c r="B12" s="14" t="s">
        <v>260</v>
      </c>
      <c r="C12" t="s">
        <v>69</v>
      </c>
      <c r="D12" t="s">
        <v>123</v>
      </c>
    </row>
    <row r="13" spans="1:9" ht="45" x14ac:dyDescent="0.25">
      <c r="A13" t="s">
        <v>92</v>
      </c>
      <c r="B13" s="14" t="s">
        <v>261</v>
      </c>
      <c r="C13" t="s">
        <v>66</v>
      </c>
      <c r="D13" t="s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F0A1-2D4D-49EA-A4AC-B9B86AC81C18}">
  <dimension ref="A1:E26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7.42578125" bestFit="1" customWidth="1"/>
    <col min="4" max="4" width="11.42578125" bestFit="1" customWidth="1"/>
    <col min="5" max="5" width="32.42578125" bestFit="1" customWidth="1"/>
    <col min="6" max="6" width="12.42578125" bestFit="1" customWidth="1"/>
  </cols>
  <sheetData>
    <row r="1" spans="1:5" x14ac:dyDescent="0.25">
      <c r="A1" s="11" t="s">
        <v>295</v>
      </c>
    </row>
    <row r="2" spans="1:5" x14ac:dyDescent="0.25">
      <c r="A2" t="s">
        <v>266</v>
      </c>
      <c r="B2" t="s">
        <v>267</v>
      </c>
      <c r="C2" t="s">
        <v>268</v>
      </c>
      <c r="D2" t="s">
        <v>269</v>
      </c>
    </row>
    <row r="3" spans="1:5" x14ac:dyDescent="0.25">
      <c r="A3" t="s">
        <v>270</v>
      </c>
      <c r="B3" t="s">
        <v>271</v>
      </c>
      <c r="C3" t="s">
        <v>272</v>
      </c>
      <c r="D3" t="s">
        <v>273</v>
      </c>
      <c r="E3" t="s">
        <v>274</v>
      </c>
    </row>
    <row r="4" spans="1:5" x14ac:dyDescent="0.25">
      <c r="A4" t="s">
        <v>275</v>
      </c>
      <c r="B4" t="s">
        <v>276</v>
      </c>
      <c r="C4" t="s">
        <v>277</v>
      </c>
      <c r="D4" t="s">
        <v>278</v>
      </c>
      <c r="E4" t="s">
        <v>292</v>
      </c>
    </row>
    <row r="5" spans="1:5" x14ac:dyDescent="0.25">
      <c r="A5" t="s">
        <v>279</v>
      </c>
      <c r="B5" t="s">
        <v>276</v>
      </c>
      <c r="C5" t="s">
        <v>277</v>
      </c>
      <c r="D5" t="s">
        <v>278</v>
      </c>
      <c r="E5" t="s">
        <v>293</v>
      </c>
    </row>
    <row r="6" spans="1:5" x14ac:dyDescent="0.25">
      <c r="A6" t="s">
        <v>280</v>
      </c>
      <c r="B6" t="s">
        <v>276</v>
      </c>
      <c r="C6" t="s">
        <v>277</v>
      </c>
      <c r="D6" t="s">
        <v>278</v>
      </c>
      <c r="E6" t="s">
        <v>281</v>
      </c>
    </row>
    <row r="7" spans="1:5" x14ac:dyDescent="0.25">
      <c r="A7" t="s">
        <v>282</v>
      </c>
      <c r="B7" t="s">
        <v>276</v>
      </c>
      <c r="C7" t="s">
        <v>277</v>
      </c>
      <c r="D7" t="s">
        <v>278</v>
      </c>
      <c r="E7" t="s">
        <v>283</v>
      </c>
    </row>
    <row r="8" spans="1:5" x14ac:dyDescent="0.25">
      <c r="A8" t="s">
        <v>284</v>
      </c>
      <c r="B8" t="s">
        <v>276</v>
      </c>
      <c r="C8" t="s">
        <v>277</v>
      </c>
      <c r="D8" t="s">
        <v>278</v>
      </c>
      <c r="E8" t="s">
        <v>285</v>
      </c>
    </row>
    <row r="9" spans="1:5" x14ac:dyDescent="0.25">
      <c r="A9" t="s">
        <v>286</v>
      </c>
      <c r="B9" t="s">
        <v>276</v>
      </c>
      <c r="C9" t="s">
        <v>277</v>
      </c>
      <c r="D9" t="s">
        <v>278</v>
      </c>
      <c r="E9" t="s">
        <v>287</v>
      </c>
    </row>
    <row r="10" spans="1:5" x14ac:dyDescent="0.25">
      <c r="A10" t="s">
        <v>288</v>
      </c>
      <c r="B10" t="s">
        <v>276</v>
      </c>
      <c r="C10" t="s">
        <v>277</v>
      </c>
      <c r="D10" t="s">
        <v>278</v>
      </c>
      <c r="E10" t="s">
        <v>290</v>
      </c>
    </row>
    <row r="11" spans="1:5" x14ac:dyDescent="0.25">
      <c r="A11" t="s">
        <v>289</v>
      </c>
      <c r="B11" t="s">
        <v>276</v>
      </c>
      <c r="C11" t="s">
        <v>277</v>
      </c>
      <c r="D11" t="s">
        <v>278</v>
      </c>
      <c r="E11" t="s">
        <v>291</v>
      </c>
    </row>
    <row r="15" spans="1:5" x14ac:dyDescent="0.25">
      <c r="A15" s="11" t="s">
        <v>294</v>
      </c>
    </row>
    <row r="16" spans="1:5" x14ac:dyDescent="0.25">
      <c r="A16" t="s">
        <v>52</v>
      </c>
      <c r="B16" t="s">
        <v>276</v>
      </c>
      <c r="C16" t="s">
        <v>296</v>
      </c>
      <c r="D16" t="s">
        <v>297</v>
      </c>
      <c r="E16" t="s">
        <v>298</v>
      </c>
    </row>
    <row r="17" spans="1:5" x14ac:dyDescent="0.25">
      <c r="A17" t="s">
        <v>111</v>
      </c>
      <c r="B17" t="s">
        <v>276</v>
      </c>
      <c r="C17" t="s">
        <v>299</v>
      </c>
      <c r="D17" t="s">
        <v>300</v>
      </c>
      <c r="E17" t="s">
        <v>301</v>
      </c>
    </row>
    <row r="18" spans="1:5" x14ac:dyDescent="0.25">
      <c r="A18" t="s">
        <v>55</v>
      </c>
      <c r="B18" t="s">
        <v>276</v>
      </c>
      <c r="C18" t="s">
        <v>302</v>
      </c>
      <c r="D18" t="s">
        <v>303</v>
      </c>
      <c r="E18" t="s">
        <v>304</v>
      </c>
    </row>
    <row r="19" spans="1:5" x14ac:dyDescent="0.25">
      <c r="A19" t="s">
        <v>57</v>
      </c>
      <c r="B19" t="s">
        <v>276</v>
      </c>
      <c r="C19" t="s">
        <v>305</v>
      </c>
      <c r="D19" t="s">
        <v>306</v>
      </c>
      <c r="E19" t="s">
        <v>152</v>
      </c>
    </row>
    <row r="20" spans="1:5" x14ac:dyDescent="0.25">
      <c r="A20" t="s">
        <v>60</v>
      </c>
      <c r="B20" t="s">
        <v>276</v>
      </c>
      <c r="C20" t="s">
        <v>307</v>
      </c>
      <c r="D20" t="s">
        <v>308</v>
      </c>
      <c r="E20" t="s">
        <v>209</v>
      </c>
    </row>
    <row r="21" spans="1:5" x14ac:dyDescent="0.25">
      <c r="A21" t="s">
        <v>59</v>
      </c>
      <c r="B21" t="s">
        <v>276</v>
      </c>
      <c r="C21" t="s">
        <v>309</v>
      </c>
      <c r="D21" t="s">
        <v>310</v>
      </c>
      <c r="E21" t="s">
        <v>311</v>
      </c>
    </row>
    <row r="22" spans="1:5" x14ac:dyDescent="0.25">
      <c r="A22" t="s">
        <v>85</v>
      </c>
      <c r="B22" t="s">
        <v>276</v>
      </c>
      <c r="C22" t="s">
        <v>305</v>
      </c>
      <c r="D22" t="s">
        <v>312</v>
      </c>
      <c r="E22" t="s">
        <v>213</v>
      </c>
    </row>
    <row r="23" spans="1:5" x14ac:dyDescent="0.25">
      <c r="A23" t="s">
        <v>64</v>
      </c>
      <c r="B23" t="s">
        <v>276</v>
      </c>
      <c r="C23" t="s">
        <v>296</v>
      </c>
      <c r="D23" t="s">
        <v>313</v>
      </c>
      <c r="E23" t="s">
        <v>104</v>
      </c>
    </row>
    <row r="24" spans="1:5" x14ac:dyDescent="0.25">
      <c r="A24" t="s">
        <v>87</v>
      </c>
      <c r="B24" t="s">
        <v>276</v>
      </c>
      <c r="C24" t="s">
        <v>296</v>
      </c>
      <c r="D24" t="s">
        <v>314</v>
      </c>
      <c r="E24" t="s">
        <v>315</v>
      </c>
    </row>
    <row r="25" spans="1:5" x14ac:dyDescent="0.25">
      <c r="A25" t="s">
        <v>90</v>
      </c>
      <c r="B25" t="s">
        <v>276</v>
      </c>
      <c r="C25" t="s">
        <v>277</v>
      </c>
      <c r="D25" t="s">
        <v>316</v>
      </c>
      <c r="E25" t="s">
        <v>317</v>
      </c>
    </row>
    <row r="26" spans="1:5" x14ac:dyDescent="0.25">
      <c r="A26" t="s">
        <v>66</v>
      </c>
      <c r="B26" t="s">
        <v>276</v>
      </c>
      <c r="C26" t="s">
        <v>318</v>
      </c>
      <c r="D26" t="s">
        <v>66</v>
      </c>
      <c r="E26" t="s">
        <v>107</v>
      </c>
    </row>
  </sheetData>
  <autoFilter ref="A3:G3" xr:uid="{AF70F0A1-2D4D-49EA-A4AC-B9B86AC81C18}">
    <sortState ref="A4:G19">
      <sortCondition ref="A3"/>
    </sortState>
  </autoFilter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C7CD-5FA0-4318-A986-EA328B50AC02}">
  <dimension ref="A1:T8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RowHeight="15" x14ac:dyDescent="0.25"/>
  <cols>
    <col min="2" max="2" width="9.7109375" customWidth="1"/>
    <col min="9" max="9" width="18.5703125" bestFit="1" customWidth="1"/>
    <col min="10" max="10" width="18.5703125" customWidth="1"/>
    <col min="11" max="11" width="17.5703125" bestFit="1" customWidth="1"/>
    <col min="12" max="12" width="20" bestFit="1" customWidth="1"/>
    <col min="13" max="13" width="28.5703125" customWidth="1"/>
    <col min="14" max="14" width="12.28515625" bestFit="1" customWidth="1"/>
    <col min="15" max="15" width="19.28515625" bestFit="1" customWidth="1"/>
  </cols>
  <sheetData>
    <row r="1" spans="1:20" ht="15.75" thickTop="1" x14ac:dyDescent="0.25">
      <c r="B1" t="s">
        <v>327</v>
      </c>
      <c r="D1" s="25" t="s">
        <v>35</v>
      </c>
      <c r="E1" s="25"/>
      <c r="F1" s="25" t="s">
        <v>328</v>
      </c>
      <c r="G1" s="25"/>
      <c r="H1" s="25"/>
      <c r="M1" s="18"/>
      <c r="N1">
        <f>SUM(N3:N78)</f>
        <v>4</v>
      </c>
    </row>
    <row r="2" spans="1:20" ht="32.25" customHeight="1" x14ac:dyDescent="0.25">
      <c r="A2" t="s">
        <v>329</v>
      </c>
      <c r="B2" t="s">
        <v>330</v>
      </c>
      <c r="C2" t="s">
        <v>331</v>
      </c>
      <c r="D2" t="s">
        <v>332</v>
      </c>
      <c r="E2" t="s">
        <v>333</v>
      </c>
      <c r="F2" t="s">
        <v>416</v>
      </c>
      <c r="G2" t="s">
        <v>417</v>
      </c>
      <c r="H2" t="s">
        <v>418</v>
      </c>
      <c r="I2" t="s">
        <v>334</v>
      </c>
      <c r="K2" s="14" t="s">
        <v>335</v>
      </c>
      <c r="L2" t="s">
        <v>336</v>
      </c>
      <c r="M2" s="19" t="s">
        <v>337</v>
      </c>
      <c r="N2" t="s">
        <v>338</v>
      </c>
      <c r="O2" t="s">
        <v>419</v>
      </c>
    </row>
    <row r="3" spans="1:20" s="22" customFormat="1" x14ac:dyDescent="0.25">
      <c r="A3" s="22">
        <v>1</v>
      </c>
      <c r="B3" s="22" t="s">
        <v>415</v>
      </c>
      <c r="C3" s="22">
        <v>6146</v>
      </c>
      <c r="D3" s="21">
        <v>3029</v>
      </c>
      <c r="E3" s="21">
        <v>3026</v>
      </c>
      <c r="F3" s="21">
        <v>1658</v>
      </c>
      <c r="G3" s="21">
        <v>2133</v>
      </c>
      <c r="H3" s="21">
        <v>2300</v>
      </c>
      <c r="I3" s="21">
        <v>1</v>
      </c>
      <c r="J3" s="21"/>
      <c r="M3" s="23" t="s">
        <v>334</v>
      </c>
      <c r="Q3" s="21"/>
      <c r="R3" s="21"/>
      <c r="S3" s="21"/>
      <c r="T3" s="21"/>
    </row>
    <row r="4" spans="1:20" s="22" customFormat="1" x14ac:dyDescent="0.25">
      <c r="A4" s="22">
        <v>71</v>
      </c>
      <c r="B4" s="22" t="s">
        <v>410</v>
      </c>
      <c r="C4" s="22">
        <v>653</v>
      </c>
      <c r="D4" s="22">
        <v>322</v>
      </c>
      <c r="E4" s="22">
        <v>319</v>
      </c>
      <c r="F4" s="22">
        <v>134</v>
      </c>
      <c r="G4" s="22">
        <v>247</v>
      </c>
      <c r="H4" s="22">
        <v>269</v>
      </c>
      <c r="I4" s="21">
        <v>1</v>
      </c>
      <c r="J4" s="21"/>
      <c r="M4" s="23" t="s">
        <v>334</v>
      </c>
    </row>
    <row r="5" spans="1:20" s="22" customFormat="1" x14ac:dyDescent="0.25">
      <c r="A5" s="22">
        <v>43</v>
      </c>
      <c r="B5" s="22" t="s">
        <v>406</v>
      </c>
      <c r="C5" s="22">
        <v>435</v>
      </c>
      <c r="D5" s="22">
        <v>224</v>
      </c>
      <c r="E5" s="22">
        <v>205</v>
      </c>
      <c r="F5" s="22">
        <v>66</v>
      </c>
      <c r="G5" s="22">
        <v>159</v>
      </c>
      <c r="H5" s="22">
        <v>207</v>
      </c>
      <c r="I5" s="21">
        <v>1</v>
      </c>
      <c r="J5" s="21"/>
      <c r="M5" s="23" t="s">
        <v>334</v>
      </c>
    </row>
    <row r="6" spans="1:20" s="22" customFormat="1" x14ac:dyDescent="0.25">
      <c r="A6" s="22">
        <v>61</v>
      </c>
      <c r="B6" s="22" t="s">
        <v>411</v>
      </c>
      <c r="C6" s="22">
        <v>413</v>
      </c>
      <c r="D6" s="22">
        <v>187</v>
      </c>
      <c r="E6" s="22">
        <v>216</v>
      </c>
      <c r="F6" s="22">
        <v>151</v>
      </c>
      <c r="G6" s="22">
        <v>158</v>
      </c>
      <c r="H6" s="22">
        <v>104</v>
      </c>
      <c r="I6" s="21">
        <v>1</v>
      </c>
      <c r="J6" s="21"/>
      <c r="M6" s="23" t="s">
        <v>334</v>
      </c>
    </row>
    <row r="7" spans="1:20" s="22" customFormat="1" x14ac:dyDescent="0.25">
      <c r="A7" s="22">
        <v>501</v>
      </c>
      <c r="B7" s="22" t="s">
        <v>414</v>
      </c>
      <c r="C7" s="22">
        <v>373</v>
      </c>
      <c r="D7" s="22">
        <v>191</v>
      </c>
      <c r="E7" s="22">
        <v>180</v>
      </c>
      <c r="F7" s="22">
        <v>73</v>
      </c>
      <c r="G7" s="22">
        <v>152</v>
      </c>
      <c r="H7" s="22">
        <v>147</v>
      </c>
      <c r="I7" s="21">
        <v>1</v>
      </c>
      <c r="J7" s="21"/>
      <c r="M7" s="23" t="s">
        <v>334</v>
      </c>
    </row>
    <row r="8" spans="1:20" s="22" customFormat="1" x14ac:dyDescent="0.25">
      <c r="A8" s="22">
        <v>83</v>
      </c>
      <c r="B8" s="22" t="s">
        <v>405</v>
      </c>
      <c r="C8" s="22">
        <v>316</v>
      </c>
      <c r="D8" s="22">
        <v>151</v>
      </c>
      <c r="E8" s="22">
        <v>159</v>
      </c>
      <c r="F8" s="22">
        <v>103</v>
      </c>
      <c r="G8" s="22">
        <v>105</v>
      </c>
      <c r="H8" s="22">
        <v>107</v>
      </c>
      <c r="I8" s="21">
        <v>1</v>
      </c>
      <c r="J8" s="21"/>
      <c r="M8" s="23" t="s">
        <v>334</v>
      </c>
    </row>
    <row r="9" spans="1:20" s="22" customFormat="1" x14ac:dyDescent="0.25">
      <c r="A9" s="22">
        <v>76</v>
      </c>
      <c r="B9" s="22" t="s">
        <v>412</v>
      </c>
      <c r="C9" s="22">
        <v>294</v>
      </c>
      <c r="D9" s="22">
        <v>132</v>
      </c>
      <c r="E9" s="22">
        <v>158</v>
      </c>
      <c r="F9" s="22">
        <v>88</v>
      </c>
      <c r="G9" s="22">
        <v>76</v>
      </c>
      <c r="H9" s="22">
        <v>128</v>
      </c>
      <c r="I9" s="21">
        <v>1</v>
      </c>
      <c r="J9" s="21"/>
      <c r="M9" s="23" t="s">
        <v>334</v>
      </c>
    </row>
    <row r="10" spans="1:20" s="22" customFormat="1" x14ac:dyDescent="0.25">
      <c r="A10" s="22">
        <v>72</v>
      </c>
      <c r="B10" s="22" t="s">
        <v>404</v>
      </c>
      <c r="C10" s="22">
        <v>289</v>
      </c>
      <c r="D10" s="22">
        <v>133</v>
      </c>
      <c r="E10" s="22">
        <v>148</v>
      </c>
      <c r="F10" s="22">
        <v>60</v>
      </c>
      <c r="G10" s="22">
        <v>102</v>
      </c>
      <c r="H10" s="22">
        <v>127</v>
      </c>
      <c r="I10" s="21">
        <v>1</v>
      </c>
      <c r="J10" s="21"/>
      <c r="M10" s="23" t="s">
        <v>334</v>
      </c>
    </row>
    <row r="11" spans="1:20" s="22" customFormat="1" x14ac:dyDescent="0.25">
      <c r="A11" s="22">
        <v>20</v>
      </c>
      <c r="B11" s="22" t="s">
        <v>389</v>
      </c>
      <c r="C11" s="22">
        <v>260</v>
      </c>
      <c r="D11" s="22">
        <v>123</v>
      </c>
      <c r="E11" s="22">
        <v>131</v>
      </c>
      <c r="F11" s="22">
        <v>86</v>
      </c>
      <c r="G11" s="22">
        <v>107</v>
      </c>
      <c r="H11" s="22">
        <v>67</v>
      </c>
      <c r="I11" s="21">
        <v>1</v>
      </c>
      <c r="J11" s="21"/>
      <c r="M11" s="23" t="s">
        <v>334</v>
      </c>
    </row>
    <row r="12" spans="1:20" s="22" customFormat="1" x14ac:dyDescent="0.25">
      <c r="A12" s="22">
        <v>33</v>
      </c>
      <c r="B12" s="22" t="s">
        <v>360</v>
      </c>
      <c r="C12" s="22">
        <v>256</v>
      </c>
      <c r="D12" s="22">
        <v>128</v>
      </c>
      <c r="E12" s="22">
        <v>125</v>
      </c>
      <c r="F12" s="22">
        <v>78</v>
      </c>
      <c r="G12" s="22">
        <v>81</v>
      </c>
      <c r="H12" s="22">
        <v>97</v>
      </c>
      <c r="I12" s="21">
        <v>1</v>
      </c>
      <c r="J12" s="21"/>
      <c r="M12" s="23" t="s">
        <v>334</v>
      </c>
    </row>
    <row r="13" spans="1:20" s="22" customFormat="1" x14ac:dyDescent="0.25">
      <c r="A13" s="22">
        <v>12</v>
      </c>
      <c r="B13" s="22" t="s">
        <v>386</v>
      </c>
      <c r="C13" s="22">
        <v>235</v>
      </c>
      <c r="D13" s="22">
        <v>109</v>
      </c>
      <c r="E13" s="22">
        <v>124</v>
      </c>
      <c r="F13" s="22">
        <v>86</v>
      </c>
      <c r="G13" s="22">
        <v>47</v>
      </c>
      <c r="H13" s="22">
        <v>102</v>
      </c>
      <c r="I13" s="21">
        <v>1</v>
      </c>
      <c r="J13" s="21"/>
      <c r="M13" s="23" t="s">
        <v>334</v>
      </c>
    </row>
    <row r="14" spans="1:20" s="22" customFormat="1" x14ac:dyDescent="0.25">
      <c r="A14" s="22">
        <v>41</v>
      </c>
      <c r="B14" s="22" t="s">
        <v>398</v>
      </c>
      <c r="C14" s="22">
        <v>225</v>
      </c>
      <c r="D14" s="22">
        <v>105</v>
      </c>
      <c r="E14" s="22">
        <v>120</v>
      </c>
      <c r="F14" s="22">
        <v>53</v>
      </c>
      <c r="G14" s="22">
        <v>79</v>
      </c>
      <c r="H14" s="22">
        <v>93</v>
      </c>
      <c r="I14" s="21">
        <v>1</v>
      </c>
      <c r="J14" s="21"/>
      <c r="M14" s="23" t="s">
        <v>334</v>
      </c>
    </row>
    <row r="15" spans="1:20" s="22" customFormat="1" x14ac:dyDescent="0.25">
      <c r="A15" s="22">
        <v>87</v>
      </c>
      <c r="B15" s="22" t="s">
        <v>364</v>
      </c>
      <c r="C15" s="22">
        <v>218</v>
      </c>
      <c r="D15" s="22">
        <v>91</v>
      </c>
      <c r="E15" s="22">
        <v>124</v>
      </c>
      <c r="F15" s="22">
        <v>89</v>
      </c>
      <c r="G15" s="22">
        <v>86</v>
      </c>
      <c r="H15" s="22">
        <v>43</v>
      </c>
      <c r="I15" s="21">
        <v>1</v>
      </c>
      <c r="J15" s="21"/>
      <c r="M15" s="23" t="s">
        <v>334</v>
      </c>
    </row>
    <row r="16" spans="1:20" s="22" customFormat="1" x14ac:dyDescent="0.25">
      <c r="A16" s="22">
        <v>67</v>
      </c>
      <c r="B16" s="22" t="s">
        <v>392</v>
      </c>
      <c r="C16" s="22">
        <v>217</v>
      </c>
      <c r="D16" s="22">
        <v>101</v>
      </c>
      <c r="E16" s="22">
        <v>114</v>
      </c>
      <c r="F16" s="22">
        <v>45</v>
      </c>
      <c r="G16" s="22">
        <v>80</v>
      </c>
      <c r="H16" s="22">
        <v>92</v>
      </c>
      <c r="I16" s="21">
        <v>1</v>
      </c>
      <c r="J16" s="21"/>
      <c r="M16" s="23" t="s">
        <v>334</v>
      </c>
    </row>
    <row r="17" spans="1:13" s="22" customFormat="1" x14ac:dyDescent="0.25">
      <c r="A17" s="22">
        <v>86</v>
      </c>
      <c r="B17" s="22" t="s">
        <v>395</v>
      </c>
      <c r="C17" s="22">
        <v>213</v>
      </c>
      <c r="D17" s="22">
        <v>93</v>
      </c>
      <c r="E17" s="22">
        <v>114</v>
      </c>
      <c r="F17" s="22">
        <v>50</v>
      </c>
      <c r="G17" s="22">
        <v>72</v>
      </c>
      <c r="H17" s="22">
        <v>90</v>
      </c>
      <c r="I17" s="21">
        <v>1</v>
      </c>
      <c r="J17" s="21"/>
      <c r="M17" s="23" t="s">
        <v>334</v>
      </c>
    </row>
    <row r="18" spans="1:13" s="22" customFormat="1" x14ac:dyDescent="0.25">
      <c r="A18" s="22">
        <v>4</v>
      </c>
      <c r="B18" s="22" t="s">
        <v>399</v>
      </c>
      <c r="C18" s="22">
        <v>208</v>
      </c>
      <c r="D18" s="22">
        <v>110</v>
      </c>
      <c r="E18" s="22">
        <v>96</v>
      </c>
      <c r="F18" s="22">
        <v>71</v>
      </c>
      <c r="G18" s="22">
        <v>61</v>
      </c>
      <c r="H18" s="22">
        <v>76</v>
      </c>
      <c r="I18" s="21">
        <v>1</v>
      </c>
      <c r="J18" s="21"/>
      <c r="M18" s="23" t="s">
        <v>334</v>
      </c>
    </row>
    <row r="19" spans="1:13" s="22" customFormat="1" x14ac:dyDescent="0.25">
      <c r="A19" s="22">
        <v>89</v>
      </c>
      <c r="B19" s="22" t="s">
        <v>402</v>
      </c>
      <c r="C19" s="22">
        <v>203</v>
      </c>
      <c r="D19" s="22">
        <v>95</v>
      </c>
      <c r="E19" s="22">
        <v>105</v>
      </c>
      <c r="F19" s="22">
        <v>71</v>
      </c>
      <c r="G19" s="22">
        <v>64</v>
      </c>
      <c r="H19" s="22">
        <v>68</v>
      </c>
      <c r="I19" s="21">
        <v>1</v>
      </c>
      <c r="J19" s="21"/>
      <c r="M19" s="23" t="s">
        <v>334</v>
      </c>
    </row>
    <row r="20" spans="1:13" s="22" customFormat="1" x14ac:dyDescent="0.25">
      <c r="A20" s="22">
        <v>65</v>
      </c>
      <c r="B20" s="22" t="s">
        <v>380</v>
      </c>
      <c r="C20" s="22">
        <v>185</v>
      </c>
      <c r="D20" s="22">
        <v>89</v>
      </c>
      <c r="E20" s="22">
        <v>94</v>
      </c>
      <c r="F20" s="22">
        <v>60</v>
      </c>
      <c r="G20" s="22">
        <v>45</v>
      </c>
      <c r="H20" s="22">
        <v>80</v>
      </c>
      <c r="I20" s="21">
        <v>1</v>
      </c>
      <c r="J20" s="21"/>
      <c r="M20" s="23" t="s">
        <v>334</v>
      </c>
    </row>
    <row r="21" spans="1:13" s="22" customFormat="1" x14ac:dyDescent="0.25">
      <c r="A21" s="22">
        <v>22</v>
      </c>
      <c r="B21" s="22" t="s">
        <v>396</v>
      </c>
      <c r="C21" s="22">
        <v>169</v>
      </c>
      <c r="D21" s="22">
        <v>81</v>
      </c>
      <c r="E21" s="22">
        <v>87</v>
      </c>
      <c r="F21" s="22">
        <v>51</v>
      </c>
      <c r="G21" s="22">
        <v>66</v>
      </c>
      <c r="H21" s="22">
        <v>52</v>
      </c>
      <c r="I21" s="21">
        <v>1</v>
      </c>
      <c r="J21" s="21"/>
      <c r="M21" s="23" t="s">
        <v>334</v>
      </c>
    </row>
    <row r="22" spans="1:13" s="22" customFormat="1" x14ac:dyDescent="0.25">
      <c r="A22" s="22">
        <v>74</v>
      </c>
      <c r="B22" s="22" t="s">
        <v>387</v>
      </c>
      <c r="C22" s="22">
        <v>150</v>
      </c>
      <c r="D22" s="22">
        <v>62</v>
      </c>
      <c r="E22" s="22">
        <v>84</v>
      </c>
      <c r="F22" s="22">
        <v>53</v>
      </c>
      <c r="G22" s="22">
        <v>56</v>
      </c>
      <c r="H22" s="22">
        <v>39</v>
      </c>
      <c r="I22" s="21">
        <v>1</v>
      </c>
      <c r="J22" s="21"/>
      <c r="M22" s="23" t="s">
        <v>334</v>
      </c>
    </row>
    <row r="23" spans="1:13" s="22" customFormat="1" x14ac:dyDescent="0.25">
      <c r="A23" s="22">
        <v>81</v>
      </c>
      <c r="B23" s="22" t="s">
        <v>409</v>
      </c>
      <c r="C23" s="22">
        <v>160</v>
      </c>
      <c r="D23" s="22">
        <v>72</v>
      </c>
      <c r="E23" s="22">
        <v>87</v>
      </c>
      <c r="F23" s="22">
        <v>39</v>
      </c>
      <c r="G23" s="22">
        <v>71</v>
      </c>
      <c r="H23" s="22">
        <v>49</v>
      </c>
      <c r="I23" s="21"/>
      <c r="J23" s="21">
        <v>1</v>
      </c>
      <c r="M23" s="23" t="s">
        <v>420</v>
      </c>
    </row>
    <row r="24" spans="1:13" s="22" customFormat="1" x14ac:dyDescent="0.25">
      <c r="A24" s="22">
        <v>88</v>
      </c>
      <c r="B24" s="22" t="s">
        <v>413</v>
      </c>
      <c r="C24" s="22">
        <v>415</v>
      </c>
      <c r="D24" s="22">
        <v>219</v>
      </c>
      <c r="E24" s="22">
        <v>193</v>
      </c>
      <c r="F24" s="22">
        <v>28</v>
      </c>
      <c r="G24" s="22">
        <v>170</v>
      </c>
      <c r="H24" s="22">
        <v>217</v>
      </c>
      <c r="J24" s="22">
        <v>1</v>
      </c>
      <c r="M24" s="23" t="s">
        <v>420</v>
      </c>
    </row>
    <row r="25" spans="1:13" s="22" customFormat="1" x14ac:dyDescent="0.25">
      <c r="A25" s="22">
        <v>55</v>
      </c>
      <c r="B25" s="22" t="s">
        <v>400</v>
      </c>
      <c r="C25" s="22">
        <v>261</v>
      </c>
      <c r="D25" s="22">
        <v>151</v>
      </c>
      <c r="E25" s="22">
        <v>108</v>
      </c>
      <c r="F25" s="22">
        <v>10</v>
      </c>
      <c r="G25" s="22">
        <v>132</v>
      </c>
      <c r="H25" s="22">
        <v>119</v>
      </c>
      <c r="J25" s="22">
        <v>1</v>
      </c>
      <c r="M25" s="23" t="s">
        <v>420</v>
      </c>
    </row>
    <row r="26" spans="1:13" s="22" customFormat="1" x14ac:dyDescent="0.25">
      <c r="A26" s="22">
        <v>19</v>
      </c>
      <c r="B26" s="22" t="s">
        <v>401</v>
      </c>
      <c r="C26" s="22">
        <v>240</v>
      </c>
      <c r="D26" s="22">
        <v>114</v>
      </c>
      <c r="E26" s="22">
        <v>123</v>
      </c>
      <c r="F26" s="22">
        <v>32</v>
      </c>
      <c r="G26" s="22">
        <v>101</v>
      </c>
      <c r="H26" s="22">
        <v>105</v>
      </c>
      <c r="J26" s="22">
        <v>1</v>
      </c>
      <c r="M26" s="23" t="s">
        <v>420</v>
      </c>
    </row>
    <row r="27" spans="1:13" s="22" customFormat="1" x14ac:dyDescent="0.25">
      <c r="A27" s="22">
        <v>36</v>
      </c>
      <c r="B27" s="22" t="s">
        <v>403</v>
      </c>
      <c r="C27" s="22">
        <v>192</v>
      </c>
      <c r="D27" s="22">
        <v>99</v>
      </c>
      <c r="E27" s="22">
        <v>92</v>
      </c>
      <c r="F27" s="22">
        <v>0</v>
      </c>
      <c r="G27" s="22">
        <v>91</v>
      </c>
      <c r="H27" s="22">
        <v>100</v>
      </c>
      <c r="J27" s="22">
        <v>1</v>
      </c>
      <c r="M27" s="23" t="s">
        <v>420</v>
      </c>
    </row>
    <row r="28" spans="1:13" s="22" customFormat="1" x14ac:dyDescent="0.25">
      <c r="A28" s="22">
        <v>31</v>
      </c>
      <c r="B28" s="22" t="s">
        <v>397</v>
      </c>
      <c r="C28" s="22">
        <v>159</v>
      </c>
      <c r="D28" s="22">
        <v>86</v>
      </c>
      <c r="E28" s="22">
        <v>70</v>
      </c>
      <c r="F28" s="22">
        <v>33</v>
      </c>
      <c r="G28" s="22">
        <v>46</v>
      </c>
      <c r="H28" s="22">
        <v>80</v>
      </c>
      <c r="J28" s="22">
        <v>1</v>
      </c>
      <c r="M28" s="23" t="s">
        <v>420</v>
      </c>
    </row>
    <row r="29" spans="1:13" s="22" customFormat="1" x14ac:dyDescent="0.25">
      <c r="A29" s="22">
        <v>64</v>
      </c>
      <c r="B29" s="22" t="s">
        <v>357</v>
      </c>
      <c r="C29" s="22">
        <v>152</v>
      </c>
      <c r="D29" s="22">
        <v>78</v>
      </c>
      <c r="E29" s="22">
        <v>73</v>
      </c>
      <c r="F29" s="22">
        <v>37</v>
      </c>
      <c r="G29" s="22">
        <v>54</v>
      </c>
      <c r="H29" s="22">
        <v>60</v>
      </c>
      <c r="J29" s="22">
        <v>1</v>
      </c>
      <c r="M29" s="23" t="s">
        <v>420</v>
      </c>
    </row>
    <row r="30" spans="1:13" s="22" customFormat="1" x14ac:dyDescent="0.25">
      <c r="A30" s="22">
        <v>68</v>
      </c>
      <c r="B30" s="22" t="s">
        <v>388</v>
      </c>
      <c r="C30" s="22">
        <v>149</v>
      </c>
      <c r="D30" s="22">
        <v>90</v>
      </c>
      <c r="E30" s="22">
        <v>59</v>
      </c>
      <c r="F30" s="22">
        <v>56</v>
      </c>
      <c r="G30" s="22">
        <v>47</v>
      </c>
      <c r="H30" s="22">
        <v>46</v>
      </c>
      <c r="I30" s="22" t="s">
        <v>340</v>
      </c>
      <c r="K30" s="22">
        <v>1</v>
      </c>
      <c r="M30" s="23" t="s">
        <v>341</v>
      </c>
    </row>
    <row r="31" spans="1:13" s="22" customFormat="1" x14ac:dyDescent="0.25">
      <c r="A31" s="22">
        <v>18</v>
      </c>
      <c r="B31" s="22" t="s">
        <v>372</v>
      </c>
      <c r="C31" s="22">
        <v>146</v>
      </c>
      <c r="D31" s="22">
        <v>67</v>
      </c>
      <c r="E31" s="22">
        <v>78</v>
      </c>
      <c r="F31" s="22">
        <v>36</v>
      </c>
      <c r="G31" s="22">
        <v>52</v>
      </c>
      <c r="H31" s="22">
        <v>58</v>
      </c>
      <c r="K31" s="22">
        <v>1</v>
      </c>
      <c r="M31" s="23" t="s">
        <v>341</v>
      </c>
    </row>
    <row r="32" spans="1:13" s="22" customFormat="1" x14ac:dyDescent="0.25">
      <c r="A32" s="22">
        <v>42</v>
      </c>
      <c r="B32" s="22" t="s">
        <v>407</v>
      </c>
      <c r="C32" s="22">
        <v>146</v>
      </c>
      <c r="D32" s="22">
        <v>61</v>
      </c>
      <c r="E32" s="22">
        <v>85</v>
      </c>
      <c r="F32" s="22">
        <v>13</v>
      </c>
      <c r="G32" s="22">
        <v>66</v>
      </c>
      <c r="H32" s="22">
        <v>67</v>
      </c>
      <c r="K32" s="22">
        <v>1</v>
      </c>
      <c r="M32" s="23" t="s">
        <v>341</v>
      </c>
    </row>
    <row r="33" spans="1:13" s="22" customFormat="1" x14ac:dyDescent="0.25">
      <c r="A33" s="22">
        <v>69</v>
      </c>
      <c r="B33" s="22" t="s">
        <v>393</v>
      </c>
      <c r="C33" s="22">
        <v>133</v>
      </c>
      <c r="D33" s="22">
        <v>73</v>
      </c>
      <c r="E33" s="22">
        <v>56</v>
      </c>
      <c r="F33" s="22">
        <v>42</v>
      </c>
      <c r="G33" s="22">
        <v>43</v>
      </c>
      <c r="H33" s="22">
        <v>48</v>
      </c>
      <c r="K33" s="22">
        <v>1</v>
      </c>
      <c r="M33" s="23" t="s">
        <v>341</v>
      </c>
    </row>
    <row r="34" spans="1:13" s="22" customFormat="1" x14ac:dyDescent="0.25">
      <c r="A34" s="22">
        <v>47</v>
      </c>
      <c r="B34" s="22" t="s">
        <v>382</v>
      </c>
      <c r="C34" s="22">
        <v>131</v>
      </c>
      <c r="D34" s="22">
        <v>67</v>
      </c>
      <c r="E34" s="22">
        <v>62</v>
      </c>
      <c r="F34" s="22">
        <v>28</v>
      </c>
      <c r="G34" s="22">
        <v>47</v>
      </c>
      <c r="H34" s="22">
        <v>54</v>
      </c>
      <c r="K34" s="22">
        <v>1</v>
      </c>
      <c r="M34" s="23" t="s">
        <v>341</v>
      </c>
    </row>
    <row r="35" spans="1:13" s="22" customFormat="1" x14ac:dyDescent="0.25">
      <c r="A35" s="22">
        <v>23</v>
      </c>
      <c r="B35" s="22" t="s">
        <v>391</v>
      </c>
      <c r="C35" s="22">
        <v>128</v>
      </c>
      <c r="D35" s="22">
        <v>68</v>
      </c>
      <c r="E35" s="22">
        <v>58</v>
      </c>
      <c r="F35" s="22">
        <v>20</v>
      </c>
      <c r="G35" s="22">
        <v>74</v>
      </c>
      <c r="H35" s="22">
        <v>34</v>
      </c>
      <c r="K35" s="22">
        <v>1</v>
      </c>
      <c r="M35" s="23" t="s">
        <v>341</v>
      </c>
    </row>
    <row r="36" spans="1:13" s="22" customFormat="1" x14ac:dyDescent="0.25">
      <c r="A36" s="22">
        <v>6</v>
      </c>
      <c r="B36" s="22" t="s">
        <v>375</v>
      </c>
      <c r="C36" s="22">
        <v>125</v>
      </c>
      <c r="D36" s="22">
        <v>58</v>
      </c>
      <c r="E36" s="22">
        <v>66</v>
      </c>
      <c r="F36" s="22">
        <v>42</v>
      </c>
      <c r="G36" s="22">
        <v>24</v>
      </c>
      <c r="H36" s="22">
        <v>58</v>
      </c>
      <c r="I36" s="22" t="s">
        <v>340</v>
      </c>
      <c r="K36" s="22">
        <v>1</v>
      </c>
      <c r="M36" s="23" t="s">
        <v>341</v>
      </c>
    </row>
    <row r="37" spans="1:13" s="22" customFormat="1" x14ac:dyDescent="0.25">
      <c r="A37" s="22">
        <v>24</v>
      </c>
      <c r="B37" s="22" t="s">
        <v>421</v>
      </c>
      <c r="C37" s="22">
        <v>124</v>
      </c>
      <c r="D37" s="22">
        <v>59</v>
      </c>
      <c r="E37" s="22">
        <v>65</v>
      </c>
      <c r="F37" s="22">
        <v>37</v>
      </c>
      <c r="G37" s="22">
        <v>45</v>
      </c>
      <c r="H37" s="22">
        <v>41</v>
      </c>
      <c r="I37" s="22" t="s">
        <v>340</v>
      </c>
      <c r="K37" s="22">
        <v>1</v>
      </c>
      <c r="M37" s="23" t="s">
        <v>341</v>
      </c>
    </row>
    <row r="38" spans="1:13" s="22" customFormat="1" x14ac:dyDescent="0.25">
      <c r="A38" s="22">
        <v>32</v>
      </c>
      <c r="B38" s="22" t="s">
        <v>390</v>
      </c>
      <c r="C38" s="22">
        <v>116</v>
      </c>
      <c r="D38" s="22">
        <v>56</v>
      </c>
      <c r="E38" s="22">
        <v>57</v>
      </c>
      <c r="F38" s="22">
        <v>42</v>
      </c>
      <c r="G38" s="22">
        <v>37</v>
      </c>
      <c r="H38" s="22">
        <v>36</v>
      </c>
      <c r="I38" s="22" t="s">
        <v>340</v>
      </c>
      <c r="K38" s="22">
        <v>1</v>
      </c>
      <c r="M38" s="23" t="s">
        <v>341</v>
      </c>
    </row>
    <row r="39" spans="1:13" s="22" customFormat="1" x14ac:dyDescent="0.25">
      <c r="A39" s="22">
        <v>57</v>
      </c>
      <c r="B39" s="22" t="s">
        <v>379</v>
      </c>
      <c r="C39" s="22">
        <v>101</v>
      </c>
      <c r="D39" s="22">
        <v>51</v>
      </c>
      <c r="E39" s="22">
        <v>49</v>
      </c>
      <c r="F39" s="22">
        <v>1</v>
      </c>
      <c r="G39" s="22">
        <v>46</v>
      </c>
      <c r="H39" s="22">
        <v>54</v>
      </c>
      <c r="I39" s="22" t="s">
        <v>340</v>
      </c>
      <c r="K39" s="22">
        <v>1</v>
      </c>
      <c r="M39" s="23" t="s">
        <v>341</v>
      </c>
    </row>
    <row r="40" spans="1:13" s="22" customFormat="1" x14ac:dyDescent="0.25">
      <c r="A40" s="22">
        <v>46</v>
      </c>
      <c r="B40" s="22" t="s">
        <v>339</v>
      </c>
      <c r="C40" s="22">
        <v>90</v>
      </c>
      <c r="D40" s="22">
        <v>44</v>
      </c>
      <c r="E40" s="22">
        <v>43</v>
      </c>
      <c r="F40" s="22">
        <v>37</v>
      </c>
      <c r="G40" s="22">
        <v>17</v>
      </c>
      <c r="H40" s="22">
        <v>36</v>
      </c>
      <c r="L40" s="22">
        <v>1</v>
      </c>
      <c r="M40" s="23" t="s">
        <v>348</v>
      </c>
    </row>
    <row r="41" spans="1:13" s="22" customFormat="1" x14ac:dyDescent="0.25">
      <c r="A41" s="22">
        <v>9</v>
      </c>
      <c r="B41" s="22" t="s">
        <v>383</v>
      </c>
      <c r="C41" s="22">
        <v>86</v>
      </c>
      <c r="D41" s="22">
        <v>41</v>
      </c>
      <c r="E41" s="22">
        <v>45</v>
      </c>
      <c r="F41" s="22">
        <v>0</v>
      </c>
      <c r="G41" s="22">
        <v>42</v>
      </c>
      <c r="H41" s="22">
        <v>42</v>
      </c>
      <c r="L41" s="22">
        <v>1</v>
      </c>
      <c r="M41" s="23" t="s">
        <v>348</v>
      </c>
    </row>
    <row r="42" spans="1:13" s="22" customFormat="1" x14ac:dyDescent="0.25">
      <c r="A42" s="22">
        <v>40</v>
      </c>
      <c r="B42" s="22" t="s">
        <v>385</v>
      </c>
      <c r="C42" s="22">
        <v>85</v>
      </c>
      <c r="D42" s="22">
        <v>41</v>
      </c>
      <c r="E42" s="22">
        <v>42</v>
      </c>
      <c r="F42" s="22">
        <v>21</v>
      </c>
      <c r="G42" s="22">
        <v>28</v>
      </c>
      <c r="H42" s="22">
        <v>35</v>
      </c>
      <c r="L42" s="22">
        <v>1</v>
      </c>
      <c r="M42" s="23" t="s">
        <v>348</v>
      </c>
    </row>
    <row r="43" spans="1:13" s="22" customFormat="1" x14ac:dyDescent="0.25">
      <c r="A43" s="22">
        <v>62</v>
      </c>
      <c r="B43" s="22" t="s">
        <v>356</v>
      </c>
      <c r="C43" s="22">
        <v>81</v>
      </c>
      <c r="D43" s="22">
        <v>42</v>
      </c>
      <c r="E43" s="22">
        <v>39</v>
      </c>
      <c r="F43" s="22">
        <v>17</v>
      </c>
      <c r="G43" s="22">
        <v>20</v>
      </c>
      <c r="H43" s="22">
        <v>44</v>
      </c>
      <c r="L43" s="22">
        <v>1</v>
      </c>
      <c r="M43" s="23" t="s">
        <v>348</v>
      </c>
    </row>
    <row r="44" spans="1:13" s="22" customFormat="1" x14ac:dyDescent="0.25">
      <c r="A44" s="22">
        <v>34</v>
      </c>
      <c r="B44" s="22" t="s">
        <v>351</v>
      </c>
      <c r="C44" s="22">
        <v>74</v>
      </c>
      <c r="D44" s="22">
        <v>42</v>
      </c>
      <c r="E44" s="22">
        <v>32</v>
      </c>
      <c r="F44" s="22">
        <v>18</v>
      </c>
      <c r="G44" s="22">
        <v>33</v>
      </c>
      <c r="H44" s="22">
        <v>21</v>
      </c>
      <c r="L44" s="22">
        <v>1</v>
      </c>
      <c r="M44" s="23" t="s">
        <v>348</v>
      </c>
    </row>
    <row r="45" spans="1:13" s="22" customFormat="1" x14ac:dyDescent="0.25">
      <c r="A45" s="22">
        <v>48</v>
      </c>
      <c r="B45" s="22" t="s">
        <v>376</v>
      </c>
      <c r="C45" s="22">
        <v>65</v>
      </c>
      <c r="D45" s="22">
        <v>36</v>
      </c>
      <c r="E45" s="22">
        <v>28</v>
      </c>
      <c r="F45" s="22">
        <v>22</v>
      </c>
      <c r="G45" s="22">
        <v>24</v>
      </c>
      <c r="H45" s="22">
        <v>19</v>
      </c>
      <c r="L45" s="22">
        <v>1</v>
      </c>
      <c r="M45" s="23" t="s">
        <v>348</v>
      </c>
    </row>
    <row r="46" spans="1:13" s="22" customFormat="1" x14ac:dyDescent="0.25">
      <c r="A46" s="22">
        <v>53</v>
      </c>
      <c r="B46" s="22" t="s">
        <v>371</v>
      </c>
      <c r="C46" s="22">
        <v>64</v>
      </c>
      <c r="D46" s="22">
        <v>29</v>
      </c>
      <c r="E46" s="22">
        <v>35</v>
      </c>
      <c r="F46" s="22">
        <v>16</v>
      </c>
      <c r="G46" s="22">
        <v>18</v>
      </c>
      <c r="H46" s="22">
        <v>30</v>
      </c>
      <c r="L46" s="22">
        <v>1</v>
      </c>
      <c r="M46" s="23" t="s">
        <v>348</v>
      </c>
    </row>
    <row r="47" spans="1:13" s="22" customFormat="1" x14ac:dyDescent="0.25">
      <c r="A47" s="22">
        <v>29</v>
      </c>
      <c r="B47" s="22" t="s">
        <v>370</v>
      </c>
      <c r="C47" s="22">
        <v>61</v>
      </c>
      <c r="D47" s="22">
        <v>34</v>
      </c>
      <c r="E47" s="22">
        <v>27</v>
      </c>
      <c r="F47" s="22">
        <v>12</v>
      </c>
      <c r="G47" s="22">
        <v>15</v>
      </c>
      <c r="H47" s="22">
        <v>34</v>
      </c>
      <c r="L47" s="22">
        <v>1</v>
      </c>
      <c r="M47" s="23" t="s">
        <v>348</v>
      </c>
    </row>
    <row r="48" spans="1:13" s="22" customFormat="1" x14ac:dyDescent="0.25">
      <c r="A48" s="22">
        <v>80</v>
      </c>
      <c r="B48" s="22" t="s">
        <v>394</v>
      </c>
      <c r="C48" s="22">
        <v>60</v>
      </c>
      <c r="D48" s="22">
        <v>28</v>
      </c>
      <c r="E48" s="22">
        <v>31</v>
      </c>
      <c r="F48" s="22">
        <v>0</v>
      </c>
      <c r="G48" s="22">
        <v>30</v>
      </c>
      <c r="H48" s="22">
        <v>30</v>
      </c>
      <c r="L48" s="22">
        <v>1</v>
      </c>
      <c r="M48" s="23" t="s">
        <v>348</v>
      </c>
    </row>
    <row r="49" spans="1:15" s="22" customFormat="1" x14ac:dyDescent="0.25">
      <c r="A49" s="22">
        <v>44</v>
      </c>
      <c r="B49" s="22" t="s">
        <v>363</v>
      </c>
      <c r="C49" s="22">
        <v>58</v>
      </c>
      <c r="D49" s="22">
        <v>29</v>
      </c>
      <c r="E49" s="22">
        <v>28</v>
      </c>
      <c r="F49" s="22">
        <v>17</v>
      </c>
      <c r="G49" s="22">
        <v>27</v>
      </c>
      <c r="H49" s="22">
        <v>14</v>
      </c>
      <c r="L49" s="22">
        <v>1</v>
      </c>
      <c r="M49" s="23" t="s">
        <v>348</v>
      </c>
    </row>
    <row r="50" spans="1:15" s="22" customFormat="1" x14ac:dyDescent="0.25">
      <c r="A50" s="22">
        <v>77</v>
      </c>
      <c r="B50" s="22" t="s">
        <v>365</v>
      </c>
      <c r="C50" s="22">
        <v>54</v>
      </c>
      <c r="D50" s="22">
        <v>28</v>
      </c>
      <c r="E50" s="22">
        <v>25</v>
      </c>
      <c r="F50" s="22">
        <v>18</v>
      </c>
      <c r="G50" s="22">
        <v>19</v>
      </c>
      <c r="H50" s="22">
        <v>16</v>
      </c>
      <c r="L50" s="22">
        <v>1</v>
      </c>
      <c r="M50" s="23" t="s">
        <v>348</v>
      </c>
    </row>
    <row r="51" spans="1:15" s="22" customFormat="1" x14ac:dyDescent="0.25">
      <c r="A51" s="22">
        <v>16</v>
      </c>
      <c r="B51" s="22" t="s">
        <v>355</v>
      </c>
      <c r="C51" s="22">
        <v>53</v>
      </c>
      <c r="D51" s="22">
        <v>27</v>
      </c>
      <c r="E51" s="22">
        <v>26</v>
      </c>
      <c r="F51" s="22">
        <v>13</v>
      </c>
      <c r="G51" s="22">
        <v>30</v>
      </c>
      <c r="H51" s="22">
        <v>10</v>
      </c>
      <c r="L51" s="22">
        <v>1</v>
      </c>
      <c r="M51" s="23" t="s">
        <v>348</v>
      </c>
    </row>
    <row r="52" spans="1:15" s="22" customFormat="1" x14ac:dyDescent="0.25">
      <c r="A52" s="22">
        <v>75</v>
      </c>
      <c r="B52" s="22" t="s">
        <v>353</v>
      </c>
      <c r="C52" s="22">
        <v>53</v>
      </c>
      <c r="D52" s="22">
        <v>22</v>
      </c>
      <c r="E52" s="22">
        <v>29</v>
      </c>
      <c r="F52" s="22">
        <v>15</v>
      </c>
      <c r="G52" s="22">
        <v>18</v>
      </c>
      <c r="H52" s="22">
        <v>20</v>
      </c>
      <c r="L52" s="22">
        <v>1</v>
      </c>
      <c r="M52" s="23" t="s">
        <v>348</v>
      </c>
    </row>
    <row r="53" spans="1:15" s="22" customFormat="1" x14ac:dyDescent="0.25">
      <c r="A53" s="22">
        <v>500</v>
      </c>
      <c r="B53" s="22" t="s">
        <v>384</v>
      </c>
      <c r="C53" s="22">
        <v>52</v>
      </c>
      <c r="D53" s="22">
        <v>17</v>
      </c>
      <c r="E53" s="22">
        <v>34</v>
      </c>
      <c r="F53" s="22">
        <v>18</v>
      </c>
      <c r="G53" s="22">
        <v>2</v>
      </c>
      <c r="H53" s="22">
        <v>7</v>
      </c>
      <c r="L53" s="22">
        <v>1</v>
      </c>
      <c r="M53" s="23" t="s">
        <v>348</v>
      </c>
    </row>
    <row r="54" spans="1:15" s="22" customFormat="1" x14ac:dyDescent="0.25">
      <c r="A54" s="22">
        <v>63</v>
      </c>
      <c r="B54" s="22" t="s">
        <v>349</v>
      </c>
      <c r="C54" s="22">
        <v>50</v>
      </c>
      <c r="D54" s="22">
        <v>27</v>
      </c>
      <c r="E54" s="22">
        <v>23</v>
      </c>
      <c r="F54" s="22">
        <v>3</v>
      </c>
      <c r="G54" s="22">
        <v>22</v>
      </c>
      <c r="H54" s="22">
        <v>25</v>
      </c>
      <c r="L54" s="22">
        <v>1</v>
      </c>
      <c r="M54" s="23" t="s">
        <v>348</v>
      </c>
    </row>
    <row r="55" spans="1:15" s="22" customFormat="1" x14ac:dyDescent="0.25">
      <c r="A55" s="22">
        <v>84</v>
      </c>
      <c r="B55" s="22" t="s">
        <v>369</v>
      </c>
      <c r="C55" s="22">
        <v>49</v>
      </c>
      <c r="D55" s="22">
        <v>20</v>
      </c>
      <c r="E55" s="22">
        <v>28</v>
      </c>
      <c r="F55" s="22">
        <v>14</v>
      </c>
      <c r="G55" s="22">
        <v>17</v>
      </c>
      <c r="H55" s="22">
        <v>18</v>
      </c>
      <c r="L55" s="22">
        <v>1</v>
      </c>
      <c r="M55" s="23" t="s">
        <v>348</v>
      </c>
    </row>
    <row r="56" spans="1:15" s="22" customFormat="1" x14ac:dyDescent="0.25">
      <c r="A56" s="22">
        <v>51</v>
      </c>
      <c r="B56" s="22" t="s">
        <v>358</v>
      </c>
      <c r="C56" s="22">
        <v>48</v>
      </c>
      <c r="D56" s="22">
        <v>24</v>
      </c>
      <c r="E56" s="22">
        <v>24</v>
      </c>
      <c r="F56" s="22">
        <v>8</v>
      </c>
      <c r="G56" s="22">
        <v>22</v>
      </c>
      <c r="H56" s="22">
        <v>18</v>
      </c>
      <c r="L56" s="22">
        <v>1</v>
      </c>
      <c r="M56" s="23" t="s">
        <v>348</v>
      </c>
    </row>
    <row r="57" spans="1:15" s="22" customFormat="1" x14ac:dyDescent="0.25">
      <c r="A57" s="22">
        <v>79</v>
      </c>
      <c r="B57" s="22" t="s">
        <v>373</v>
      </c>
      <c r="C57" s="22">
        <v>48</v>
      </c>
      <c r="D57" s="22">
        <v>25</v>
      </c>
      <c r="E57" s="22">
        <v>23</v>
      </c>
      <c r="F57" s="22">
        <v>0</v>
      </c>
      <c r="G57" s="22">
        <v>22</v>
      </c>
      <c r="H57" s="22">
        <v>26</v>
      </c>
      <c r="I57" s="22" t="s">
        <v>340</v>
      </c>
      <c r="L57" s="22">
        <v>1</v>
      </c>
      <c r="M57" s="23" t="s">
        <v>348</v>
      </c>
    </row>
    <row r="58" spans="1:15" s="22" customFormat="1" x14ac:dyDescent="0.25">
      <c r="A58" s="22">
        <v>35</v>
      </c>
      <c r="B58" s="22" t="s">
        <v>367</v>
      </c>
      <c r="C58" s="22">
        <v>45</v>
      </c>
      <c r="D58" s="22">
        <v>23</v>
      </c>
      <c r="E58" s="22">
        <v>21</v>
      </c>
      <c r="F58" s="22">
        <v>9</v>
      </c>
      <c r="G58" s="22">
        <v>15</v>
      </c>
      <c r="H58" s="22">
        <v>19</v>
      </c>
      <c r="I58" s="22" t="s">
        <v>340</v>
      </c>
      <c r="L58" s="22">
        <v>1</v>
      </c>
      <c r="M58" s="23" t="s">
        <v>348</v>
      </c>
    </row>
    <row r="59" spans="1:15" s="22" customFormat="1" x14ac:dyDescent="0.25">
      <c r="A59" s="22">
        <v>54</v>
      </c>
      <c r="B59" s="22" t="s">
        <v>374</v>
      </c>
      <c r="C59" s="22">
        <v>38</v>
      </c>
      <c r="D59" s="22">
        <v>13</v>
      </c>
      <c r="E59" s="22">
        <v>24</v>
      </c>
      <c r="F59" s="22">
        <v>14</v>
      </c>
      <c r="G59" s="22">
        <v>0</v>
      </c>
      <c r="H59" s="22">
        <v>24</v>
      </c>
      <c r="L59" s="22">
        <v>1</v>
      </c>
      <c r="M59" s="23" t="s">
        <v>422</v>
      </c>
      <c r="O59" s="22">
        <v>1</v>
      </c>
    </row>
    <row r="60" spans="1:15" x14ac:dyDescent="0.25">
      <c r="A60">
        <v>82</v>
      </c>
      <c r="B60" t="s">
        <v>345</v>
      </c>
      <c r="C60">
        <v>38</v>
      </c>
      <c r="D60">
        <v>18</v>
      </c>
      <c r="E60">
        <v>19</v>
      </c>
      <c r="F60">
        <v>10</v>
      </c>
      <c r="G60">
        <v>16</v>
      </c>
      <c r="H60">
        <v>12</v>
      </c>
      <c r="L60">
        <v>1</v>
      </c>
      <c r="M60" s="19" t="s">
        <v>422</v>
      </c>
      <c r="O60">
        <v>1</v>
      </c>
    </row>
    <row r="61" spans="1:15" s="22" customFormat="1" x14ac:dyDescent="0.25">
      <c r="A61" s="22">
        <v>37</v>
      </c>
      <c r="B61" s="22" t="s">
        <v>352</v>
      </c>
      <c r="C61" s="22">
        <v>37</v>
      </c>
      <c r="D61" s="22">
        <v>15</v>
      </c>
      <c r="E61" s="22">
        <v>22</v>
      </c>
      <c r="F61" s="22">
        <v>11</v>
      </c>
      <c r="G61" s="22">
        <v>12</v>
      </c>
      <c r="H61" s="22">
        <v>13</v>
      </c>
      <c r="L61" s="22">
        <v>1</v>
      </c>
      <c r="M61" s="23" t="s">
        <v>422</v>
      </c>
      <c r="O61" s="22">
        <v>1</v>
      </c>
    </row>
    <row r="62" spans="1:15" s="22" customFormat="1" x14ac:dyDescent="0.25">
      <c r="A62" s="22">
        <v>70</v>
      </c>
      <c r="B62" s="22" t="s">
        <v>378</v>
      </c>
      <c r="C62" s="22">
        <v>37</v>
      </c>
      <c r="D62" s="22">
        <v>24</v>
      </c>
      <c r="E62" s="22">
        <v>12</v>
      </c>
      <c r="F62" s="22">
        <v>10</v>
      </c>
      <c r="G62" s="22">
        <v>8</v>
      </c>
      <c r="H62" s="22">
        <v>19</v>
      </c>
      <c r="L62" s="22">
        <v>1</v>
      </c>
      <c r="M62" s="23" t="s">
        <v>422</v>
      </c>
      <c r="O62" s="22">
        <v>1</v>
      </c>
    </row>
    <row r="63" spans="1:15" s="22" customFormat="1" x14ac:dyDescent="0.25">
      <c r="A63" s="22">
        <v>14</v>
      </c>
      <c r="B63" s="22" t="s">
        <v>347</v>
      </c>
      <c r="C63" s="22">
        <v>34</v>
      </c>
      <c r="D63" s="22">
        <v>15</v>
      </c>
      <c r="E63" s="22">
        <v>18</v>
      </c>
      <c r="F63" s="22">
        <v>0</v>
      </c>
      <c r="G63" s="22">
        <v>17</v>
      </c>
      <c r="H63" s="22">
        <v>17</v>
      </c>
      <c r="L63" s="22">
        <v>1</v>
      </c>
      <c r="M63" s="23" t="s">
        <v>422</v>
      </c>
      <c r="O63" s="22">
        <v>1</v>
      </c>
    </row>
    <row r="64" spans="1:15" s="22" customFormat="1" x14ac:dyDescent="0.25">
      <c r="A64" s="22">
        <v>56</v>
      </c>
      <c r="B64" s="22" t="s">
        <v>354</v>
      </c>
      <c r="C64" s="22">
        <v>33</v>
      </c>
      <c r="D64" s="22">
        <v>13</v>
      </c>
      <c r="E64" s="22">
        <v>20</v>
      </c>
      <c r="F64" s="22">
        <v>11</v>
      </c>
      <c r="G64" s="22">
        <v>12</v>
      </c>
      <c r="H64" s="22">
        <v>9</v>
      </c>
      <c r="L64" s="22">
        <v>1</v>
      </c>
      <c r="M64" s="23" t="s">
        <v>422</v>
      </c>
      <c r="O64" s="22">
        <v>1</v>
      </c>
    </row>
    <row r="65" spans="1:15" s="22" customFormat="1" x14ac:dyDescent="0.25">
      <c r="A65" s="22">
        <v>17</v>
      </c>
      <c r="B65" s="22" t="s">
        <v>408</v>
      </c>
      <c r="C65" s="22">
        <v>32</v>
      </c>
      <c r="D65" s="22">
        <v>18</v>
      </c>
      <c r="E65" s="22">
        <v>13</v>
      </c>
      <c r="F65" s="22">
        <v>0</v>
      </c>
      <c r="G65" s="22">
        <v>28</v>
      </c>
      <c r="H65" s="22">
        <v>4</v>
      </c>
      <c r="L65" s="22">
        <v>1</v>
      </c>
      <c r="M65" s="23" t="s">
        <v>422</v>
      </c>
      <c r="O65" s="22">
        <v>1</v>
      </c>
    </row>
    <row r="66" spans="1:15" s="22" customFormat="1" x14ac:dyDescent="0.25">
      <c r="A66" s="22">
        <v>25</v>
      </c>
      <c r="B66" s="22" t="s">
        <v>381</v>
      </c>
      <c r="C66" s="22">
        <v>32</v>
      </c>
      <c r="D66" s="22">
        <v>18</v>
      </c>
      <c r="E66" s="22">
        <v>14</v>
      </c>
      <c r="F66" s="22">
        <v>12</v>
      </c>
      <c r="G66" s="22">
        <v>12</v>
      </c>
      <c r="H66" s="22">
        <v>8</v>
      </c>
      <c r="L66" s="22">
        <v>1</v>
      </c>
      <c r="M66" s="23" t="s">
        <v>422</v>
      </c>
      <c r="O66" s="22">
        <v>1</v>
      </c>
    </row>
    <row r="67" spans="1:15" x14ac:dyDescent="0.25">
      <c r="A67">
        <v>78</v>
      </c>
      <c r="B67" t="s">
        <v>368</v>
      </c>
      <c r="C67">
        <v>32</v>
      </c>
      <c r="D67">
        <v>14</v>
      </c>
      <c r="E67">
        <v>17</v>
      </c>
      <c r="F67">
        <v>9</v>
      </c>
      <c r="G67">
        <v>10</v>
      </c>
      <c r="H67">
        <v>13</v>
      </c>
      <c r="L67">
        <v>1</v>
      </c>
      <c r="M67" s="19" t="s">
        <v>422</v>
      </c>
      <c r="O67">
        <v>1</v>
      </c>
    </row>
    <row r="68" spans="1:15" s="22" customFormat="1" x14ac:dyDescent="0.25">
      <c r="A68" s="22">
        <v>30</v>
      </c>
      <c r="B68" s="22" t="s">
        <v>362</v>
      </c>
      <c r="C68" s="22">
        <v>29</v>
      </c>
      <c r="D68" s="22">
        <v>16</v>
      </c>
      <c r="E68" s="22">
        <v>12</v>
      </c>
      <c r="F68" s="22">
        <v>8</v>
      </c>
      <c r="G68" s="22">
        <v>12</v>
      </c>
      <c r="H68" s="22">
        <v>9</v>
      </c>
      <c r="L68" s="22">
        <v>1</v>
      </c>
      <c r="M68" s="23" t="s">
        <v>422</v>
      </c>
      <c r="O68" s="22">
        <v>1</v>
      </c>
    </row>
    <row r="69" spans="1:15" x14ac:dyDescent="0.25">
      <c r="A69">
        <v>8</v>
      </c>
      <c r="B69" t="s">
        <v>366</v>
      </c>
      <c r="C69">
        <v>27</v>
      </c>
      <c r="D69">
        <v>15</v>
      </c>
      <c r="E69">
        <v>12</v>
      </c>
      <c r="F69">
        <v>3</v>
      </c>
      <c r="G69">
        <v>14</v>
      </c>
      <c r="H69">
        <v>10</v>
      </c>
      <c r="L69">
        <v>1</v>
      </c>
      <c r="M69" s="19" t="s">
        <v>422</v>
      </c>
      <c r="O69">
        <v>1</v>
      </c>
    </row>
    <row r="70" spans="1:15" s="22" customFormat="1" x14ac:dyDescent="0.25">
      <c r="A70" s="22">
        <v>58</v>
      </c>
      <c r="B70" s="22" t="s">
        <v>344</v>
      </c>
      <c r="C70" s="22">
        <v>27</v>
      </c>
      <c r="D70" s="22">
        <v>13</v>
      </c>
      <c r="E70" s="22">
        <v>14</v>
      </c>
      <c r="F70" s="22">
        <v>7</v>
      </c>
      <c r="G70" s="22">
        <v>8</v>
      </c>
      <c r="H70" s="22">
        <v>12</v>
      </c>
      <c r="L70" s="22">
        <v>1</v>
      </c>
      <c r="M70" s="23" t="s">
        <v>422</v>
      </c>
      <c r="O70" s="22">
        <v>1</v>
      </c>
    </row>
    <row r="71" spans="1:15" x14ac:dyDescent="0.25">
      <c r="A71">
        <v>66</v>
      </c>
      <c r="B71" t="s">
        <v>377</v>
      </c>
      <c r="C71">
        <v>22</v>
      </c>
      <c r="D71">
        <v>8</v>
      </c>
      <c r="E71">
        <v>13</v>
      </c>
      <c r="F71">
        <v>22</v>
      </c>
      <c r="G71">
        <v>0</v>
      </c>
      <c r="H71">
        <v>0</v>
      </c>
      <c r="L71">
        <v>1</v>
      </c>
      <c r="M71" s="19" t="s">
        <v>422</v>
      </c>
      <c r="O71">
        <v>1</v>
      </c>
    </row>
    <row r="72" spans="1:15" s="22" customFormat="1" x14ac:dyDescent="0.25">
      <c r="A72" s="22">
        <v>2</v>
      </c>
      <c r="B72" s="22" t="s">
        <v>350</v>
      </c>
      <c r="C72" s="22">
        <v>21</v>
      </c>
      <c r="D72" s="22">
        <v>13</v>
      </c>
      <c r="E72" s="22">
        <v>7</v>
      </c>
      <c r="F72" s="22">
        <v>5</v>
      </c>
      <c r="G72" s="22">
        <v>4</v>
      </c>
      <c r="H72" s="22">
        <v>12</v>
      </c>
      <c r="L72" s="22">
        <v>1</v>
      </c>
      <c r="M72" s="23" t="s">
        <v>422</v>
      </c>
      <c r="O72" s="22">
        <v>1</v>
      </c>
    </row>
    <row r="73" spans="1:15" x14ac:dyDescent="0.25">
      <c r="A73">
        <v>10</v>
      </c>
      <c r="B73" t="s">
        <v>359</v>
      </c>
      <c r="C73">
        <v>20</v>
      </c>
      <c r="D73">
        <v>13</v>
      </c>
      <c r="E73">
        <v>7</v>
      </c>
      <c r="F73">
        <v>6</v>
      </c>
      <c r="G73">
        <v>6</v>
      </c>
      <c r="H73">
        <v>8</v>
      </c>
      <c r="L73">
        <v>1</v>
      </c>
      <c r="M73" s="19" t="s">
        <v>422</v>
      </c>
      <c r="O73">
        <v>1</v>
      </c>
    </row>
    <row r="74" spans="1:15" s="22" customFormat="1" x14ac:dyDescent="0.25">
      <c r="A74" s="22">
        <v>45</v>
      </c>
      <c r="B74" s="22" t="s">
        <v>342</v>
      </c>
      <c r="C74" s="22">
        <v>20</v>
      </c>
      <c r="D74" s="22">
        <v>10</v>
      </c>
      <c r="E74" s="22">
        <v>10</v>
      </c>
      <c r="F74" s="22">
        <v>5</v>
      </c>
      <c r="G74" s="22">
        <v>9</v>
      </c>
      <c r="H74" s="22">
        <v>5</v>
      </c>
      <c r="L74" s="22">
        <v>1</v>
      </c>
      <c r="M74" s="23" t="s">
        <v>422</v>
      </c>
      <c r="O74" s="22">
        <v>1</v>
      </c>
    </row>
    <row r="75" spans="1:15" x14ac:dyDescent="0.25">
      <c r="A75">
        <v>60</v>
      </c>
      <c r="B75" t="s">
        <v>361</v>
      </c>
      <c r="C75">
        <v>18</v>
      </c>
      <c r="D75">
        <v>7</v>
      </c>
      <c r="E75">
        <v>10</v>
      </c>
      <c r="F75">
        <v>2</v>
      </c>
      <c r="G75">
        <v>11</v>
      </c>
      <c r="H75">
        <v>4</v>
      </c>
      <c r="M75" s="19" t="s">
        <v>423</v>
      </c>
      <c r="N75">
        <v>1</v>
      </c>
    </row>
    <row r="76" spans="1:15" x14ac:dyDescent="0.25">
      <c r="A76">
        <v>7</v>
      </c>
      <c r="B76" t="s">
        <v>346</v>
      </c>
      <c r="C76">
        <v>16</v>
      </c>
      <c r="D76">
        <v>8</v>
      </c>
      <c r="E76">
        <v>8</v>
      </c>
      <c r="F76">
        <v>4</v>
      </c>
      <c r="G76">
        <v>7</v>
      </c>
      <c r="H76">
        <v>5</v>
      </c>
      <c r="M76" s="19" t="s">
        <v>423</v>
      </c>
      <c r="N76">
        <v>1</v>
      </c>
    </row>
    <row r="77" spans="1:15" x14ac:dyDescent="0.25">
      <c r="A77">
        <v>3</v>
      </c>
      <c r="B77" t="s">
        <v>424</v>
      </c>
      <c r="C77">
        <v>10</v>
      </c>
      <c r="D77">
        <v>2</v>
      </c>
      <c r="E77">
        <v>8</v>
      </c>
      <c r="F77">
        <v>0</v>
      </c>
      <c r="G77">
        <v>5</v>
      </c>
      <c r="H77">
        <v>5</v>
      </c>
      <c r="M77" s="19" t="s">
        <v>423</v>
      </c>
      <c r="N77">
        <v>1</v>
      </c>
    </row>
    <row r="78" spans="1:15" x14ac:dyDescent="0.25">
      <c r="A78">
        <v>26</v>
      </c>
      <c r="B78" t="s">
        <v>343</v>
      </c>
      <c r="C78">
        <v>6</v>
      </c>
      <c r="D78">
        <v>2</v>
      </c>
      <c r="E78">
        <v>4</v>
      </c>
      <c r="F78">
        <v>1</v>
      </c>
      <c r="G78">
        <v>3</v>
      </c>
      <c r="H78">
        <v>2</v>
      </c>
      <c r="I78" t="s">
        <v>340</v>
      </c>
      <c r="M78" s="19" t="s">
        <v>423</v>
      </c>
      <c r="N78">
        <v>1</v>
      </c>
    </row>
    <row r="80" spans="1:15" x14ac:dyDescent="0.25">
      <c r="D80" s="20"/>
      <c r="E80" s="20"/>
      <c r="F80" s="20"/>
      <c r="G80" s="20"/>
      <c r="H80" s="20"/>
    </row>
  </sheetData>
  <autoFilter ref="A2:Z78" xr:uid="{191E3BD0-239C-408F-BC61-4A91815AB0C0}">
    <sortState ref="A3:T78">
      <sortCondition ref="M2:M78"/>
    </sortState>
  </autoFilter>
  <mergeCells count="2">
    <mergeCell ref="D1:E1"/>
    <mergeCell ref="F1:H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F8C3-972B-4984-8C0C-77A958600FD8}">
  <dimension ref="A1:O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RowHeight="15" x14ac:dyDescent="0.25"/>
  <cols>
    <col min="9" max="9" width="18.5703125" bestFit="1" customWidth="1"/>
    <col min="10" max="10" width="18.5703125" customWidth="1"/>
    <col min="11" max="11" width="17.5703125" bestFit="1" customWidth="1"/>
    <col min="12" max="12" width="20" bestFit="1" customWidth="1"/>
    <col min="13" max="13" width="32" bestFit="1" customWidth="1"/>
    <col min="14" max="14" width="12.28515625" bestFit="1" customWidth="1"/>
    <col min="15" max="15" width="19.28515625" bestFit="1" customWidth="1"/>
  </cols>
  <sheetData>
    <row r="1" spans="1:15" ht="15.75" thickTop="1" x14ac:dyDescent="0.25">
      <c r="B1" t="s">
        <v>327</v>
      </c>
      <c r="D1" s="25" t="s">
        <v>35</v>
      </c>
      <c r="E1" s="25"/>
      <c r="F1" s="25" t="s">
        <v>328</v>
      </c>
      <c r="G1" s="25"/>
      <c r="H1" s="25"/>
      <c r="M1" s="18"/>
      <c r="N1">
        <f>SUM(N3:N78)</f>
        <v>0</v>
      </c>
    </row>
    <row r="2" spans="1:15" ht="32.25" customHeight="1" x14ac:dyDescent="0.25">
      <c r="A2" t="s">
        <v>329</v>
      </c>
      <c r="B2" t="s">
        <v>427</v>
      </c>
      <c r="C2" t="s">
        <v>331</v>
      </c>
      <c r="D2" t="s">
        <v>332</v>
      </c>
      <c r="E2" t="s">
        <v>333</v>
      </c>
      <c r="F2" t="s">
        <v>416</v>
      </c>
      <c r="G2" t="s">
        <v>417</v>
      </c>
      <c r="H2" t="s">
        <v>418</v>
      </c>
      <c r="I2" t="s">
        <v>334</v>
      </c>
      <c r="J2" t="s">
        <v>426</v>
      </c>
      <c r="K2" s="14" t="s">
        <v>335</v>
      </c>
      <c r="L2" t="s">
        <v>336</v>
      </c>
      <c r="M2" s="19" t="s">
        <v>337</v>
      </c>
      <c r="N2" t="s">
        <v>338</v>
      </c>
      <c r="O2" t="s">
        <v>419</v>
      </c>
    </row>
    <row r="3" spans="1:15" s="22" customFormat="1" x14ac:dyDescent="0.25">
      <c r="A3" s="21">
        <v>1</v>
      </c>
      <c r="B3" s="21" t="s">
        <v>3</v>
      </c>
      <c r="C3" s="21">
        <v>6198</v>
      </c>
      <c r="D3" s="21">
        <v>3046</v>
      </c>
      <c r="E3" s="21">
        <v>3060</v>
      </c>
      <c r="F3" s="21">
        <v>1676</v>
      </c>
      <c r="G3" s="21">
        <v>2135</v>
      </c>
      <c r="H3" s="21">
        <v>2307</v>
      </c>
      <c r="I3" s="21">
        <v>1</v>
      </c>
      <c r="J3" s="21"/>
      <c r="M3" s="23" t="s">
        <v>334</v>
      </c>
    </row>
    <row r="4" spans="1:15" s="22" customFormat="1" x14ac:dyDescent="0.25">
      <c r="A4" s="22">
        <v>3</v>
      </c>
      <c r="B4" s="22" t="s">
        <v>4</v>
      </c>
      <c r="C4" s="22">
        <v>31</v>
      </c>
      <c r="D4" s="22">
        <v>15</v>
      </c>
      <c r="E4" s="22">
        <v>15</v>
      </c>
      <c r="F4" s="22">
        <v>5</v>
      </c>
      <c r="G4" s="22">
        <v>9</v>
      </c>
      <c r="H4" s="22">
        <v>17</v>
      </c>
      <c r="I4" s="21"/>
      <c r="J4" s="21"/>
      <c r="L4" s="22">
        <v>1</v>
      </c>
      <c r="M4" s="23" t="s">
        <v>425</v>
      </c>
      <c r="O4" s="22">
        <v>1</v>
      </c>
    </row>
    <row r="5" spans="1:15" s="22" customFormat="1" x14ac:dyDescent="0.25">
      <c r="A5" s="22">
        <v>5</v>
      </c>
      <c r="B5" s="22" t="s">
        <v>33</v>
      </c>
      <c r="C5" s="22">
        <v>349</v>
      </c>
      <c r="D5" s="22">
        <v>176</v>
      </c>
      <c r="E5" s="22">
        <v>170</v>
      </c>
      <c r="F5" s="22">
        <v>117</v>
      </c>
      <c r="G5" s="22">
        <v>92</v>
      </c>
      <c r="H5" s="22">
        <v>139</v>
      </c>
      <c r="I5" s="21">
        <v>1</v>
      </c>
      <c r="J5" s="21"/>
      <c r="M5" s="23" t="s">
        <v>334</v>
      </c>
    </row>
    <row r="6" spans="1:15" s="22" customFormat="1" x14ac:dyDescent="0.25">
      <c r="A6" s="22">
        <v>6</v>
      </c>
      <c r="B6" s="22" t="s">
        <v>5</v>
      </c>
      <c r="C6" s="22">
        <v>460</v>
      </c>
      <c r="D6" s="22">
        <v>236</v>
      </c>
      <c r="E6" s="22">
        <v>220</v>
      </c>
      <c r="F6" s="22">
        <v>47</v>
      </c>
      <c r="G6" s="22">
        <v>181</v>
      </c>
      <c r="H6" s="22">
        <v>232</v>
      </c>
      <c r="I6" s="21">
        <v>1</v>
      </c>
      <c r="J6" s="21"/>
      <c r="M6" s="23" t="s">
        <v>334</v>
      </c>
    </row>
    <row r="7" spans="1:15" s="22" customFormat="1" x14ac:dyDescent="0.25">
      <c r="A7" s="22">
        <v>7</v>
      </c>
      <c r="B7" s="22" t="s">
        <v>6</v>
      </c>
      <c r="C7" s="22">
        <v>133</v>
      </c>
      <c r="D7" s="22">
        <v>69</v>
      </c>
      <c r="E7" s="22">
        <v>64</v>
      </c>
      <c r="F7" s="22">
        <v>9</v>
      </c>
      <c r="G7" s="22">
        <v>62</v>
      </c>
      <c r="H7" s="22">
        <v>60</v>
      </c>
      <c r="I7" s="21"/>
      <c r="J7" s="21">
        <v>1</v>
      </c>
      <c r="M7" s="23" t="s">
        <v>420</v>
      </c>
    </row>
    <row r="8" spans="1:15" s="22" customFormat="1" x14ac:dyDescent="0.25">
      <c r="A8" s="22">
        <v>9</v>
      </c>
      <c r="B8" s="22" t="s">
        <v>7</v>
      </c>
      <c r="C8" s="22">
        <v>269</v>
      </c>
      <c r="D8" s="22">
        <v>124</v>
      </c>
      <c r="E8" s="22">
        <v>142</v>
      </c>
      <c r="F8" s="22">
        <v>86</v>
      </c>
      <c r="G8" s="22">
        <v>64</v>
      </c>
      <c r="H8" s="22">
        <v>119</v>
      </c>
      <c r="I8" s="21">
        <v>1</v>
      </c>
      <c r="J8" s="21"/>
      <c r="M8" s="23" t="s">
        <v>334</v>
      </c>
    </row>
    <row r="9" spans="1:15" s="22" customFormat="1" x14ac:dyDescent="0.25">
      <c r="A9" s="22">
        <v>11</v>
      </c>
      <c r="B9" s="22" t="s">
        <v>8</v>
      </c>
      <c r="C9" s="22">
        <v>53</v>
      </c>
      <c r="D9" s="22">
        <v>27</v>
      </c>
      <c r="E9" s="22">
        <v>26</v>
      </c>
      <c r="F9" s="22">
        <v>13</v>
      </c>
      <c r="G9" s="22">
        <v>30</v>
      </c>
      <c r="H9" s="22">
        <v>10</v>
      </c>
      <c r="I9" s="21"/>
      <c r="J9" s="21"/>
      <c r="L9" s="22">
        <v>1</v>
      </c>
      <c r="M9" s="23" t="s">
        <v>348</v>
      </c>
    </row>
    <row r="10" spans="1:15" s="22" customFormat="1" x14ac:dyDescent="0.25">
      <c r="A10" s="22">
        <v>13</v>
      </c>
      <c r="B10" s="22" t="s">
        <v>9</v>
      </c>
      <c r="C10" s="22">
        <v>418</v>
      </c>
      <c r="D10" s="22">
        <v>199</v>
      </c>
      <c r="E10" s="22">
        <v>214</v>
      </c>
      <c r="F10" s="22">
        <v>68</v>
      </c>
      <c r="G10" s="22">
        <v>181</v>
      </c>
      <c r="H10" s="22">
        <v>167</v>
      </c>
      <c r="I10" s="21">
        <v>1</v>
      </c>
      <c r="J10" s="21"/>
      <c r="M10" s="23" t="s">
        <v>334</v>
      </c>
    </row>
    <row r="11" spans="1:15" s="22" customFormat="1" x14ac:dyDescent="0.25">
      <c r="A11" s="22">
        <v>15</v>
      </c>
      <c r="B11" s="22" t="s">
        <v>10</v>
      </c>
      <c r="C11" s="22">
        <v>429</v>
      </c>
      <c r="D11" s="22">
        <v>204</v>
      </c>
      <c r="E11" s="22">
        <v>218</v>
      </c>
      <c r="F11" s="22">
        <v>137</v>
      </c>
      <c r="G11" s="22">
        <v>173</v>
      </c>
      <c r="H11" s="22">
        <v>119</v>
      </c>
      <c r="I11" s="21">
        <v>1</v>
      </c>
      <c r="J11" s="21"/>
      <c r="M11" s="23" t="s">
        <v>334</v>
      </c>
    </row>
    <row r="12" spans="1:15" s="22" customFormat="1" x14ac:dyDescent="0.25">
      <c r="A12" s="22">
        <v>17</v>
      </c>
      <c r="B12" s="22" t="s">
        <v>11</v>
      </c>
      <c r="C12" s="22">
        <v>252</v>
      </c>
      <c r="D12" s="22">
        <v>127</v>
      </c>
      <c r="E12" s="22">
        <v>123</v>
      </c>
      <c r="F12" s="22">
        <v>57</v>
      </c>
      <c r="G12" s="22">
        <v>119</v>
      </c>
      <c r="H12" s="22">
        <v>75</v>
      </c>
      <c r="I12" s="21">
        <v>1</v>
      </c>
      <c r="J12" s="21"/>
      <c r="M12" s="23" t="s">
        <v>334</v>
      </c>
    </row>
    <row r="13" spans="1:15" s="22" customFormat="1" x14ac:dyDescent="0.25">
      <c r="A13" s="22">
        <v>19</v>
      </c>
      <c r="B13" s="22" t="s">
        <v>12</v>
      </c>
      <c r="C13" s="22">
        <v>38</v>
      </c>
      <c r="D13" s="22">
        <v>20</v>
      </c>
      <c r="E13" s="22">
        <v>18</v>
      </c>
      <c r="F13" s="22">
        <v>13</v>
      </c>
      <c r="G13" s="22">
        <v>15</v>
      </c>
      <c r="H13" s="22">
        <v>10</v>
      </c>
      <c r="I13" s="21"/>
      <c r="J13" s="21"/>
      <c r="L13" s="22">
        <v>1</v>
      </c>
      <c r="M13" s="23" t="s">
        <v>425</v>
      </c>
      <c r="O13" s="22">
        <v>1</v>
      </c>
    </row>
    <row r="14" spans="1:15" x14ac:dyDescent="0.25">
      <c r="A14">
        <v>23</v>
      </c>
      <c r="B14" t="s">
        <v>13</v>
      </c>
      <c r="C14">
        <v>90</v>
      </c>
      <c r="D14">
        <v>50</v>
      </c>
      <c r="E14">
        <v>39</v>
      </c>
      <c r="F14">
        <v>20</v>
      </c>
      <c r="G14">
        <v>27</v>
      </c>
      <c r="H14">
        <v>43</v>
      </c>
      <c r="I14" s="20"/>
      <c r="J14" s="20"/>
      <c r="L14">
        <v>1</v>
      </c>
      <c r="M14" s="23" t="s">
        <v>348</v>
      </c>
    </row>
    <row r="15" spans="1:15" s="22" customFormat="1" x14ac:dyDescent="0.25">
      <c r="A15" s="22">
        <v>25</v>
      </c>
      <c r="B15" s="22" t="s">
        <v>14</v>
      </c>
      <c r="C15" s="22">
        <v>650</v>
      </c>
      <c r="D15" s="22">
        <v>335</v>
      </c>
      <c r="E15" s="22">
        <v>305</v>
      </c>
      <c r="F15" s="22">
        <v>180</v>
      </c>
      <c r="G15" s="22">
        <v>212</v>
      </c>
      <c r="H15" s="22">
        <v>253</v>
      </c>
      <c r="I15" s="21">
        <v>1</v>
      </c>
      <c r="J15" s="21"/>
      <c r="M15" s="23" t="s">
        <v>334</v>
      </c>
    </row>
    <row r="16" spans="1:15" s="22" customFormat="1" x14ac:dyDescent="0.25">
      <c r="A16" s="22">
        <v>27</v>
      </c>
      <c r="B16" s="22" t="s">
        <v>15</v>
      </c>
      <c r="C16" s="22">
        <v>314</v>
      </c>
      <c r="D16" s="22">
        <v>155</v>
      </c>
      <c r="E16" s="22">
        <v>156</v>
      </c>
      <c r="F16" s="22">
        <v>32</v>
      </c>
      <c r="G16" s="22">
        <v>131</v>
      </c>
      <c r="H16" s="22">
        <v>148</v>
      </c>
      <c r="I16" s="21"/>
      <c r="J16" s="21">
        <v>1</v>
      </c>
      <c r="M16" s="23" t="s">
        <v>420</v>
      </c>
    </row>
    <row r="17" spans="1:13" s="22" customFormat="1" x14ac:dyDescent="0.25">
      <c r="A17" s="22">
        <v>28</v>
      </c>
      <c r="B17" s="22" t="s">
        <v>16</v>
      </c>
      <c r="C17" s="22">
        <v>225</v>
      </c>
      <c r="D17" s="22">
        <v>105</v>
      </c>
      <c r="E17" s="22">
        <v>120</v>
      </c>
      <c r="F17" s="22">
        <v>53</v>
      </c>
      <c r="G17" s="22">
        <v>79</v>
      </c>
      <c r="H17" s="22">
        <v>93</v>
      </c>
      <c r="I17" s="21">
        <v>1</v>
      </c>
      <c r="J17" s="21"/>
      <c r="M17" s="23" t="s">
        <v>334</v>
      </c>
    </row>
    <row r="18" spans="1:13" s="22" customFormat="1" x14ac:dyDescent="0.25">
      <c r="A18" s="22">
        <v>29</v>
      </c>
      <c r="B18" s="22" t="s">
        <v>17</v>
      </c>
      <c r="C18" s="22">
        <v>146</v>
      </c>
      <c r="D18" s="22">
        <v>61</v>
      </c>
      <c r="E18" s="22">
        <v>85</v>
      </c>
      <c r="F18" s="22">
        <v>13</v>
      </c>
      <c r="G18" s="22">
        <v>66</v>
      </c>
      <c r="H18" s="22">
        <v>67</v>
      </c>
      <c r="I18" s="21"/>
      <c r="J18" s="21">
        <v>1</v>
      </c>
      <c r="M18" s="23" t="s">
        <v>420</v>
      </c>
    </row>
    <row r="19" spans="1:13" s="22" customFormat="1" x14ac:dyDescent="0.25">
      <c r="A19" s="22">
        <v>31</v>
      </c>
      <c r="B19" s="22" t="s">
        <v>18</v>
      </c>
      <c r="C19" s="22">
        <v>638</v>
      </c>
      <c r="D19" s="22">
        <v>319</v>
      </c>
      <c r="E19" s="22">
        <v>310</v>
      </c>
      <c r="F19" s="22">
        <v>137</v>
      </c>
      <c r="G19" s="22">
        <v>223</v>
      </c>
      <c r="H19" s="22">
        <v>275</v>
      </c>
      <c r="I19" s="21">
        <v>1</v>
      </c>
      <c r="J19" s="21"/>
      <c r="M19" s="23" t="s">
        <v>334</v>
      </c>
    </row>
    <row r="20" spans="1:13" s="22" customFormat="1" x14ac:dyDescent="0.25">
      <c r="A20" s="22">
        <v>33</v>
      </c>
      <c r="B20" s="22" t="s">
        <v>19</v>
      </c>
      <c r="C20" s="22">
        <v>78</v>
      </c>
      <c r="D20" s="22">
        <v>39</v>
      </c>
      <c r="E20" s="22">
        <v>38</v>
      </c>
      <c r="F20" s="22">
        <v>22</v>
      </c>
      <c r="G20" s="22">
        <v>36</v>
      </c>
      <c r="H20" s="22">
        <v>19</v>
      </c>
      <c r="I20" s="21"/>
      <c r="J20" s="21"/>
      <c r="K20" s="22">
        <v>1</v>
      </c>
      <c r="M20" s="23" t="s">
        <v>334</v>
      </c>
    </row>
    <row r="21" spans="1:13" s="22" customFormat="1" x14ac:dyDescent="0.25">
      <c r="A21" s="22">
        <v>35</v>
      </c>
      <c r="B21" s="22" t="s">
        <v>20</v>
      </c>
      <c r="C21" s="22">
        <v>393</v>
      </c>
      <c r="D21" s="22">
        <v>200</v>
      </c>
      <c r="E21" s="22">
        <v>187</v>
      </c>
      <c r="F21" s="22">
        <v>117</v>
      </c>
      <c r="G21" s="22">
        <v>129</v>
      </c>
      <c r="H21" s="22">
        <v>145</v>
      </c>
      <c r="I21" s="21">
        <v>1</v>
      </c>
      <c r="J21" s="21"/>
      <c r="M21" s="23" t="s">
        <v>334</v>
      </c>
    </row>
    <row r="22" spans="1:13" s="22" customFormat="1" x14ac:dyDescent="0.25">
      <c r="A22" s="22">
        <v>37</v>
      </c>
      <c r="B22" s="22" t="s">
        <v>21</v>
      </c>
      <c r="C22" s="22">
        <v>48</v>
      </c>
      <c r="D22" s="22">
        <v>24</v>
      </c>
      <c r="E22" s="22">
        <v>24</v>
      </c>
      <c r="F22" s="22">
        <v>8</v>
      </c>
      <c r="G22" s="22">
        <v>22</v>
      </c>
      <c r="H22" s="22">
        <v>18</v>
      </c>
      <c r="I22" s="21"/>
      <c r="J22" s="21"/>
      <c r="L22" s="22">
        <v>1</v>
      </c>
      <c r="M22" s="23" t="s">
        <v>348</v>
      </c>
    </row>
    <row r="23" spans="1:13" s="22" customFormat="1" x14ac:dyDescent="0.25">
      <c r="A23" s="22">
        <v>39</v>
      </c>
      <c r="B23" s="22" t="s">
        <v>22</v>
      </c>
      <c r="C23" s="22">
        <v>428</v>
      </c>
      <c r="D23" s="22">
        <v>220</v>
      </c>
      <c r="E23" s="22">
        <v>204</v>
      </c>
      <c r="F23" s="22">
        <v>60</v>
      </c>
      <c r="G23" s="22">
        <v>172</v>
      </c>
      <c r="H23" s="22">
        <v>195</v>
      </c>
      <c r="I23" s="21">
        <v>1</v>
      </c>
      <c r="J23" s="21"/>
      <c r="M23" s="23" t="s">
        <v>334</v>
      </c>
    </row>
    <row r="24" spans="1:13" s="22" customFormat="1" x14ac:dyDescent="0.25">
      <c r="A24" s="22">
        <v>41</v>
      </c>
      <c r="B24" s="22" t="s">
        <v>23</v>
      </c>
      <c r="C24" s="22">
        <v>146</v>
      </c>
      <c r="D24" s="22">
        <v>71</v>
      </c>
      <c r="E24" s="22">
        <v>73</v>
      </c>
      <c r="F24" s="22">
        <v>10</v>
      </c>
      <c r="G24" s="22">
        <v>65</v>
      </c>
      <c r="H24" s="22">
        <v>70</v>
      </c>
      <c r="J24" s="22">
        <v>1</v>
      </c>
      <c r="M24" s="23" t="s">
        <v>420</v>
      </c>
    </row>
    <row r="25" spans="1:13" s="22" customFormat="1" x14ac:dyDescent="0.25">
      <c r="A25" s="22">
        <v>45</v>
      </c>
      <c r="B25" s="22" t="s">
        <v>25</v>
      </c>
      <c r="C25" s="22">
        <v>576</v>
      </c>
      <c r="D25" s="22">
        <v>276</v>
      </c>
      <c r="E25" s="22">
        <v>294</v>
      </c>
      <c r="F25" s="22">
        <v>164</v>
      </c>
      <c r="G25" s="22">
        <v>179</v>
      </c>
      <c r="H25" s="22">
        <v>232</v>
      </c>
      <c r="I25" s="21">
        <v>1</v>
      </c>
      <c r="M25" s="23" t="s">
        <v>334</v>
      </c>
    </row>
    <row r="26" spans="1:13" s="22" customFormat="1" x14ac:dyDescent="0.25">
      <c r="A26" s="22">
        <v>47</v>
      </c>
      <c r="B26" s="22" t="s">
        <v>26</v>
      </c>
      <c r="C26" s="22">
        <v>319</v>
      </c>
      <c r="D26" s="22">
        <v>187</v>
      </c>
      <c r="E26" s="22">
        <v>127</v>
      </c>
      <c r="F26" s="22">
        <v>108</v>
      </c>
      <c r="G26" s="22">
        <v>98</v>
      </c>
      <c r="H26" s="22">
        <v>113</v>
      </c>
      <c r="I26" s="21">
        <v>1</v>
      </c>
      <c r="M26" s="23" t="s">
        <v>334</v>
      </c>
    </row>
    <row r="27" spans="1:13" s="22" customFormat="1" x14ac:dyDescent="0.25">
      <c r="A27" s="22">
        <v>43</v>
      </c>
      <c r="B27" s="22" t="s">
        <v>24</v>
      </c>
      <c r="C27" s="22">
        <v>903</v>
      </c>
      <c r="D27" s="22">
        <v>428</v>
      </c>
      <c r="E27" s="22">
        <v>458</v>
      </c>
      <c r="F27" s="22">
        <v>291</v>
      </c>
      <c r="G27" s="22">
        <v>320</v>
      </c>
      <c r="H27" s="22">
        <v>291</v>
      </c>
      <c r="I27" s="21">
        <v>1</v>
      </c>
      <c r="M27" s="23" t="s">
        <v>334</v>
      </c>
    </row>
    <row r="28" spans="1:13" s="22" customFormat="1" x14ac:dyDescent="0.25">
      <c r="A28" s="22">
        <v>49</v>
      </c>
      <c r="B28" s="22" t="s">
        <v>27</v>
      </c>
      <c r="C28" s="22">
        <v>1095</v>
      </c>
      <c r="D28" s="22">
        <v>540</v>
      </c>
      <c r="E28" s="22">
        <v>535</v>
      </c>
      <c r="F28" s="22">
        <v>195</v>
      </c>
      <c r="G28" s="22">
        <v>422</v>
      </c>
      <c r="H28" s="21">
        <v>474</v>
      </c>
      <c r="I28" s="21">
        <v>1</v>
      </c>
      <c r="M28" s="23" t="s">
        <v>334</v>
      </c>
    </row>
    <row r="29" spans="1:13" s="22" customFormat="1" x14ac:dyDescent="0.25">
      <c r="A29" s="22">
        <v>53</v>
      </c>
      <c r="B29" s="22" t="s">
        <v>28</v>
      </c>
      <c r="C29" s="22">
        <v>203</v>
      </c>
      <c r="D29" s="22">
        <v>84</v>
      </c>
      <c r="E29" s="22">
        <v>113</v>
      </c>
      <c r="F29" s="22">
        <v>68</v>
      </c>
      <c r="G29" s="22">
        <v>74</v>
      </c>
      <c r="H29" s="22">
        <v>59</v>
      </c>
      <c r="I29" s="21">
        <v>1</v>
      </c>
      <c r="M29" s="23" t="s">
        <v>334</v>
      </c>
    </row>
    <row r="30" spans="1:13" s="22" customFormat="1" x14ac:dyDescent="0.25">
      <c r="A30" s="22">
        <v>55</v>
      </c>
      <c r="B30" s="22" t="s">
        <v>29</v>
      </c>
      <c r="C30" s="22">
        <v>421</v>
      </c>
      <c r="D30" s="22">
        <v>200</v>
      </c>
      <c r="E30" s="22">
        <v>216</v>
      </c>
      <c r="F30" s="22">
        <v>112</v>
      </c>
      <c r="G30" s="22">
        <v>129</v>
      </c>
      <c r="H30" s="22">
        <v>177</v>
      </c>
      <c r="I30" s="21">
        <v>1</v>
      </c>
      <c r="M30" s="23" t="s">
        <v>334</v>
      </c>
    </row>
    <row r="31" spans="1:13" s="22" customFormat="1" x14ac:dyDescent="0.25">
      <c r="A31" s="22">
        <v>57</v>
      </c>
      <c r="B31" s="22" t="s">
        <v>30</v>
      </c>
      <c r="C31" s="22">
        <v>258</v>
      </c>
      <c r="D31" s="22">
        <v>118</v>
      </c>
      <c r="E31" s="22">
        <v>137</v>
      </c>
      <c r="F31" s="22">
        <v>49</v>
      </c>
      <c r="G31" s="22">
        <v>117</v>
      </c>
      <c r="H31" s="22">
        <v>91</v>
      </c>
      <c r="I31" s="21">
        <v>1</v>
      </c>
      <c r="M31" s="23" t="s">
        <v>334</v>
      </c>
    </row>
    <row r="32" spans="1:13" s="22" customFormat="1" x14ac:dyDescent="0.25">
      <c r="A32" s="22">
        <v>59</v>
      </c>
      <c r="B32" s="22" t="s">
        <v>31</v>
      </c>
      <c r="C32" s="22">
        <v>49</v>
      </c>
      <c r="D32" s="22">
        <v>20</v>
      </c>
      <c r="E32" s="22">
        <v>28</v>
      </c>
      <c r="F32" s="22">
        <v>14</v>
      </c>
      <c r="G32" s="22">
        <v>17</v>
      </c>
      <c r="H32" s="22">
        <v>18</v>
      </c>
      <c r="L32" s="22">
        <v>1</v>
      </c>
      <c r="M32" s="23" t="s">
        <v>348</v>
      </c>
    </row>
    <row r="33" spans="1:13" s="22" customFormat="1" ht="15.75" thickBot="1" x14ac:dyDescent="0.3">
      <c r="A33" s="22">
        <v>61</v>
      </c>
      <c r="B33" s="22" t="s">
        <v>32</v>
      </c>
      <c r="C33" s="22">
        <v>431</v>
      </c>
      <c r="D33" s="22">
        <v>184</v>
      </c>
      <c r="E33" s="22">
        <v>238</v>
      </c>
      <c r="F33" s="22">
        <v>139</v>
      </c>
      <c r="G33" s="22">
        <v>158</v>
      </c>
      <c r="H33" s="22">
        <v>133</v>
      </c>
      <c r="I33" s="21">
        <v>1</v>
      </c>
      <c r="M33" s="24" t="s">
        <v>334</v>
      </c>
    </row>
    <row r="34" spans="1:13" ht="15.75" thickTop="1" x14ac:dyDescent="0.25"/>
    <row r="80" spans="4:5" x14ac:dyDescent="0.25">
      <c r="D80" s="20"/>
      <c r="E80" s="20"/>
    </row>
  </sheetData>
  <autoFilter ref="A2:O78" xr:uid="{191E3BD0-239C-408F-BC61-4A91815AB0C0}">
    <sortState ref="A3:O78">
      <sortCondition ref="B2:B78"/>
    </sortState>
  </autoFilter>
  <mergeCells count="2">
    <mergeCell ref="D1:E1"/>
    <mergeCell ref="F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Participation</vt:lpstr>
      <vt:lpstr>RiskBhvrsAtAGlance &amp; Highlights</vt:lpstr>
      <vt:lpstr>Risk Behavior Bar charts</vt:lpstr>
      <vt:lpstr>Labels</vt:lpstr>
      <vt:lpstr>Trends</vt:lpstr>
      <vt:lpstr>Resiliency</vt:lpstr>
      <vt:lpstr>SD Report List_Final</vt:lpstr>
      <vt:lpstr>County Report List_Final</vt:lpstr>
      <vt:lpstr>Labels!OLE_LINK1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Dan.Green</dc:creator>
  <cp:lastModifiedBy>Administrator</cp:lastModifiedBy>
  <dcterms:created xsi:type="dcterms:W3CDTF">2022-10-31T18:59:11Z</dcterms:created>
  <dcterms:modified xsi:type="dcterms:W3CDTF">2023-04-26T14:55:59Z</dcterms:modified>
</cp:coreProperties>
</file>