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60" windowWidth="24240" windowHeight="13740"/>
  </bookViews>
  <sheets>
    <sheet name="Start" sheetId="1" r:id="rId1"/>
    <sheet name="{PL}PickLst" sheetId="5" state="hidden" r:id="rId2"/>
  </sheets>
  <definedNames>
    <definedName name="BackID">Start!$A$12</definedName>
    <definedName name="CubeAppLog">Start!$A$14</definedName>
    <definedName name="CubeGoBack">Start!$A$5</definedName>
    <definedName name="HomeID">Start!$A$7</definedName>
    <definedName name="MenuID">Start!$A$4</definedName>
    <definedName name="pServer">Start!$D$3</definedName>
    <definedName name="ReportID">Start!$A$3</definedName>
    <definedName name="TM1REBUILDOPTION">1</definedName>
    <definedName name="TM1RPTDATARNG2" localSheetId="0">Start!$41:$41</definedName>
    <definedName name="TM1RPTFMTIDCOL" localSheetId="0">Start!$E$21:$E$28</definedName>
    <definedName name="TM1RPTFMTRNG" localSheetId="0">Start!$F$21:$G$28</definedName>
    <definedName name="UserID">Start!$F$3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F6" i="1" l="1"/>
  <c r="D3" i="1"/>
  <c r="F29" i="1"/>
  <c r="G34" i="1"/>
  <c r="G35" i="1"/>
  <c r="G36" i="1"/>
  <c r="A32" i="1"/>
  <c r="A37" i="1"/>
  <c r="F41" i="1"/>
  <c r="F7" i="1"/>
  <c r="F3" i="1"/>
  <c r="A12" i="1"/>
  <c r="A7" i="1"/>
  <c r="B15" i="1"/>
  <c r="B16" i="1"/>
  <c r="B17" i="1"/>
  <c r="B18" i="1"/>
  <c r="B19" i="1"/>
  <c r="A33" i="1"/>
  <c r="A1" i="1"/>
  <c r="F8" i="1"/>
  <c r="E25" i="1"/>
  <c r="E24" i="1"/>
  <c r="E23" i="1"/>
  <c r="E22" i="1"/>
  <c r="E40" i="1"/>
  <c r="B1" i="1"/>
  <c r="G41" i="1"/>
  <c r="E39" i="1"/>
  <c r="E41" i="1"/>
  <c r="A9" i="1"/>
  <c r="A13" i="1"/>
  <c r="A10" i="1"/>
</calcChain>
</file>

<file path=xl/comments1.xml><?xml version="1.0" encoding="utf-8"?>
<comments xmlns="http://schemas.openxmlformats.org/spreadsheetml/2006/main">
  <authors>
    <author>swiltshire</author>
  </authors>
  <commentList>
    <comment ref="F40" authorId="0">
      <text>
        <r>
          <rPr>
            <sz val="9"/>
            <color indexed="81"/>
            <rFont val="Tahoma"/>
            <family val="2"/>
          </rPr>
          <t>You can enter a wildcard filter here.</t>
        </r>
      </text>
    </comment>
    <comment ref="G40" authorId="0">
      <text>
        <r>
          <rPr>
            <sz val="9"/>
            <color indexed="81"/>
            <rFont val="Tahoma"/>
            <family val="2"/>
          </rPr>
          <t>You can select a filter value</t>
        </r>
      </text>
    </comment>
  </commentList>
</comments>
</file>

<file path=xl/sharedStrings.xml><?xml version="1.0" encoding="utf-8"?>
<sst xmlns="http://schemas.openxmlformats.org/spreadsheetml/2006/main" count="412" uniqueCount="410">
  <si>
    <t>D</t>
  </si>
  <si>
    <t>N</t>
  </si>
  <si>
    <t>[Begin Format Range]</t>
  </si>
  <si>
    <t>[End Format Range]</t>
  </si>
  <si>
    <t>STRING</t>
  </si>
  <si>
    <t>HomePage</t>
  </si>
  <si>
    <t>Current WebPage</t>
  </si>
  <si>
    <t>Last WebPage</t>
  </si>
  <si>
    <t>Year</t>
  </si>
  <si>
    <t>Day</t>
  </si>
  <si>
    <t>Time</t>
  </si>
  <si>
    <t>Activity Count Old</t>
  </si>
  <si>
    <t>Activity Count</t>
  </si>
  <si>
    <t>02 Sales Cube Demo\Sales Cube Default View</t>
  </si>
  <si>
    <t>02 Sales Cube Demo\Sales Cube Demo</t>
  </si>
  <si>
    <t>02 Sales Cube Demo\Sales Cube KPIs</t>
  </si>
  <si>
    <t>02 Sales Cube Demo\Sales Cube Time Series Analysis</t>
  </si>
  <si>
    <t>SEC - Effective Application Security Permissions per User</t>
  </si>
  <si>
    <t>Client</t>
  </si>
  <si>
    <t>Group</t>
  </si>
  <si>
    <t>Value 0-5 or String</t>
  </si>
  <si>
    <t>Application Folder -&gt; Entry</t>
  </si>
  <si>
    <t>Security Level</t>
  </si>
  <si>
    <t>ADMIN</t>
  </si>
  <si>
    <t>READ</t>
  </si>
  <si>
    <t>NONE</t>
  </si>
  <si>
    <t/>
  </si>
  <si>
    <t>Apliqode_Dev</t>
  </si>
  <si>
    <t>Apliqode_Test</t>
  </si>
  <si>
    <t>Apliqode</t>
  </si>
  <si>
    <t>}APQ Application Activity Back</t>
  </si>
  <si>
    <t>}APQ Application Activity Log</t>
  </si>
  <si>
    <t>{[}APQ Applications].[All C Elements]}</t>
  </si>
  <si>
    <t>}APQ Clients</t>
  </si>
  <si>
    <t>}APQ Groups</t>
  </si>
  <si>
    <t>}APQ Security Effective Permission Measure</t>
  </si>
  <si>
    <t>Apliqode\1 Security\1 General\Effective Application Security.blob</t>
  </si>
  <si>
    <t>Apliqode\1 Security\1 General\Effective Application Security</t>
  </si>
  <si>
    <t>01 Menu\APQ Menu</t>
  </si>
  <si>
    <t>Apliqode\0 Shortcuts\1 Bedrock TI\Cube\Bedrock.Cube.Clone.process</t>
  </si>
  <si>
    <t>Apliqode\0 Shortcuts\1 Bedrock TI\Cube\Bedrock.Cube.Create.process</t>
  </si>
  <si>
    <t>Apliqode\0 Shortcuts\1 Bedrock TI\Cube\Bedrock.Cube.Data.Clear.All.process</t>
  </si>
  <si>
    <t>Apliqode\0 Shortcuts\1 Bedrock TI\Cube\Bedrock.Cube.Data.Clear.process</t>
  </si>
  <si>
    <t>Apliqode\0 Shortcuts\1 Bedrock TI\Cube\Bedrock.Cube.Data.Copy.process</t>
  </si>
  <si>
    <t>Apliqode\0 Shortcuts\1 Bedrock TI\Cube\Bedrock.Cube.Data.Export.process</t>
  </si>
  <si>
    <t>Apliqode\0 Shortcuts\1 Bedrock TI\Cube\Bedrock.Cube.Data.ImportFromFile.process</t>
  </si>
  <si>
    <t>Apliqode\0 Shortcuts\1 Bedrock TI\Cube\Bedrock.Cube.Data.ViewExportToFile.process</t>
  </si>
  <si>
    <t>Apliqode\0 Shortcuts\1 Bedrock TI\Cube\Bedrock.Cube.Delete.process</t>
  </si>
  <si>
    <t>Apliqode\0 Shortcuts\1 Bedrock TI\Cube\Bedrock.Cube.Dimension.Replace.process</t>
  </si>
  <si>
    <t>Apliqode\0 Shortcuts\1 Bedrock TI\Cube\Bedrock.Cube.Rule.Unload.process</t>
  </si>
  <si>
    <t>Apliqode\0 Shortcuts\1 Bedrock TI\Cube\View\Bedrock.Cube.View.Create.process</t>
  </si>
  <si>
    <t>Apliqode\0 Shortcuts\1 Bedrock TI\Cube\View\Bedrock.Cube.View.Delete.process</t>
  </si>
  <si>
    <t>Apliqode\0 Shortcuts\1 Bedrock TI\Cube\View\Bedrock.Cube.View.Publish.process</t>
  </si>
  <si>
    <t>Apliqode\0 Shortcuts\1 Bedrock TI\Cube\View\Bedrock.Cube.ViewAndSubsets.Create.process</t>
  </si>
  <si>
    <t>Apliqode\0 Shortcuts\1 Bedrock TI\Cube\View\Bedrock.Cube.ViewAndSubsets.Delete.process</t>
  </si>
  <si>
    <t>Apliqode\0 Shortcuts\1 Bedrock TI\Dimension\Attribute\Bedrock.Dim.Attr.Delete.process</t>
  </si>
  <si>
    <t>Apliqode\0 Shortcuts\1 Bedrock TI\Dimension\Attribute\Bedrock.Dim.Attr.ImportFromFile.process</t>
  </si>
  <si>
    <t>Apliqode\0 Shortcuts\1 Bedrock TI\Dimension\Attribute\Bedrock.Dim.Attr.Insert.process</t>
  </si>
  <si>
    <t>Apliqode\0 Shortcuts\1 Bedrock TI\Dimension\Attribute\Bedrock.Dim.Attr.SwapAlias.process</t>
  </si>
  <si>
    <t>Apliqode\0 Shortcuts\1 Bedrock TI\Dimension\Bedrock.Dim.AllConsols.Delete.process</t>
  </si>
  <si>
    <t>Apliqode\0 Shortcuts\1 Bedrock TI\Dimension\Bedrock.Dim.AllElements.Delete.process</t>
  </si>
  <si>
    <t>Apliqode\0 Shortcuts\1 Bedrock TI\Dimension\Bedrock.Dim.Clone.process</t>
  </si>
  <si>
    <t>Apliqode\0 Shortcuts\1 Bedrock TI\Dimension\Bedrock.Dim.CloneFromSubset.Flat.process</t>
  </si>
  <si>
    <t>Apliqode\0 Shortcuts\1 Bedrock TI\Dimension\Bedrock.Dim.CloneFromSubset.process</t>
  </si>
  <si>
    <t>Apliqode\0 Shortcuts\1 Bedrock TI\Dimension\Bedrock.Dim.Create.process</t>
  </si>
  <si>
    <t>Apliqode\0 Shortcuts\1 Bedrock TI\Dimension\Bedrock.Dim.Destroy.process</t>
  </si>
  <si>
    <t>Apliqode\0 Shortcuts\1 Bedrock TI\Dimension\Bedrock.Dim.EmptyConsols.Delete.process</t>
  </si>
  <si>
    <t>Apliqode\0 Shortcuts\1 Bedrock TI\Dimension\Bedrock.Dim.Export.process</t>
  </si>
  <si>
    <t>Apliqode\0 Shortcuts\1 Bedrock TI\Dimension\Bedrock.Dim.Import.process</t>
  </si>
  <si>
    <t>Apliqode\0 Shortcuts\1 Bedrock TI\Dimension\Element\Bedrock.Dim.Element.Component.Add.process</t>
  </si>
  <si>
    <t>Apliqode\0 Shortcuts\1 Bedrock TI\Dimension\Element\Bedrock.Dim.Element.Component.Delete.process</t>
  </si>
  <si>
    <t>Apliqode\0 Shortcuts\1 Bedrock TI\Dimension\Element\Bedrock.Dim.Element.Create.process</t>
  </si>
  <si>
    <t>Apliqode\0 Shortcuts\1 Bedrock TI\Dimension\Element\Bedrock.Dim.Element.Delete.process</t>
  </si>
  <si>
    <t>Apliqode\0 Shortcuts\1 Bedrock TI\Dimension\Element\Bedrock.Dim.Element.Move.process</t>
  </si>
  <si>
    <t>Apliqode\0 Shortcuts\1 Bedrock TI\Dimension\Hierarchy\Bedrock.Dim.Hierarchy.Create.FromAttribute.process</t>
  </si>
  <si>
    <t>Apliqode\0 Shortcuts\1 Bedrock TI\Dimension\Hierarchy\Bedrock.Dim.Hierarchy.Unwind.All.process</t>
  </si>
  <si>
    <t>Apliqode\0 Shortcuts\1 Bedrock TI\Dimension\Hierarchy\Bedrock.Dim.Hierarchy.Unwind.Consolidation.process</t>
  </si>
  <si>
    <t>Apliqode\0 Shortcuts\1 Bedrock TI\Dimension\Subset\Bedrock.Dim.Sub.Clone.process</t>
  </si>
  <si>
    <t>Apliqode\0 Shortcuts\1 Bedrock TI\Dimension\Subset\Bedrock.Dim.Sub.Create.All.process</t>
  </si>
  <si>
    <t>Apliqode\0 Shortcuts\1 Bedrock TI\Dimension\Subset\Bedrock.Dim.Sub.Create.Attribute.All.process</t>
  </si>
  <si>
    <t>Apliqode\0 Shortcuts\1 Bedrock TI\Dimension\Subset\Bedrock.Dim.Sub.Create.Attribute.Leaf.process</t>
  </si>
  <si>
    <t>Apliqode\0 Shortcuts\1 Bedrock TI\Dimension\Subset\Bedrock.Dim.Sub.Create.ByElement.process</t>
  </si>
  <si>
    <t>Apliqode\0 Shortcuts\1 Bedrock TI\Dimension\Subset\Bedrock.Dim.Sub.Create.ByLevel.process</t>
  </si>
  <si>
    <t>Apliqode\0 Shortcuts\1 Bedrock TI\Dimension\Subset\Bedrock.Dim.Sub.Create.ByMDX.process</t>
  </si>
  <si>
    <t>Apliqode\0 Shortcuts\1 Bedrock TI\Dimension\Subset\Bedrock.Dim.Sub.Create.Consolidation.All.process</t>
  </si>
  <si>
    <t>Apliqode\0 Shortcuts\1 Bedrock TI\Dimension\Subset\Bedrock.Dim.Sub.Create.Consolidation.Leaf.process</t>
  </si>
  <si>
    <t>Apliqode\0 Shortcuts\1 Bedrock TI\Dimension\Subset\Bedrock.Dim.Sub.Create.Leaf.process</t>
  </si>
  <si>
    <t>Apliqode\0 Shortcuts\1 Bedrock TI\Dimension\Subset\Bedrock.Dim.Sub.Create.Orphans.process</t>
  </si>
  <si>
    <t>Apliqode\0 Shortcuts\1 Bedrock TI\Dimension\Subset\Bedrock.Dim.Sub.Create.process</t>
  </si>
  <si>
    <t>Apliqode\0 Shortcuts\1 Bedrock TI\Dimension\Subset\Bedrock.Dim.Sub.Create.TopLevelHierarchy.process</t>
  </si>
  <si>
    <t>Apliqode\0 Shortcuts\1 Bedrock TI\Dimension\Subset\Bedrock.Dim.Sub.Delete.process</t>
  </si>
  <si>
    <t>Apliqode\0 Shortcuts\1 Bedrock TI\Dimension\Subset\Bedrock.Dim.Sub.Delete.SubsetDestroy.process</t>
  </si>
  <si>
    <t>Apliqode\0 Shortcuts\1 Bedrock TI\Dimension\Subset\Bedrock.Dim.Sub.Exclude.process</t>
  </si>
  <si>
    <t>Apliqode\0 Shortcuts\1 Bedrock TI\Dimension\Subset\Bedrock.Dim.Sub.ExportToFile.process</t>
  </si>
  <si>
    <t>Apliqode\0 Shortcuts\1 Bedrock TI\Help\Bedrock3.0.pdf</t>
  </si>
  <si>
    <t>Apliqode\0 Shortcuts\1 Bedrock TI\Help\Online Documentation.extr</t>
  </si>
  <si>
    <t>Apliqode\0 Shortcuts\1 Bedrock TI\Security\Bedrock.Security.Client.Create.process</t>
  </si>
  <si>
    <t>Apliqode\0 Shortcuts\1 Bedrock TI\Security\Bedrock.Security.Client.Delete.process</t>
  </si>
  <si>
    <t>Apliqode\0 Shortcuts\1 Bedrock TI\Security\Bedrock.Security.Client.Group.Assign.process</t>
  </si>
  <si>
    <t>Apliqode\0 Shortcuts\1 Bedrock TI\Security\Bedrock.Security.Client.Password.Reset.process</t>
  </si>
  <si>
    <t>Apliqode\0 Shortcuts\1 Bedrock TI\Security\Bedrock.Security.ClientGroupSetup.process</t>
  </si>
  <si>
    <t>Apliqode\0 Shortcuts\1 Bedrock TI\Security\Bedrock.Security.Cube.CellSecurity.Create.process</t>
  </si>
  <si>
    <t>Apliqode\0 Shortcuts\1 Bedrock TI\Security\Bedrock.Security.Cube.CellSecurity.Destroy.process</t>
  </si>
  <si>
    <t>Apliqode\0 Shortcuts\1 Bedrock TI\Security\Bedrock.Security.Group.Create.process</t>
  </si>
  <si>
    <t>Apliqode\0 Shortcuts\1 Bedrock TI\Security\Bedrock.Security.Group.Delete.process</t>
  </si>
  <si>
    <t>Apliqode\0 Shortcuts\1 Bedrock TI\Security\Bedrock.Security.Object.Assign.process</t>
  </si>
  <si>
    <t>Apliqode\0 Shortcuts\1 Bedrock TI\Security\Bedrock.Security.Refresh.process</t>
  </si>
  <si>
    <t>Apliqode\0 Shortcuts\1 Bedrock TI\System\Bedrock.Chore.DayInMonth.Run.process</t>
  </si>
  <si>
    <t>Apliqode\0 Shortcuts\1 Bedrock TI\System\Bedrock.Chore.DayOfWeek.Run.process</t>
  </si>
  <si>
    <t>Apliqode\0 Shortcuts\1 Bedrock TI\System\Bedrock.Chore.TimeOfDay.Run.process</t>
  </si>
  <si>
    <t>Apliqode\0 Shortcuts\1 Bedrock TI\System\Bedrock.Server.DataDir.Backup.process</t>
  </si>
  <si>
    <t>Apliqode\0 Shortcuts\1 Bedrock TI\System\Bedrock.Server.DataDir.ListContents.process</t>
  </si>
  <si>
    <t>Apliqode\0 Shortcuts\1 Bedrock TI\System\Bedrock.Server.DeleteAllPersistentFeeders.process</t>
  </si>
  <si>
    <t>Apliqode\0 Shortcuts\1 Bedrock TI\System\Bedrock.Server.LogFile.Delete.process</t>
  </si>
  <si>
    <t>Apliqode\0 Shortcuts\1 Bedrock TI\System\Bedrock.Server.SaveDataAll.process</t>
  </si>
  <si>
    <t>Apliqode\0 Shortcuts\1 Bedrock TI\System\Bedrock.Server.UserLogins.Caller.process</t>
  </si>
  <si>
    <t>Apliqode\0 Shortcuts\1 Bedrock TI\System\Bedrock.Server.UserLogins.process</t>
  </si>
  <si>
    <t>Apliqode\0 Shortcuts\1 Bedrock TI\System\Bedrock.Server.Wait.process</t>
  </si>
  <si>
    <t>Apliqode\0 Shortcuts\2 APQ Cubes\APQ Application Activity Back</t>
  </si>
  <si>
    <t>Apliqode\0 Shortcuts\2 APQ Cubes\APQ Application Activity Log</t>
  </si>
  <si>
    <t>Apliqode\0 Shortcuts\2 APQ Cubes\APQ Application Entries</t>
  </si>
  <si>
    <t>Apliqode\0 Shortcuts\2 APQ Cubes\APQ Application to Cube Reference</t>
  </si>
  <si>
    <t>Apliqode\0 Shortcuts\2 APQ Cubes\APQ Chore Info</t>
  </si>
  <si>
    <t>Apliqode\0 Shortcuts\2 APQ Cubes\APQ Cube Dependency</t>
  </si>
  <si>
    <t>Apliqode\0 Shortcuts\2 APQ Cubes\APQ Cube Dimension Dependency</t>
  </si>
  <si>
    <t>Apliqode\0 Shortcuts\2 APQ Cubes\APQ Cube Last Updated by Process</t>
  </si>
  <si>
    <t>Apliqode\0 Shortcuts\2 APQ Cubes\APQ Cube View Cache Control</t>
  </si>
  <si>
    <t>Apliqode\0 Shortcuts\2 APQ Cubes\APQ Cube Views</t>
  </si>
  <si>
    <t>Apliqode\0 Shortcuts\2 APQ Cubes\APQ Cube Views Management</t>
  </si>
  <si>
    <t>Apliqode\0 Shortcuts\2 APQ Cubes\APQ Dimension Attribute Matrix</t>
  </si>
  <si>
    <t>Apliqode\0 Shortcuts\2 APQ Cubes\APQ Dimension Attributes</t>
  </si>
  <si>
    <t>Apliqode\0 Shortcuts\2 APQ Cubes\APQ Dimension Defaults</t>
  </si>
  <si>
    <t>Apliqode\0 Shortcuts\2 APQ Cubes\APQ Dimension Definition</t>
  </si>
  <si>
    <t>Apliqode\0 Shortcuts\2 APQ Cubes\APQ Dimension Elements</t>
  </si>
  <si>
    <t>Apliqode\0 Shortcuts\2 APQ Cubes\APQ Dimension SemiDynamic Subsets</t>
  </si>
  <si>
    <t>Apliqode\0 Shortcuts\2 APQ Cubes\APQ Dimension Static Subsets And UDC</t>
  </si>
  <si>
    <t>Apliqode\0 Shortcuts\2 APQ Cubes\APQ Dimension Subsets</t>
  </si>
  <si>
    <t>Apliqode\0 Shortcuts\2 APQ Cubes\APQ Dimension Use</t>
  </si>
  <si>
    <t>Apliqode\0 Shortcuts\2 APQ Cubes\APQ Glossary</t>
  </si>
  <si>
    <t>Apliqode\0 Shortcuts\2 APQ Cubes\APQ Picklist Dimension</t>
  </si>
  <si>
    <t>Apliqode\0 Shortcuts\2 APQ Cubes\APQ Picklist General</t>
  </si>
  <si>
    <t>Apliqode\0 Shortcuts\2 APQ Cubes\APQ Process Execution Item</t>
  </si>
  <si>
    <t>Apliqode\0 Shortcuts\2 APQ Cubes\APQ Process Execution Log</t>
  </si>
  <si>
    <t>Apliqode\0 Shortcuts\2 APQ Cubes\APQ Process Execution Tree</t>
  </si>
  <si>
    <t>Apliqode\0 Shortcuts\2 APQ Cubes\APQ Process Parallelization Control</t>
  </si>
  <si>
    <t>Apliqode\0 Shortcuts\2 APQ Cubes\APQ Process Parameters Info</t>
  </si>
  <si>
    <t>Apliqode\0 Shortcuts\2 APQ Cubes\APQ Process Response Message</t>
  </si>
  <si>
    <t>Apliqode\0 Shortcuts\2 APQ Cubes\APQ Process to Object Reference</t>
  </si>
  <si>
    <t>Apliqode\0 Shortcuts\2 APQ Cubes\APQ Reconciliation Check</t>
  </si>
  <si>
    <t>Apliqode\0 Shortcuts\2 APQ Cubes\APQ Reconciliation Check Extended</t>
  </si>
  <si>
    <t>Apliqode\0 Shortcuts\2 APQ Cubes\APQ Reconciliation Setup</t>
  </si>
  <si>
    <t>Apliqode\0 Shortcuts\2 APQ Cubes\APQ Reconciliation Setup Detail</t>
  </si>
  <si>
    <t>Apliqode\0 Shortcuts\2 APQ Cubes\APQ Security Effective Client Application Folder Permissions</t>
  </si>
  <si>
    <t>Apliqode\0 Shortcuts\2 APQ Cubes\APQ Security Effective Client Element Permissions</t>
  </si>
  <si>
    <t>Apliqode\0 Shortcuts\2 APQ Cubes\APQ Security Effective Client Object Permissions</t>
  </si>
  <si>
    <t>Apliqode\0 Shortcuts\2 APQ Cubes\APQ Server Message Log Info</t>
  </si>
  <si>
    <t>Apliqode\0 Shortcuts\2 APQ Cubes\APQ Settings</t>
  </si>
  <si>
    <t>Apliqode\0 Shortcuts\2 APQ Cubes\APQ Time Analysis Control</t>
  </si>
  <si>
    <t>Apliqode\0 Shortcuts\2 APQ Cubes\APQ Time Info</t>
  </si>
  <si>
    <t>Apliqode\0 Shortcuts\2 APQ Cubes\APQ Time Relative Time Lookup</t>
  </si>
  <si>
    <t>Apliqode\0 Shortcuts\2 APQ Cubes\APQ TM1 Transaction Log Analysis</t>
  </si>
  <si>
    <t>Apliqode\0 Shortcuts\2 APQ Cubes\APQ User Activity Log</t>
  </si>
  <si>
    <t>Apliqode\0 Shortcuts\2 APQ Cubes\APQ User Last Active</t>
  </si>
  <si>
    <t>Apliqode\0 Shortcuts\2 APQ Cubes\Sales Cube (APQ demo application)</t>
  </si>
  <si>
    <t>Apliqode\0 Shortcuts\2 APQ Cubes\Sales Cube 2 (APQ demo application)</t>
  </si>
  <si>
    <t>Apliqode\0 Shortcuts\2 APQ Cubes\Sales Summary (APQ demo application)</t>
  </si>
  <si>
    <t>Apliqode\0 Shortcuts\3 APQ Dimensions\APQ Application Activity Back Alias.subset</t>
  </si>
  <si>
    <t>Apliqode\0 Shortcuts\3 APQ Dimensions\APQ Application Activity Back Measure.subset</t>
  </si>
  <si>
    <t>Apliqode\0 Shortcuts\3 APQ Dimensions\APQ Application Activity Log Measure.subset</t>
  </si>
  <si>
    <t>Apliqode\0 Shortcuts\3 APQ Dimensions\APQ Application Entries Measure.subset</t>
  </si>
  <si>
    <t>Apliqode\0 Shortcuts\3 APQ Dimensions\APQ Applications.subset</t>
  </si>
  <si>
    <t>Apliqode\0 Shortcuts\3 APQ Dimensions\APQ Application to Cube Reference Measure.subset</t>
  </si>
  <si>
    <t>Apliqode\0 Shortcuts\3 APQ Dimensions\APQ Cell Comment Index.subset</t>
  </si>
  <si>
    <t>Apliqode\0 Shortcuts\3 APQ Dimensions\APQ Cell Comment Measure.subset</t>
  </si>
  <si>
    <t>Apliqode\0 Shortcuts\3 APQ Dimensions\APQ Chore Info Measure.subset</t>
  </si>
  <si>
    <t>Apliqode\0 Shortcuts\3 APQ Dimensions\APQ Chore Info Parameter.subset</t>
  </si>
  <si>
    <t>Apliqode\0 Shortcuts\3 APQ Dimensions\APQ Chores.subset</t>
  </si>
  <si>
    <t>Apliqode\0 Shortcuts\3 APQ Dimensions\APQ Clients.subset</t>
  </si>
  <si>
    <t>Apliqode\0 Shortcuts\3 APQ Dimensions\APQ Cube Dependency Measure.subset</t>
  </si>
  <si>
    <t>Apliqode\0 Shortcuts\3 APQ Dimensions\APQ Cube Last Updated by Process Measure.subset</t>
  </si>
  <si>
    <t>Apliqode\0 Shortcuts\3 APQ Dimensions\APQ Cubes.subset</t>
  </si>
  <si>
    <t>Apliqode\0 Shortcuts\3 APQ Dimensions\APQ Cubes Dependent.subset</t>
  </si>
  <si>
    <t>Apliqode\0 Shortcuts\3 APQ Dimensions\APQ Cube View Cache Control Measure.subset</t>
  </si>
  <si>
    <t>Apliqode\0 Shortcuts\3 APQ Dimensions\APQ Cube Views.subset</t>
  </si>
  <si>
    <t>Apliqode\0 Shortcuts\3 APQ Dimensions\APQ Cube Views Management Measure.subset</t>
  </si>
  <si>
    <t>Apliqode\0 Shortcuts\3 APQ Dimensions\APQ Cube Views Measure.subset</t>
  </si>
  <si>
    <t>Apliqode\0 Shortcuts\3 APQ Dimensions\APQ Dimension Attribute Matrix Measure.subset</t>
  </si>
  <si>
    <t>Apliqode\0 Shortcuts\3 APQ Dimensions\APQ Dimension Attributes.subset</t>
  </si>
  <si>
    <t>Apliqode\0 Shortcuts\3 APQ Dimensions\APQ Dimension Attributes Measure.subset</t>
  </si>
  <si>
    <t>Apliqode\0 Shortcuts\3 APQ Dimensions\APQ Dimension Defaults Measure.subset</t>
  </si>
  <si>
    <t>Apliqode\0 Shortcuts\3 APQ Dimensions\APQ Dimension Definition Measure.subset</t>
  </si>
  <si>
    <t>Apliqode\0 Shortcuts\3 APQ Dimensions\APQ Dimension Definition Parameter.subset</t>
  </si>
  <si>
    <t>Apliqode\0 Shortcuts\3 APQ Dimensions\APQ Dimension Elements.subset</t>
  </si>
  <si>
    <t>Apliqode\0 Shortcuts\3 APQ Dimensions\APQ Dimension Elements Measure.subset</t>
  </si>
  <si>
    <t>Apliqode\0 Shortcuts\3 APQ Dimensions\APQ Dimension Node Type.subset</t>
  </si>
  <si>
    <t>Apliqode\0 Shortcuts\3 APQ Dimensions\APQ Dimensions.subset</t>
  </si>
  <si>
    <t>Apliqode\0 Shortcuts\3 APQ Dimensions\APQ Dimension SemiDynamic Subsets Measure.subset</t>
  </si>
  <si>
    <t>Apliqode\0 Shortcuts\3 APQ Dimensions\APQ Dimension Static Subsets And UDC Measure.subset</t>
  </si>
  <si>
    <t>Apliqode\0 Shortcuts\3 APQ Dimensions\APQ Dimension Subsets.subset</t>
  </si>
  <si>
    <t>Apliqode\0 Shortcuts\3 APQ Dimensions\APQ Dimension Subsets Measure.subset</t>
  </si>
  <si>
    <t>Apliqode\0 Shortcuts\3 APQ Dimensions\APQ Dimension Use Index.subset</t>
  </si>
  <si>
    <t>Apliqode\0 Shortcuts\3 APQ Dimensions\APQ Dimension Use Measure.subset</t>
  </si>
  <si>
    <t>Apliqode\0 Shortcuts\3 APQ Dimensions\APQ Escape Characters.subset</t>
  </si>
  <si>
    <t>Apliqode\0 Shortcuts\3 APQ Dimensions\APQ Execution Item.subset</t>
  </si>
  <si>
    <t>Apliqode\0 Shortcuts\3 APQ Dimensions\APQ Execution Item Measure.subset</t>
  </si>
  <si>
    <t>Apliqode\0 Shortcuts\3 APQ Dimensions\APQ Glossary Measure.subset</t>
  </si>
  <si>
    <t>Apliqode\0 Shortcuts\3 APQ Dimensions\APQ Groups.subset</t>
  </si>
  <si>
    <t>Apliqode\0 Shortcuts\3 APQ Dimensions\APQ HTML Character Entity.subset</t>
  </si>
  <si>
    <t>Apliqode\0 Shortcuts\3 APQ Dimensions\APQ Item Index.subset</t>
  </si>
  <si>
    <t>Apliqode\0 Shortcuts\3 APQ Dimensions\APQ Parameters.subset</t>
  </si>
  <si>
    <t>Apliqode\0 Shortcuts\3 APQ Dimensions\APQ Picklist Dimension Measure.subset</t>
  </si>
  <si>
    <t>Apliqode\0 Shortcuts\3 APQ Dimensions\APQ Picklist General Measure.subset</t>
  </si>
  <si>
    <t>Apliqode\0 Shortcuts\3 APQ Dimensions\APQ PickList Item.subset</t>
  </si>
  <si>
    <t>Apliqode\0 Shortcuts\3 APQ Dimensions\APQ PickList Validations.subset</t>
  </si>
  <si>
    <t>Apliqode\0 Shortcuts\3 APQ Dimensions\APQ Processes.subset</t>
  </si>
  <si>
    <t>Apliqode\0 Shortcuts\3 APQ Dimensions\APQ Process Execution Log Measure.subset</t>
  </si>
  <si>
    <t>Apliqode\0 Shortcuts\3 APQ Dimensions\APQ Process Execution Tree.subset</t>
  </si>
  <si>
    <t>Apliqode\0 Shortcuts\3 APQ Dimensions\APQ ProcessExit Code.subset</t>
  </si>
  <si>
    <t>Apliqode\0 Shortcuts\3 APQ Dimensions\APQ Process Parallelization Control Measure.subset</t>
  </si>
  <si>
    <t>Apliqode\0 Shortcuts\3 APQ Dimensions\APQ Process Parameters.subset</t>
  </si>
  <si>
    <t>Apliqode\0 Shortcuts\3 APQ Dimensions\APQ Process Parameters Info Measure.subset</t>
  </si>
  <si>
    <t>Apliqode\0 Shortcuts\3 APQ Dimensions\APQ Process Response Message Measure.subset</t>
  </si>
  <si>
    <t>Apliqode\0 Shortcuts\3 APQ Dimensions\APQ Process to Object Reference Measure.subset</t>
  </si>
  <si>
    <t>Apliqode\0 Shortcuts\3 APQ Dimensions\APQ Reconciliation Check Extended Measure.subset</t>
  </si>
  <si>
    <t>Apliqode\0 Shortcuts\3 APQ Dimensions\APQ Reconciliation Check Measure.subset</t>
  </si>
  <si>
    <t>Apliqode\0 Shortcuts\3 APQ Dimensions\APQ Reconciliation Item.subset</t>
  </si>
  <si>
    <t>Apliqode\0 Shortcuts\3 APQ Dimensions\APQ Reconciliation Setup Detail Measure.subset</t>
  </si>
  <si>
    <t>Apliqode\0 Shortcuts\3 APQ Dimensions\APQ Reconciliation Setup Measure.subset</t>
  </si>
  <si>
    <t>Apliqode\0 Shortcuts\3 APQ Dimensions\APQ Security Effective Permission Measure.subset</t>
  </si>
  <si>
    <t>Apliqode\0 Shortcuts\3 APQ Dimensions\APQ Security Level.subset</t>
  </si>
  <si>
    <t>Apliqode\0 Shortcuts\3 APQ Dimensions\APQ Server Message Log Info Measure.subset</t>
  </si>
  <si>
    <t>Apliqode\0 Shortcuts\3 APQ Dimensions\APQ Settings Measure.subset</t>
  </si>
  <si>
    <t>Apliqode\0 Shortcuts\3 APQ Dimensions\APQ Subsets.subset</t>
  </si>
  <si>
    <t>Apliqode\0 Shortcuts\3 APQ Dimensions\APQ Time Analysis Control Measure.subset</t>
  </si>
  <si>
    <t>Apliqode\0 Shortcuts\3 APQ Dimensions\APQ Time Date Lookup.subset</t>
  </si>
  <si>
    <t>Apliqode\0 Shortcuts\3 APQ Dimensions\APQ Time Day in Year.subset</t>
  </si>
  <si>
    <t>Apliqode\0 Shortcuts\3 APQ Dimensions\APQ Time Dimensions.subset</t>
  </si>
  <si>
    <t>Apliqode\0 Shortcuts\3 APQ Dimensions\APQ Time Info Measure.subset</t>
  </si>
  <si>
    <t>Apliqode\0 Shortcuts\3 APQ Dimensions\APQ Time Minute.subset</t>
  </si>
  <si>
    <t>Apliqode\0 Shortcuts\3 APQ Dimensions\APQ Time Month.subset</t>
  </si>
  <si>
    <t>Apliqode\0 Shortcuts\3 APQ Dimensions\APQ Time Parameters.subset</t>
  </si>
  <si>
    <t>Apliqode\0 Shortcuts\3 APQ Dimensions\APQ Time Period.subset</t>
  </si>
  <si>
    <t>Apliqode\0 Shortcuts\3 APQ Dimensions\APQ Time Quarter.subset</t>
  </si>
  <si>
    <t>Apliqode\0 Shortcuts\3 APQ Dimensions\APQ Time Relative Time Lookup Measure.subset</t>
  </si>
  <si>
    <t>Apliqode\0 Shortcuts\3 APQ Dimensions\APQ Time Relative Time Periods.subset</t>
  </si>
  <si>
    <t>Apliqode\0 Shortcuts\3 APQ Dimensions\APQ Time Second.subset</t>
  </si>
  <si>
    <t>Apliqode\0 Shortcuts\3 APQ Dimensions\APQ Time Year-Month.subset</t>
  </si>
  <si>
    <t>Apliqode\0 Shortcuts\3 APQ Dimensions\APQ Time Year-Month Lookup.subset</t>
  </si>
  <si>
    <t>Apliqode\0 Shortcuts\3 APQ Dimensions\APQ Time Year.subset</t>
  </si>
  <si>
    <t>Apliqode\0 Shortcuts\3 APQ Dimensions\APQ TM1 Objects.subset</t>
  </si>
  <si>
    <t>Apliqode\0 Shortcuts\3 APQ Dimensions\APQ TM1 Object Type.subset</t>
  </si>
  <si>
    <t>Apliqode\0 Shortcuts\3 APQ Dimensions\APQ TM1 Transaction Log Analysis Measure.subset</t>
  </si>
  <si>
    <t>Apliqode\0 Shortcuts\3 APQ Dimensions\APQ TM1 Transaction Logs.subset</t>
  </si>
  <si>
    <t>Apliqode\0 Shortcuts\3 APQ Dimensions\APQ Update Frequency.subset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</si>
  <si>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</si>
  <si>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</si>
  <si>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</si>
  <si>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TI\_APQ.CubAndDim.ViewsAndSubset.CopyUser.process</t>
  </si>
  <si>
    <t>Apliqode\0 Shortcuts\4 APQ TI\_APQ.Process.Execute.process</t>
  </si>
  <si>
    <t>Apliqode\0 Shortcuts\4 APQ TI\}APQ.Cub.ApplicationEntries.Update.0.Main.process</t>
  </si>
  <si>
    <t>Apliqode\0 Shortcuts\4 APQ TI\}APQ.Cub.ApplicationEntries.Update.1.FromBlob.process</t>
  </si>
  <si>
    <t>Apliqode\0 Shortcuts\4 APQ TI\}APQ.Cub.ApplicationEntries.Update.2.MenuID.process</t>
  </si>
  <si>
    <t>Apliqode\0 Shortcuts\4 APQ TI\}APQ.Cub.ApplicationEntries.Update.3.MenuIDLevel.process</t>
  </si>
  <si>
    <t>Apliqode\0 Shortcuts\4 APQ TI\}APQ.Cub.CellComments.Update.process</t>
  </si>
  <si>
    <t>Apliqode\0 Shortcuts\4 APQ TI\}APQ.Cub.CubeDependencyMap.Update.process</t>
  </si>
  <si>
    <t>Apliqode\0 Shortcuts\4 APQ TI\}APQ.Cub.DimensionDefaults.Update.process</t>
  </si>
  <si>
    <t>Apliqode\0 Shortcuts\4 APQ TI\}APQ.Cub.Glossary.Update.Description.process</t>
  </si>
  <si>
    <t>Apliqode\0 Shortcuts\4 APQ TI\}APQ.Cub.Logging.Check.process</t>
  </si>
  <si>
    <t>Apliqode\0 Shortcuts\4 APQ TI\}APQ.Cub.ProcessExecutionLog.Export.process</t>
  </si>
  <si>
    <t>Apliqode\0 Shortcuts\4 APQ TI\}APQ.Cub.ProcessExecutionTree.Update.process</t>
  </si>
  <si>
    <t>Apliqode\0 Shortcuts\4 APQ TI\}APQ.Cub.ProcessParametersInfo.Export.CUBEAC.process</t>
  </si>
  <si>
    <t>Apliqode\0 Shortcuts\4 APQ TI\}APQ.Cub.ProcessParametersInfo.Update.0.Main.process</t>
  </si>
  <si>
    <t>Apliqode\0 Shortcuts\4 APQ TI\}APQ.Cub.ProcessParametersInfo.Update.1.FindProcess.process</t>
  </si>
  <si>
    <t>Apliqode\0 Shortcuts\4 APQ TI\}APQ.Cub.ProcessParametersInfo.Update.2.ReadProcess.process</t>
  </si>
  <si>
    <t>Apliqode\0 Shortcuts\4 APQ TI\}APQ.Cub.ProcessToChoreReference.Update.0.Main.process</t>
  </si>
  <si>
    <t>Apliqode\0 Shortcuts\4 APQ TI\}APQ.Cub.ProcessToChoreReference.Update.1.ReadChore.process</t>
  </si>
  <si>
    <t>Apliqode\0 Shortcuts\4 APQ TI\}APQ.Cub.ProcessToObjectReference.Update.0.Main.process</t>
  </si>
  <si>
    <t>Apliqode\0 Shortcuts\4 APQ TI\}APQ.Cub.ProcessToObjectReference.Update.1.ParseProcess.process</t>
  </si>
  <si>
    <t>Apliqode\0 Shortcuts\4 APQ TI\}APQ.Cub.ReconciliationCheck.Update.Static.process</t>
  </si>
  <si>
    <t>Apliqode\0 Shortcuts\4 APQ TI\}APQ.Cub.ServerMessageLogInfo.Update.process</t>
  </si>
  <si>
    <t>Apliqode\0 Shortcuts\4 APQ TI\}APQ.Cub.TM1TransactionLogAnalysis.Update.process</t>
  </si>
  <si>
    <t>Apliqode\0 Shortcuts\4 APQ TI\}APQ.Cub.UserActivityLog.Update.process</t>
  </si>
  <si>
    <t>Apliqode\0 Shortcuts\4 APQ TI\}APQ.Cub.Vue.Cache.process</t>
  </si>
  <si>
    <t>Apliqode\0 Shortcuts\4 APQ TI\}APQ.Cub.Vue.DefaultViews.Copy.process</t>
  </si>
  <si>
    <t>Apliqode\0 Shortcuts\4 APQ TI\}APQ.Cub.Vue.Management.process</t>
  </si>
  <si>
    <t>Apliqode\0 Shortcuts\4 APQ TI\}APQ.Cub.Vue.TIDatasourceDummy.process</t>
  </si>
  <si>
    <t>Apliqode\0 Shortcuts\4 APQ TI\}APQ.CubAndDim.CubeViews.Update.process</t>
  </si>
  <si>
    <t>Apliqode\0 Shortcuts\4 APQ TI\}APQ.CubAndDim.DimensionAttributes.Update.process</t>
  </si>
  <si>
    <t>Apliqode\0 Shortcuts\4 APQ TI\}APQ.CubAndDim.DimensionSubsets.Update.process</t>
  </si>
  <si>
    <t>Apliqode\0 Shortcuts\4 APQ TI\}APQ.Dim.Attr.Member_Caption.Update.process</t>
  </si>
  <si>
    <t>Apliqode\0 Shortcuts\4 APQ TI\}APQ.Dim.Client.Clean.process</t>
  </si>
  <si>
    <t>Apliqode\0 Shortcuts\4 APQ TI\}APQ.Dim.ControlDimensionCopies.Update.process</t>
  </si>
  <si>
    <t>Apliqode\0 Shortcuts\4 APQ TI\}APQ.Dim.DimensionElements.Update.process</t>
  </si>
  <si>
    <t>Apliqode\0 Shortcuts\4 APQ TI\}APQ.Dim.Hierarchy.Audit.process</t>
  </si>
  <si>
    <t>Apliqode\0 Shortcuts\4 APQ TI\}APQ.Dim.Maintenance.Options.process</t>
  </si>
  <si>
    <t>Apliqode\0 Shortcuts\4 APQ TI\}APQ.Dim.ReconciliationItem.Update.Aliases.process</t>
  </si>
  <si>
    <t>Apliqode\0 Shortcuts\4 APQ TI\}APQ.Dim.Sub.DefaultSubsets.Copy.process</t>
  </si>
  <si>
    <t>Apliqode\0 Shortcuts\4 APQ TI\}APQ.Dim.Sub.DimensionAttributeType.Update.process</t>
  </si>
  <si>
    <t>Apliqode\0 Shortcuts\4 APQ TI\}APQ.Dim.Sub.SemiDynamicSubsets.Update.process</t>
  </si>
  <si>
    <t>Apliqode\0 Shortcuts\4 APQ TI\}APQ.Dim.Sub.StandardSubsets.Update.process</t>
  </si>
  <si>
    <t>Apliqode\0 Shortcuts\4 APQ TI\}APQ.Dim.Sub.StaticSubsets.Update.process</t>
  </si>
  <si>
    <t>Apliqode\0 Shortcuts\4 APQ TI\}APQ.Dim.Time.CallerTI.process</t>
  </si>
  <si>
    <t>Apliqode\0 Shortcuts\4 APQ TI\}APQ.Dim.Time.RelativeTimeConsAndSubs.Update.process</t>
  </si>
  <si>
    <t>Apliqode\0 Shortcuts\4 APQ TI\}APQ.Dim.Time.Update.Day.CreateCUM.process</t>
  </si>
  <si>
    <t>Apliqode\0 Shortcuts\4 APQ TI\}APQ.Dim.Time.Update.Day.CreateElements.process</t>
  </si>
  <si>
    <t>Apliqode\0 Shortcuts\4 APQ TI\}APQ.Dim.Time.Update.DayFlat.CreateElements.process</t>
  </si>
  <si>
    <t>Apliqode\0 Shortcuts\4 APQ TI\}APQ.Dim.Time.Update.Month.CreateCUM.process</t>
  </si>
  <si>
    <t>Apliqode\0 Shortcuts\4 APQ TI\}APQ.Dim.Time.Update.Month.CreateElements.process</t>
  </si>
  <si>
    <t>Apliqode\0 Shortcuts\4 APQ TI\}APQ.Dim.Time.Update.Month.LoadSystemControl.process</t>
  </si>
  <si>
    <t>Apliqode\0 Shortcuts\4 APQ TI\}APQ.Dim.Time.Update.TechMonth.process</t>
  </si>
  <si>
    <t>Apliqode\0 Shortcuts\4 APQ TI\}APQ.Dim.Time.Update.Week.Create.CUM.process</t>
  </si>
  <si>
    <t>Apliqode\0 Shortcuts\4 APQ TI\}APQ.Dim.Time.Update.Week.CreateElements.process</t>
  </si>
  <si>
    <t>Apliqode\0 Shortcuts\4 APQ TI\}APQ.Dim.Time.Update.Week.LoadSystemControl.process</t>
  </si>
  <si>
    <t>Apliqode\0 Shortcuts\4 APQ TI\}APQ.Dim.Time.Update.Year.CreateElements.process</t>
  </si>
  <si>
    <t>Apliqode\0 Shortcuts\4 APQ TI\}APQ.Dim.UDC.Flat.Update.process</t>
  </si>
  <si>
    <t>Apliqode\0 Shortcuts\4 APQ TI\}APQ.Dim.UDC.Hier.Update.process</t>
  </si>
  <si>
    <t>Apliqode\0 Shortcuts\4 APQ TI\}APQ.ODBC.TestConnection.process</t>
  </si>
  <si>
    <t>Apliqode\0 Shortcuts\4 APQ TI\}APQ.ODBC.TestQuery.process</t>
  </si>
  <si>
    <t>Apliqode\0 Shortcuts\4 APQ TI\}APQ.Process.Email.Send.process</t>
  </si>
  <si>
    <t>Apliqode\0 Shortcuts\4 APQ TI\}APQ.Process.ExecuteCommand.process</t>
  </si>
  <si>
    <t>Apliqode\0 Shortcuts\4 APQ TI\}APQ.Process.Item.Run.process</t>
  </si>
  <si>
    <t>Apliqode\0 Shortcuts\4 APQ TI\}APQ.Process.Parallelization.Run.process</t>
  </si>
  <si>
    <t>Apliqode\0 Shortcuts\4 APQ TI\}APQ.Server.Backup.process</t>
  </si>
  <si>
    <t>Apliqode\0 Shortcuts\4 APQ TI\}APQ.Server.CubeDependency.Set.process</t>
  </si>
  <si>
    <t>Apliqode\0 Shortcuts\4 APQ TI\}APQ.Server.MessageLog.Process.process</t>
  </si>
  <si>
    <t>Apliqode\0 Shortcuts\ProcessExecute</t>
  </si>
  <si>
    <t>Apliqode\1 Security\1 General\01 User Group Membership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</si>
  <si>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</si>
  <si>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</si>
  <si>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</si>
  <si>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</si>
  <si>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</si>
  <si>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</si>
  <si>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</si>
  <si>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</si>
  <si>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</si>
  <si>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</si>
  <si>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</si>
  <si>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</si>
  <si>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</si>
  <si>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</si>
  <si>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</si>
  <si>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</si>
  <si>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</si>
  <si>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</si>
  <si>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</si>
  <si>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</si>
  <si>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</si>
  <si>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</si>
  <si>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</si>
  <si>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</si>
  <si>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Apliqode\2 Housekeeping\1 APQ Settings</t>
  </si>
  <si>
    <t>Apliqode\2 Housekeeping\2 Time Lookup</t>
  </si>
  <si>
    <t>Apliqode\2 Housekeeping\3 Semi-Dynamic Subset Definition</t>
  </si>
  <si>
    <t>Apliqode\2 Housekeeping\4 Views to Cache Definition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</si>
  <si>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</si>
  <si>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</si>
  <si>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</si>
  <si>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</si>
  <si>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</si>
  <si>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</si>
  <si>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</si>
  <si>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</si>
  <si>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Reference\1 User Info\Last login by day</t>
  </si>
  <si>
    <t>Apliqode\3 Catalog Reference\1 User Info\Session analysis</t>
  </si>
  <si>
    <t>Apliqode\3 Catalog Reference\2 Cube Info\Cube Dependency Map</t>
  </si>
  <si>
    <t>Apliqode\3 Catalog Reference\2 Cube Info\Cube Dimension Map</t>
  </si>
  <si>
    <t>Apliqode\3 Catalog Reference\2 Cube Info\Cube to Process Map</t>
  </si>
  <si>
    <t>Apliqode\3 Catalog Reference\2 Cube Info\Cube use in application entries map</t>
  </si>
  <si>
    <t>Apliqode\3 Catalog Reference\2 Cube Info\Process updates to cubes</t>
  </si>
  <si>
    <t>Apliqode\3 Catalog Reference\2 Cube Info\Public Cube Views</t>
  </si>
  <si>
    <t>Apliqode\3 Catalog Reference\2 Cube Info\Scheduled cached views</t>
  </si>
  <si>
    <t>Apliqode\3 Catalog Reference\3 Dimension Info\Dimension Attribute Catalog</t>
  </si>
  <si>
    <t>Apliqode\3 Catalog Reference\3 Dimension Info\Dimension Hierarchy Check</t>
  </si>
  <si>
    <t>Apliqode\3 Catalog Reference\3 Dimension Info\Dimension to Process Map</t>
  </si>
  <si>
    <t>Apliqode\3 Catalog Reference\3 Dimension Info\Find Cubes where Dim is used</t>
  </si>
  <si>
    <t>Apliqode\3 Catalog Reference\3 Dimension Info\Public Dimension subsets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</si>
  <si>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</si>
  <si>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</si>
  <si>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</si>
  <si>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</si>
  <si>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</si>
  <si>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Parameters Catalog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</si>
  <si>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</si>
  <si>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</si>
  <si>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</si>
  <si>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Map</t>
  </si>
  <si>
    <t>Apliqode\3 Catalog Reference\5 Chore Info\Chore Info with Process Parameters</t>
  </si>
  <si>
    <t>Apliqode\3 Catalog Reference\5 Chore Info\Chore Schedule Order</t>
  </si>
  <si>
    <t>Apliqode\3 Catalog Reference\5 Chore Info\Chore to Process Map</t>
  </si>
  <si>
    <t>Apliqode\3 Catalog Reference\5 Chore Info\Processes in Chore</t>
  </si>
  <si>
    <t>Apliqode\3 Catalog Reference\6 Application Info\Application Entry Mapping</t>
  </si>
  <si>
    <t>Apliqode\3 Catalog Reference\6 Application Info\Cube use in application entries map</t>
  </si>
  <si>
    <t>Apliqode\4 TM1 Control Cubes\1 TM1 PerfMon\Server Memory</t>
  </si>
  <si>
    <t>Apliqode\4 TM1 Control Cubes\1 TM1 PerfMon\Server Memory by Cube</t>
  </si>
  <si>
    <t>Apliqode\4 TM1 Control Cubes\2 Properties Cubes\ClientAttributes</t>
  </si>
  <si>
    <t>Apliqode\4 TM1 Control Cubes\2 Properties Cubes\ClientProperties</t>
  </si>
  <si>
    <t>Apliqode\4 TM1 Control Cubes\2 Properties Cubes\ClientSettings</t>
  </si>
  <si>
    <t>Apliqode\4 TM1 Control Cubes\2 Properties Cubes\CubeProperties</t>
  </si>
  <si>
    <t>Apliqode\4 TM1 Control Cubes\2 Properties Cubes\DimensionAttributes</t>
  </si>
  <si>
    <t>Apliqode\4 TM1 Control Cubes\2 Properties Cubes\DimensionHierarchyProperties</t>
  </si>
  <si>
    <t>Apliqode\4 TM1 Control Cubes\2 Properties Cubes\DimensionProperties</t>
  </si>
  <si>
    <t>Apliqode\5 Reconciliation\Automated Reconciliation Checks</t>
  </si>
  <si>
    <t>Apliqode\5 Reconciliation\Dimension Hierarchy Check</t>
  </si>
  <si>
    <t>Apliqode\6 Process Execution Item\Define Process Lists</t>
  </si>
  <si>
    <t>Apliqode\6 Process Execution Item\Update Execution Item Description</t>
  </si>
  <si>
    <t>Apliqode\6 Process Execution Item\}APQ.Process.Item.Run.process</t>
  </si>
  <si>
    <t>Apliqode\7 Manage Time dimensions\1 Update Time Dimensions\Manage Time Info</t>
  </si>
  <si>
    <t>Apliqode\7 Manage Time dimensions\1 Update Time Dimensions\}APQ.Dim.Time.CallerTI.process</t>
  </si>
  <si>
    <t>Apliqode\8 Copy Views\CopyPrivateViewSubset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</si>
</sst>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#,##0_);[Red]\(#,##0\);&quot;-&quot;_)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2"/>
      <color theme="3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4" fillId="0" borderId="0" xfId="0" applyFont="1" applyAlignment="1"/>
    <xf numFmtId="0" fontId="0" fillId="2" borderId="0" xfId="0" applyFill="1" applyAlignment="1"/>
    <xf numFmtId="0" fontId="0" fillId="0" borderId="0" xfId="0" applyAlignment="1">
      <alignment vertical="top"/>
    </xf>
    <xf numFmtId="0" fontId="0" fillId="2" borderId="0" xfId="0" applyFill="1" applyAlignment="1">
      <alignment horizontal="left"/>
    </xf>
    <xf numFmtId="165" fontId="6" fillId="3" borderId="3" xfId="3" applyNumberFormat="1" applyFont="1" applyFill="1" applyBorder="1" applyAlignment="1">
      <alignment horizontal="left" vertical="center" indent="1"/>
    </xf>
    <xf numFmtId="165" fontId="7" fillId="4" borderId="3" xfId="3" applyNumberFormat="1" applyFont="1" applyFill="1" applyBorder="1" applyAlignment="1">
      <alignment horizontal="left" vertical="center" indent="1"/>
    </xf>
    <xf numFmtId="165" fontId="7" fillId="5" borderId="3" xfId="3" applyNumberFormat="1" applyFont="1" applyFill="1" applyBorder="1" applyAlignment="1">
      <alignment horizontal="left" vertical="center" indent="1"/>
    </xf>
    <xf numFmtId="165" fontId="7" fillId="6" borderId="3" xfId="3" applyNumberFormat="1" applyFont="1" applyFill="1" applyBorder="1" applyAlignment="1">
      <alignment horizontal="left" vertical="center" indent="1"/>
    </xf>
    <xf numFmtId="0" fontId="1" fillId="0" borderId="1" xfId="1"/>
    <xf numFmtId="0" fontId="8" fillId="0" borderId="2" xfId="2" applyFont="1" applyAlignment="1"/>
    <xf numFmtId="0" fontId="3" fillId="7" borderId="1" xfId="1" applyFont="1" applyFill="1" applyAlignment="1"/>
    <xf numFmtId="0" fontId="9" fillId="8" borderId="4" xfId="3" applyNumberFormat="1" applyFont="1" applyFill="1" applyBorder="1" applyAlignment="1">
      <alignment horizontal="left" vertical="center"/>
    </xf>
    <xf numFmtId="165" fontId="9" fillId="8" borderId="4" xfId="3" applyNumberFormat="1" applyFont="1" applyFill="1" applyBorder="1" applyAlignment="1">
      <alignment horizontal="left" vertical="center" indent="1"/>
    </xf>
    <xf numFmtId="0" fontId="10" fillId="9" borderId="4" xfId="3" applyNumberFormat="1" applyFont="1" applyFill="1" applyBorder="1" applyAlignment="1">
      <alignment horizontal="left" vertical="center"/>
    </xf>
    <xf numFmtId="165" fontId="10" fillId="9" borderId="4" xfId="3" applyNumberFormat="1" applyFont="1" applyFill="1" applyBorder="1" applyAlignment="1">
      <alignment horizontal="left" vertical="center" indent="1"/>
    </xf>
    <xf numFmtId="49" fontId="0" fillId="0" borderId="0" xfId="0" applyNumberFormat="1"/>
    <xf numFmtId="49" fontId="0" fillId="0" borderId="0" xfId="0" quotePrefix="1" applyNumberFormat="1"/>
    <xf numFmtId="0" fontId="11" fillId="0" borderId="0" xfId="2" applyFont="1" applyFill="1" applyBorder="1" applyAlignment="1"/>
    <xf numFmtId="0" fontId="11" fillId="0" borderId="0" xfId="2" quotePrefix="1" applyFont="1" applyFill="1" applyBorder="1" applyAlignment="1"/>
    <xf numFmtId="0" fontId="12" fillId="0" borderId="0" xfId="0" applyFont="1" applyFill="1" applyBorder="1" applyAlignment="1"/>
    <xf numFmtId="164" fontId="6" fillId="3" borderId="3" xfId="3" applyNumberFormat="1" applyFont="1" applyFill="1" applyBorder="1" applyAlignment="1">
      <alignment horizontal="left" vertical="center"/>
    </xf>
  </cellXfs>
  <cellStyles count="4">
    <cellStyle name="Heading 1" xfId="1" builtinId="16"/>
    <cellStyle name="Heading 2" xfId="2" builtinId="17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=BackID"/>
  <ax:ocxPr ax:name="TargetWorksheetName" ax:value="Start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=HomeID"/>
  <ax:ocxPr ax:name="TargetWorksheetName" ax:value="Start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1"/>
  <ax:ocxPr ax:name="ProcessRecalc" ax:value="1"/>
  <ax:ocxPr ax:name="DoReCalcOnly" ax:value="0"/>
  <ax:ocxPr ax:name="UseReferenceForServerName" ax:value="-1"/>
  <ax:ocxPr ax:name="ResizeButtonToCaption" ax:value="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-1"/>
  <ax:ocxPr ax:name="ResizeButtonToCaption" ax:value="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36</xdr:row>
          <xdr:rowOff>85725</xdr:rowOff>
        </xdr:from>
        <xdr:to>
          <xdr:col>5</xdr:col>
          <xdr:colOff>647700</xdr:colOff>
          <xdr:row>37</xdr:row>
          <xdr:rowOff>133350</xdr:rowOff>
        </xdr:to>
        <xdr:sp macro="" textlink="">
          <xdr:nvSpPr>
            <xdr:cNvPr id="1032" name="TIButton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4686300</xdr:colOff>
          <xdr:row>29</xdr:row>
          <xdr:rowOff>152400</xdr:rowOff>
        </xdr:from>
        <xdr:to>
          <xdr:col>6</xdr:col>
          <xdr:colOff>504825</xdr:colOff>
          <xdr:row>30</xdr:row>
          <xdr:rowOff>209550</xdr:rowOff>
        </xdr:to>
        <xdr:sp macro="" textlink="">
          <xdr:nvSpPr>
            <xdr:cNvPr id="1033" name="TIButton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971550</xdr:colOff>
          <xdr:row>29</xdr:row>
          <xdr:rowOff>152400</xdr:rowOff>
        </xdr:from>
        <xdr:to>
          <xdr:col>7</xdr:col>
          <xdr:colOff>476250</xdr:colOff>
          <xdr:row>30</xdr:row>
          <xdr:rowOff>209550</xdr:rowOff>
        </xdr:to>
        <xdr:sp macro="" textlink="">
          <xdr:nvSpPr>
            <xdr:cNvPr id="1034" name="TIButton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1"/>
  <sheetViews>
    <sheetView showGridLines="0" tabSelected="1" topLeftCell="D30" workbookViewId="0">
      <pane ySplit="11" topLeftCell="A41" activePane="bottomLeft" state="frozen"/>
      <selection activeCell="D30" sqref="D30"/>
      <selection pane="bottomLeft" activeCell="D30" sqref="D30"/>
    </sheetView>
  </sheetViews>
  <sheetFormatPr defaultRowHeight="15" outlineLevelRow="1" outlineLevelCol="1" x14ac:dyDescent="0.25"/>
  <cols>
    <col min="1" max="1" width="68.42578125" style="2" hidden="1" customWidth="1" outlineLevel="1"/>
    <col min="2" max="3" width="9" style="2" hidden="1" customWidth="1" outlineLevel="1"/>
    <col min="4" max="4" width="2.7109375" style="2" customWidth="1" collapsed="1"/>
    <col min="5" max="5" width="2.7109375" hidden="1" customWidth="1" outlineLevel="1"/>
    <col min="6" max="6" width="72.140625" customWidth="1" collapsed="1"/>
    <col min="7" max="7" width="16.85546875" customWidth="1"/>
  </cols>
  <sheetData>
    <row r="1" spans="1:7" hidden="1" outlineLevel="1" x14ac:dyDescent="0.25">
      <c r="A1" s="1" t="str">
        <f ca="1">pServer&amp;":}APQ Application Entries"</f>
        <v>Apliqode_Dev:}APQ Application Entries</v>
      </c>
      <c r="B1" t="str">
        <f ca="1">_xll.DBRW($A$1,HomeID,"EntryURL")</f>
        <v>TM1://Apliqode_Dev/blob/PUBLIC/.\}Externals\zSYS Menu.xlsx_20151016162934.xlsx</v>
      </c>
      <c r="E1" s="2"/>
      <c r="F1" s="2"/>
      <c r="G1" s="18" t="s">
        <v>23</v>
      </c>
    </row>
    <row r="2" spans="1:7" hidden="1" outlineLevel="1" x14ac:dyDescent="0.25">
      <c r="A2" s="1"/>
      <c r="B2"/>
      <c r="E2" s="2"/>
      <c r="F2" s="2"/>
      <c r="G2" s="18" t="s">
        <v>24</v>
      </c>
    </row>
    <row r="3" spans="1:7" hidden="1" outlineLevel="1" x14ac:dyDescent="0.25">
      <c r="A3" s="1" t="s">
        <v>36</v>
      </c>
      <c r="B3"/>
      <c r="D3" s="2" t="str">
        <f ca="1">IF(F6&lt;&gt;"",E6,IF(F7&lt;&gt;"",E7,IF(F8&lt;&gt;"",E8,"No server connected!")))</f>
        <v>Apliqode_Dev</v>
      </c>
      <c r="E3" s="2"/>
      <c r="F3" s="2" t="str">
        <f ca="1">_xll.TM1USER(pServer)</f>
        <v>Swiltshire</v>
      </c>
      <c r="G3" s="18" t="s">
        <v>25</v>
      </c>
    </row>
    <row r="4" spans="1:7" hidden="1" outlineLevel="1" x14ac:dyDescent="0.25">
      <c r="A4" s="1" t="s">
        <v>37</v>
      </c>
      <c r="B4"/>
      <c r="D4" s="2" t="s">
        <v>4</v>
      </c>
      <c r="E4" s="2"/>
      <c r="F4" s="2"/>
      <c r="G4" s="19" t="s">
        <v>26</v>
      </c>
    </row>
    <row r="5" spans="1:7" hidden="1" outlineLevel="1" x14ac:dyDescent="0.25">
      <c r="A5" s="3" t="s">
        <v>30</v>
      </c>
      <c r="B5"/>
      <c r="E5" s="2"/>
      <c r="F5" s="2"/>
    </row>
    <row r="6" spans="1:7" hidden="1" outlineLevel="1" x14ac:dyDescent="0.25">
      <c r="A6" s="1" t="s">
        <v>5</v>
      </c>
      <c r="B6"/>
      <c r="E6" s="2" t="s">
        <v>27</v>
      </c>
      <c r="F6" s="2" t="str">
        <f ca="1">_xll.TM1USER(E6)</f>
        <v>Swiltshire</v>
      </c>
    </row>
    <row r="7" spans="1:7" hidden="1" outlineLevel="1" x14ac:dyDescent="0.25">
      <c r="A7" s="4" t="str">
        <f ca="1">_xll.DBR(pServer&amp;":"&amp;CubeGoBack,UserID,"EntryName", $A$6)</f>
        <v>01 Menu\APQ Menu</v>
      </c>
      <c r="B7"/>
      <c r="E7" s="2" t="s">
        <v>28</v>
      </c>
      <c r="F7" s="2" t="str">
        <f ca="1">_xll.TM1USER(E7)</f>
        <v/>
      </c>
    </row>
    <row r="8" spans="1:7" hidden="1" outlineLevel="1" x14ac:dyDescent="0.25">
      <c r="A8" s="1" t="s">
        <v>6</v>
      </c>
      <c r="B8"/>
      <c r="E8" s="2" t="s">
        <v>29</v>
      </c>
      <c r="F8" s="2" t="str">
        <f ca="1">_xll.TM1USER(E8)</f>
        <v/>
      </c>
    </row>
    <row r="9" spans="1:7" hidden="1" outlineLevel="1" x14ac:dyDescent="0.25">
      <c r="A9" s="4" t="str">
        <f ca="1">_xll.DBR(pServer&amp;":"&amp;CubeGoBack,UserID,"EntryName", $A$8)</f>
        <v>Apliqode\1 Security\1 General\Effective Application Security</v>
      </c>
      <c r="B9"/>
      <c r="E9" s="2"/>
      <c r="F9" s="2"/>
    </row>
    <row r="10" spans="1:7" hidden="1" outlineLevel="1" x14ac:dyDescent="0.25">
      <c r="A10" s="4" t="str">
        <f ca="1">IF($A$9=MenuID,"",_xll.DBSS(MenuID,pServer&amp;":"&amp;CubeGoBack,UserID,"EntryName",$A$8))</f>
        <v/>
      </c>
      <c r="B10"/>
      <c r="E10" s="2"/>
      <c r="F10" s="2"/>
    </row>
    <row r="11" spans="1:7" hidden="1" outlineLevel="1" x14ac:dyDescent="0.25">
      <c r="A11" s="1" t="s">
        <v>7</v>
      </c>
      <c r="B11"/>
    </row>
    <row r="12" spans="1:7" hidden="1" outlineLevel="1" x14ac:dyDescent="0.25">
      <c r="A12" s="4" t="str">
        <f ca="1">_xll.DBR(pServer&amp;":"&amp;CubeGoBack,UserID,"EntryName",$A$11)</f>
        <v>Apliqode\0 Shortcuts\ProcessExecute</v>
      </c>
    </row>
    <row r="13" spans="1:7" hidden="1" outlineLevel="1" x14ac:dyDescent="0.25">
      <c r="A13" s="4" t="str">
        <f ca="1">IF($A$9=MenuID,"",_xll.DBSS($A$9,pServer&amp;":"&amp;CubeGoBack,UserID,"EntryName",$A$11))</f>
        <v/>
      </c>
    </row>
    <row r="14" spans="1:7" hidden="1" outlineLevel="1" x14ac:dyDescent="0.25">
      <c r="A14" s="3" t="s">
        <v>31</v>
      </c>
      <c r="B14"/>
    </row>
    <row r="15" spans="1:7" hidden="1" outlineLevel="1" x14ac:dyDescent="0.25">
      <c r="A15" s="1" t="s">
        <v>8</v>
      </c>
      <c r="B15" t="str">
        <f ca="1">TEXT(YEAR(NOW()),"@")</f>
        <v>2016</v>
      </c>
    </row>
    <row r="16" spans="1:7" hidden="1" outlineLevel="1" x14ac:dyDescent="0.25">
      <c r="A16" s="1" t="s">
        <v>9</v>
      </c>
      <c r="B16" t="str">
        <f ca="1">TEXT(MONTH(NOW()),"00")&amp;"-"&amp;TEXT(DAY(NOW()),"00")</f>
        <v>11-30</v>
      </c>
    </row>
    <row r="17" spans="1:8" hidden="1" outlineLevel="1" x14ac:dyDescent="0.25">
      <c r="A17" s="5" t="s">
        <v>10</v>
      </c>
      <c r="B17" s="5" t="str">
        <f ca="1">TEXT(HOUR(NOW()),"00")&amp;":"&amp;TEXT(MINUTE(NOW()),"00")</f>
        <v>22:06</v>
      </c>
    </row>
    <row r="18" spans="1:8" hidden="1" outlineLevel="1" x14ac:dyDescent="0.25">
      <c r="A18" s="1" t="s">
        <v>11</v>
      </c>
      <c r="B18" s="6">
        <f ca="1">_xll.DBR(pServer&amp;":"&amp;CubeAppLog,$B$15,$B$16,$B$17,ReportID,UserID,$A$19)</f>
        <v>2</v>
      </c>
    </row>
    <row r="19" spans="1:8" hidden="1" outlineLevel="1" x14ac:dyDescent="0.25">
      <c r="A19" s="1" t="s">
        <v>12</v>
      </c>
      <c r="B19" s="6">
        <f ca="1">_xll.DBS(B18+1,pServer&amp;":"&amp;CubeAppLog,$B$15,$B$16,$B$17,ReportID,UserID,$A$19)</f>
        <v>3</v>
      </c>
    </row>
    <row r="20" spans="1:8" hidden="1" outlineLevel="1" x14ac:dyDescent="0.25"/>
    <row r="21" spans="1:8" hidden="1" outlineLevel="1" x14ac:dyDescent="0.25">
      <c r="E21" t="s">
        <v>2</v>
      </c>
    </row>
    <row r="22" spans="1:8" hidden="1" outlineLevel="1" x14ac:dyDescent="0.25">
      <c r="E22">
        <f ca="1">0</f>
        <v>0</v>
      </c>
      <c r="F22" s="7"/>
      <c r="G22" s="7"/>
    </row>
    <row r="23" spans="1:8" hidden="1" outlineLevel="1" x14ac:dyDescent="0.25">
      <c r="E23">
        <f ca="1">1</f>
        <v>1</v>
      </c>
      <c r="F23" s="8"/>
      <c r="G23" s="8"/>
    </row>
    <row r="24" spans="1:8" hidden="1" outlineLevel="1" x14ac:dyDescent="0.25">
      <c r="E24">
        <f ca="1">2</f>
        <v>2</v>
      </c>
      <c r="F24" s="8"/>
      <c r="G24" s="8"/>
    </row>
    <row r="25" spans="1:8" hidden="1" outlineLevel="1" x14ac:dyDescent="0.25">
      <c r="E25">
        <f ca="1">3</f>
        <v>3</v>
      </c>
      <c r="F25" s="9"/>
      <c r="G25" s="9"/>
    </row>
    <row r="26" spans="1:8" hidden="1" outlineLevel="1" x14ac:dyDescent="0.25">
      <c r="E26" t="s">
        <v>0</v>
      </c>
      <c r="F26" s="9"/>
      <c r="G26" s="9"/>
    </row>
    <row r="27" spans="1:8" hidden="1" outlineLevel="1" x14ac:dyDescent="0.25">
      <c r="E27" t="s">
        <v>1</v>
      </c>
      <c r="F27" s="10"/>
      <c r="G27" s="10"/>
    </row>
    <row r="28" spans="1:8" hidden="1" outlineLevel="1" x14ac:dyDescent="0.25">
      <c r="E28" t="s">
        <v>3</v>
      </c>
    </row>
    <row r="29" spans="1:8" hidden="1" outlineLevel="1" x14ac:dyDescent="0.25">
      <c r="F29" t="str">
        <f ca="1">_xll.TM1RPTVIEW(pServer&amp;":}APQ Security Effective Client Application Folder Permissions:2", 0, _xll.TM1RPTTITLE(pServer&amp;":}APQ Clients",$G$34), _xll.TM1RPTTITLE(pServer&amp;":}APQ Groups",$G$35), _xll.TM1RPTTITLE(pServer&amp;":}APQ Security Effective Permission Measure",$G$36),TM1RPTFMTRNG,TM1RPTFMTIDCOL)</f>
        <v>Apliqode_Dev:}APQ Security Effective Client Application Folder Permissions:2</v>
      </c>
    </row>
    <row r="30" spans="1:8" collapsed="1" x14ac:dyDescent="0.25"/>
    <row r="31" spans="1:8" ht="20.25" thickBot="1" x14ac:dyDescent="0.35">
      <c r="A31" s="20" t="s">
        <v>32</v>
      </c>
      <c r="F31" s="11" t="s">
        <v>17</v>
      </c>
      <c r="G31" s="11"/>
      <c r="H31" s="11"/>
    </row>
    <row r="32" spans="1:8" ht="16.5" thickTop="1" x14ac:dyDescent="0.25">
      <c r="A32" s="21" t="str">
        <f ca="1">IF(F40="",A31,"{TM1FILTERBYPATTERN( "&amp;$A$31&amp;", "&amp;CHAR(34)&amp;"*"&amp;F40&amp;"*"&amp;CHAR(34)&amp;")}")</f>
        <v>{[}APQ Applications].[All C Elements]}</v>
      </c>
    </row>
    <row r="33" spans="1:7" x14ac:dyDescent="0.25">
      <c r="A33" s="22" t="str">
        <f ca="1">"[}APQ Security Effective Client Application Folder Permissions].([}APQ Clients].["&amp;$G$34&amp;"],[}APQ Groups].["&amp;$G$35&amp;"],[}APQ Applications].CurrentMember,[}APQ Security Effective Permission Measure].["&amp;$G$36&amp;"])="""&amp;G40&amp;""""</f>
        <v>[}APQ Security Effective Client Application Folder Permissions].([}APQ Clients].[Admin],[}APQ Groups].[Total APQ Groups],[}APQ Applications].CurrentMember,[}APQ Security Effective Permission Measure].[String])=""</v>
      </c>
    </row>
    <row r="34" spans="1:7" ht="16.5" thickBot="1" x14ac:dyDescent="0.3">
      <c r="A34" s="12" t="s">
        <v>33</v>
      </c>
      <c r="F34" s="12" t="s">
        <v>18</v>
      </c>
      <c r="G34" s="13" t="str">
        <f ca="1">_xll.SUBNM(pServer&amp;":}APQ Clients","All N Elements","Admin","Caption_Default")</f>
        <v>Admin</v>
      </c>
    </row>
    <row r="35" spans="1:7" ht="17.25" hidden="1" outlineLevel="1" thickTop="1" thickBot="1" x14ac:dyDescent="0.3">
      <c r="A35" s="12" t="s">
        <v>34</v>
      </c>
      <c r="F35" s="12" t="s">
        <v>19</v>
      </c>
      <c r="G35" s="13" t="str">
        <f ca="1">_xll.SUBNM(pServer&amp;":}APQ Groups","","Total APQ Groups","")</f>
        <v>Total APQ Groups</v>
      </c>
    </row>
    <row r="36" spans="1:7" ht="17.25" hidden="1" outlineLevel="1" thickTop="1" thickBot="1" x14ac:dyDescent="0.3">
      <c r="A36" s="12" t="s">
        <v>35</v>
      </c>
      <c r="F36" s="12" t="s">
        <v>20</v>
      </c>
      <c r="G36" s="13" t="str">
        <f ca="1">_xll.SUBNM(pServer&amp;":}APQ Security Effective Permission Measure","","STRING","")</f>
        <v>String</v>
      </c>
    </row>
    <row r="37" spans="1:7" ht="15.75" collapsed="1" thickTop="1" x14ac:dyDescent="0.25">
      <c r="A37" s="22" t="str">
        <f ca="1">IF(LEN(G40)&lt;4,A32,"{FILTER("&amp;A32&amp;","&amp;A33&amp;")}")</f>
        <v>{[}APQ Applications].[All C Elements]}</v>
      </c>
    </row>
    <row r="39" spans="1:7" x14ac:dyDescent="0.25">
      <c r="E39" t="str">
        <f ca="1">IF(_xll.TM1RPTELISCONSOLIDATED($F$41,$F39),IF(_xll.TM1RPTELLEV($F$41,$F39)&lt;=3,_xll.TM1RPTELLEV($F$41,$F39),"D"),"N")</f>
        <v>N</v>
      </c>
      <c r="F39" s="14" t="s">
        <v>21</v>
      </c>
      <c r="G39" s="15" t="s">
        <v>22</v>
      </c>
    </row>
    <row r="40" spans="1:7" x14ac:dyDescent="0.25">
      <c r="E40" t="str">
        <f ca="1">IF(_xll.TM1RPTELISCONSOLIDATED($F$41,$F40),IF(_xll.TM1RPTELLEV($F$41,$F40)&lt;=3,_xll.TM1RPTELLEV($F$41,$F40),"D"),"N")</f>
        <v>N</v>
      </c>
      <c r="F40" s="16"/>
      <c r="G40" s="17" t="s">
        <v>26</v>
      </c>
    </row>
    <row r="41" spans="1:7" x14ac:dyDescent="0.25">
      <c r="E41">
        <f ca="1">IF(_xll.TM1RPTELISCONSOLIDATED($F$41,$F41),IF(_xll.TM1RPTELLEV($F$41,$F41)&lt;=3,_xll.TM1RPTELLEV($F$41,$F41),"D"),"N")</f>
        <v>0</v>
      </c>
      <c r="F41" s="23" t="str">
        <f ca="1">_xll.TM1RPTROW($F$29,pServer&amp;":}APQ Applications",,,"Caption_Default",0,$A$37,1,1)</f>
        <v>}Applications</v>
      </c>
      <c r="G41" s="7" t="str">
        <f ca="1">_xll.DBRW($F$29,$G$34,$G$35,$F41,$G$36)</f>
        <v>ADMIN</v>
      </c>
    </row>
  </sheetData>
  <dataValidations count="1">
    <dataValidation type="list" allowBlank="1" showInputMessage="1" showErrorMessage="1" sqref="G40">
      <formula1>$G$1:$G$4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34" r:id="rId4" name="TIButton2">
          <controlPr defaultSize="0" print="0" autoLine="0" r:id="rId5">
            <anchor moveWithCells="1">
              <from>
                <xdr:col>6</xdr:col>
                <xdr:colOff>971550</xdr:colOff>
                <xdr:row>29</xdr:row>
                <xdr:rowOff>152400</xdr:rowOff>
              </from>
              <to>
                <xdr:col>7</xdr:col>
                <xdr:colOff>476250</xdr:colOff>
                <xdr:row>30</xdr:row>
                <xdr:rowOff>209550</xdr:rowOff>
              </to>
            </anchor>
          </controlPr>
        </control>
      </mc:Choice>
      <mc:Fallback>
        <control shapeId="1034" r:id="rId4" name="TIButton2"/>
      </mc:Fallback>
    </mc:AlternateContent>
    <mc:AlternateContent xmlns:mc="http://schemas.openxmlformats.org/markup-compatibility/2006">
      <mc:Choice Requires="x14">
        <control shapeId="1033" r:id="rId6" name="TIButton1">
          <controlPr defaultSize="0" print="0" autoLine="0" r:id="rId7">
            <anchor moveWithCells="1">
              <from>
                <xdr:col>5</xdr:col>
                <xdr:colOff>4686300</xdr:colOff>
                <xdr:row>29</xdr:row>
                <xdr:rowOff>152400</xdr:rowOff>
              </from>
              <to>
                <xdr:col>6</xdr:col>
                <xdr:colOff>504825</xdr:colOff>
                <xdr:row>30</xdr:row>
                <xdr:rowOff>209550</xdr:rowOff>
              </to>
            </anchor>
          </controlPr>
        </control>
      </mc:Choice>
      <mc:Fallback>
        <control shapeId="1033" r:id="rId6" name="TIButton1"/>
      </mc:Fallback>
    </mc:AlternateContent>
    <mc:AlternateContent xmlns:mc="http://schemas.openxmlformats.org/markup-compatibility/2006">
      <mc:Choice Requires="x14">
        <control shapeId="1032" r:id="rId8" name="TIButton4">
          <controlPr defaultSize="0" print="0" autoLine="0" r:id="rId9">
            <anchor moveWithCells="1">
              <from>
                <xdr:col>5</xdr:col>
                <xdr:colOff>19050</xdr:colOff>
                <xdr:row>36</xdr:row>
                <xdr:rowOff>85725</xdr:rowOff>
              </from>
              <to>
                <xdr:col>5</xdr:col>
                <xdr:colOff>647700</xdr:colOff>
                <xdr:row>37</xdr:row>
                <xdr:rowOff>133350</xdr:rowOff>
              </to>
            </anchor>
          </controlPr>
        </control>
      </mc:Choice>
      <mc:Fallback>
        <control shapeId="1032" r:id="rId8" name="TI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77"/>
  <sheetViews>
    <sheetView workbookViewId="0"/>
  </sheetViews>
  <sheetFormatPr defaultRowHeight="15" x14ac:dyDescent="0.25"/>
  <sheetData>
    <row r="1" spans="1:1" ht="14.45" x14ac:dyDescent="0.3">
      <c r="A1" t="s">
        <v>38</v>
      </c>
    </row>
    <row r="2" spans="1:1" ht="14.45" x14ac:dyDescent="0.3">
      <c r="A2" t="s">
        <v>13</v>
      </c>
    </row>
    <row r="3" spans="1:1" ht="14.45" x14ac:dyDescent="0.3">
      <c r="A3" t="s">
        <v>14</v>
      </c>
    </row>
    <row r="4" spans="1:1" ht="14.45" x14ac:dyDescent="0.3">
      <c r="A4" t="s">
        <v>15</v>
      </c>
    </row>
    <row r="5" spans="1:1" ht="14.45" x14ac:dyDescent="0.3">
      <c r="A5" t="s">
        <v>16</v>
      </c>
    </row>
    <row r="6" spans="1:1" ht="14.45" x14ac:dyDescent="0.3">
      <c r="A6" t="s">
        <v>39</v>
      </c>
    </row>
    <row r="7" spans="1:1" ht="14.45" x14ac:dyDescent="0.3">
      <c r="A7" t="s">
        <v>40</v>
      </c>
    </row>
    <row r="8" spans="1:1" ht="14.45" x14ac:dyDescent="0.3">
      <c r="A8" t="s">
        <v>41</v>
      </c>
    </row>
    <row r="9" spans="1:1" ht="14.45" x14ac:dyDescent="0.3">
      <c r="A9" t="s">
        <v>42</v>
      </c>
    </row>
    <row r="10" spans="1:1" ht="14.45" x14ac:dyDescent="0.3">
      <c r="A10" t="s">
        <v>43</v>
      </c>
    </row>
    <row r="11" spans="1:1" ht="14.45" x14ac:dyDescent="0.3">
      <c r="A11" t="s">
        <v>44</v>
      </c>
    </row>
    <row r="12" spans="1:1" ht="14.45" x14ac:dyDescent="0.3">
      <c r="A12" t="s">
        <v>45</v>
      </c>
    </row>
    <row r="13" spans="1:1" ht="14.45" x14ac:dyDescent="0.3">
      <c r="A13" t="s">
        <v>46</v>
      </c>
    </row>
    <row r="14" spans="1:1" ht="14.45" x14ac:dyDescent="0.3">
      <c r="A14" t="s">
        <v>47</v>
      </c>
    </row>
    <row r="15" spans="1:1" ht="14.45" x14ac:dyDescent="0.3">
      <c r="A15" t="s">
        <v>48</v>
      </c>
    </row>
    <row r="16" spans="1:1" ht="14.45" x14ac:dyDescent="0.3">
      <c r="A16" t="s">
        <v>49</v>
      </c>
    </row>
    <row r="17" spans="1:1" ht="14.45" x14ac:dyDescent="0.3">
      <c r="A17" t="s">
        <v>50</v>
      </c>
    </row>
    <row r="18" spans="1:1" ht="14.45" x14ac:dyDescent="0.3">
      <c r="A18" t="s">
        <v>51</v>
      </c>
    </row>
    <row r="19" spans="1:1" ht="14.45" x14ac:dyDescent="0.3">
      <c r="A19" t="s">
        <v>52</v>
      </c>
    </row>
    <row r="20" spans="1:1" ht="14.45" x14ac:dyDescent="0.3">
      <c r="A20" t="s">
        <v>53</v>
      </c>
    </row>
    <row r="21" spans="1:1" ht="14.45" x14ac:dyDescent="0.3">
      <c r="A21" t="s">
        <v>54</v>
      </c>
    </row>
    <row r="22" spans="1:1" ht="14.45" x14ac:dyDescent="0.3">
      <c r="A22" t="s">
        <v>55</v>
      </c>
    </row>
    <row r="23" spans="1:1" ht="14.45" x14ac:dyDescent="0.3">
      <c r="A23" t="s">
        <v>56</v>
      </c>
    </row>
    <row r="24" spans="1:1" ht="14.45" x14ac:dyDescent="0.3">
      <c r="A24" t="s">
        <v>57</v>
      </c>
    </row>
    <row r="25" spans="1:1" ht="14.45" x14ac:dyDescent="0.3">
      <c r="A25" t="s">
        <v>58</v>
      </c>
    </row>
    <row r="26" spans="1:1" ht="14.45" x14ac:dyDescent="0.3">
      <c r="A26" t="s">
        <v>59</v>
      </c>
    </row>
    <row r="27" spans="1:1" ht="14.45" x14ac:dyDescent="0.3">
      <c r="A27" t="s">
        <v>60</v>
      </c>
    </row>
    <row r="28" spans="1:1" ht="14.45" x14ac:dyDescent="0.3">
      <c r="A28" t="s">
        <v>61</v>
      </c>
    </row>
    <row r="29" spans="1:1" ht="14.45" x14ac:dyDescent="0.3">
      <c r="A29" t="s">
        <v>62</v>
      </c>
    </row>
    <row r="30" spans="1:1" ht="14.45" x14ac:dyDescent="0.3">
      <c r="A30" t="s">
        <v>63</v>
      </c>
    </row>
    <row r="31" spans="1:1" ht="14.45" x14ac:dyDescent="0.3">
      <c r="A31" t="s">
        <v>64</v>
      </c>
    </row>
    <row r="32" spans="1:1" ht="14.45" x14ac:dyDescent="0.3">
      <c r="A32" t="s">
        <v>65</v>
      </c>
    </row>
    <row r="33" spans="1:1" ht="14.45" x14ac:dyDescent="0.3">
      <c r="A33" t="s">
        <v>66</v>
      </c>
    </row>
    <row r="34" spans="1:1" ht="14.45" x14ac:dyDescent="0.3">
      <c r="A34" t="s">
        <v>67</v>
      </c>
    </row>
    <row r="35" spans="1:1" ht="14.45" x14ac:dyDescent="0.3">
      <c r="A35" t="s">
        <v>68</v>
      </c>
    </row>
    <row r="36" spans="1:1" ht="14.45" x14ac:dyDescent="0.3">
      <c r="A36" t="s">
        <v>69</v>
      </c>
    </row>
    <row r="37" spans="1:1" ht="14.45" x14ac:dyDescent="0.3">
      <c r="A37" t="s">
        <v>70</v>
      </c>
    </row>
    <row r="38" spans="1:1" ht="14.45" x14ac:dyDescent="0.3">
      <c r="A38" t="s">
        <v>71</v>
      </c>
    </row>
    <row r="39" spans="1:1" ht="14.45" x14ac:dyDescent="0.3">
      <c r="A39" t="s">
        <v>72</v>
      </c>
    </row>
    <row r="40" spans="1:1" ht="14.45" x14ac:dyDescent="0.3">
      <c r="A40" t="s">
        <v>73</v>
      </c>
    </row>
    <row r="41" spans="1:1" ht="14.45" x14ac:dyDescent="0.3">
      <c r="A41" t="s">
        <v>74</v>
      </c>
    </row>
    <row r="42" spans="1:1" ht="14.45" x14ac:dyDescent="0.3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8" spans="1:1" x14ac:dyDescent="0.25">
      <c r="A68" t="s">
        <v>101</v>
      </c>
    </row>
    <row r="69" spans="1:1" x14ac:dyDescent="0.25">
      <c r="A69" t="s">
        <v>102</v>
      </c>
    </row>
    <row r="70" spans="1:1" x14ac:dyDescent="0.25">
      <c r="A70" t="s">
        <v>103</v>
      </c>
    </row>
    <row r="71" spans="1:1" x14ac:dyDescent="0.25">
      <c r="A71" t="s">
        <v>104</v>
      </c>
    </row>
    <row r="72" spans="1:1" x14ac:dyDescent="0.25">
      <c r="A72" t="s">
        <v>105</v>
      </c>
    </row>
    <row r="73" spans="1:1" x14ac:dyDescent="0.25">
      <c r="A73" t="s">
        <v>106</v>
      </c>
    </row>
    <row r="74" spans="1:1" x14ac:dyDescent="0.25">
      <c r="A74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110</v>
      </c>
    </row>
    <row r="78" spans="1:1" x14ac:dyDescent="0.25">
      <c r="A78" t="s">
        <v>111</v>
      </c>
    </row>
    <row r="79" spans="1:1" x14ac:dyDescent="0.25">
      <c r="A79" t="s">
        <v>112</v>
      </c>
    </row>
    <row r="80" spans="1:1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116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122</v>
      </c>
    </row>
    <row r="90" spans="1:1" x14ac:dyDescent="0.25">
      <c r="A90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132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135</v>
      </c>
    </row>
    <row r="103" spans="1:1" x14ac:dyDescent="0.25">
      <c r="A103" t="s">
        <v>136</v>
      </c>
    </row>
    <row r="104" spans="1:1" x14ac:dyDescent="0.25">
      <c r="A104" t="s">
        <v>137</v>
      </c>
    </row>
    <row r="105" spans="1:1" x14ac:dyDescent="0.25">
      <c r="A105" t="s">
        <v>138</v>
      </c>
    </row>
    <row r="106" spans="1:1" x14ac:dyDescent="0.25">
      <c r="A106" t="s">
        <v>139</v>
      </c>
    </row>
    <row r="107" spans="1:1" x14ac:dyDescent="0.25">
      <c r="A107" t="s">
        <v>140</v>
      </c>
    </row>
    <row r="108" spans="1:1" x14ac:dyDescent="0.25">
      <c r="A108" t="s">
        <v>141</v>
      </c>
    </row>
    <row r="109" spans="1:1" x14ac:dyDescent="0.25">
      <c r="A109" t="s">
        <v>142</v>
      </c>
    </row>
    <row r="110" spans="1:1" x14ac:dyDescent="0.25">
      <c r="A110" t="s">
        <v>143</v>
      </c>
    </row>
    <row r="111" spans="1:1" x14ac:dyDescent="0.25">
      <c r="A111" t="s">
        <v>144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158</v>
      </c>
    </row>
    <row r="126" spans="1:1" x14ac:dyDescent="0.25">
      <c r="A126" t="s">
        <v>159</v>
      </c>
    </row>
    <row r="127" spans="1:1" x14ac:dyDescent="0.25">
      <c r="A127" t="s">
        <v>160</v>
      </c>
    </row>
    <row r="128" spans="1:1" x14ac:dyDescent="0.25">
      <c r="A128" t="s">
        <v>161</v>
      </c>
    </row>
    <row r="129" spans="1:1" x14ac:dyDescent="0.25">
      <c r="A129" t="s">
        <v>162</v>
      </c>
    </row>
    <row r="130" spans="1:1" x14ac:dyDescent="0.25">
      <c r="A130" t="s">
        <v>163</v>
      </c>
    </row>
    <row r="131" spans="1:1" x14ac:dyDescent="0.25">
      <c r="A131" t="s">
        <v>164</v>
      </c>
    </row>
    <row r="132" spans="1:1" x14ac:dyDescent="0.25">
      <c r="A132" t="s">
        <v>165</v>
      </c>
    </row>
    <row r="133" spans="1:1" x14ac:dyDescent="0.25">
      <c r="A133" t="s">
        <v>166</v>
      </c>
    </row>
    <row r="134" spans="1:1" x14ac:dyDescent="0.25">
      <c r="A134" t="s">
        <v>167</v>
      </c>
    </row>
    <row r="135" spans="1:1" x14ac:dyDescent="0.25">
      <c r="A135" t="s">
        <v>168</v>
      </c>
    </row>
    <row r="136" spans="1:1" x14ac:dyDescent="0.25">
      <c r="A136" t="s">
        <v>169</v>
      </c>
    </row>
    <row r="137" spans="1:1" x14ac:dyDescent="0.25">
      <c r="A137" t="s">
        <v>170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173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  <row r="157" spans="1:1" x14ac:dyDescent="0.25">
      <c r="A157" t="s">
        <v>190</v>
      </c>
    </row>
    <row r="158" spans="1:1" x14ac:dyDescent="0.25">
      <c r="A158" t="s">
        <v>191</v>
      </c>
    </row>
    <row r="159" spans="1:1" x14ac:dyDescent="0.25">
      <c r="A159" t="s">
        <v>192</v>
      </c>
    </row>
    <row r="160" spans="1:1" x14ac:dyDescent="0.25">
      <c r="A160" t="s">
        <v>193</v>
      </c>
    </row>
    <row r="161" spans="1:1" x14ac:dyDescent="0.25">
      <c r="A161" t="s">
        <v>194</v>
      </c>
    </row>
    <row r="162" spans="1:1" x14ac:dyDescent="0.25">
      <c r="A162" t="s">
        <v>195</v>
      </c>
    </row>
    <row r="163" spans="1:1" x14ac:dyDescent="0.25">
      <c r="A163" t="s">
        <v>196</v>
      </c>
    </row>
    <row r="164" spans="1:1" x14ac:dyDescent="0.25">
      <c r="A164" t="s">
        <v>197</v>
      </c>
    </row>
    <row r="165" spans="1:1" x14ac:dyDescent="0.25">
      <c r="A165" t="s">
        <v>198</v>
      </c>
    </row>
    <row r="166" spans="1:1" x14ac:dyDescent="0.25">
      <c r="A166" t="s">
        <v>199</v>
      </c>
    </row>
    <row r="167" spans="1:1" x14ac:dyDescent="0.25">
      <c r="A167" t="s">
        <v>200</v>
      </c>
    </row>
    <row r="168" spans="1:1" x14ac:dyDescent="0.25">
      <c r="A168" t="s">
        <v>201</v>
      </c>
    </row>
    <row r="169" spans="1:1" x14ac:dyDescent="0.25">
      <c r="A169" t="s">
        <v>202</v>
      </c>
    </row>
    <row r="170" spans="1:1" x14ac:dyDescent="0.25">
      <c r="A170" t="s">
        <v>203</v>
      </c>
    </row>
    <row r="171" spans="1:1" x14ac:dyDescent="0.25">
      <c r="A171" t="s">
        <v>204</v>
      </c>
    </row>
    <row r="172" spans="1:1" x14ac:dyDescent="0.25">
      <c r="A172" t="s">
        <v>205</v>
      </c>
    </row>
    <row r="173" spans="1:1" x14ac:dyDescent="0.25">
      <c r="A173" t="s">
        <v>206</v>
      </c>
    </row>
    <row r="174" spans="1:1" x14ac:dyDescent="0.25">
      <c r="A174" t="s">
        <v>207</v>
      </c>
    </row>
    <row r="175" spans="1:1" x14ac:dyDescent="0.25">
      <c r="A175" t="s">
        <v>208</v>
      </c>
    </row>
    <row r="176" spans="1:1" x14ac:dyDescent="0.25">
      <c r="A176" t="s">
        <v>209</v>
      </c>
    </row>
    <row r="177" spans="1:1" x14ac:dyDescent="0.25">
      <c r="A177" t="s">
        <v>210</v>
      </c>
    </row>
    <row r="178" spans="1:1" x14ac:dyDescent="0.25">
      <c r="A178" t="s">
        <v>211</v>
      </c>
    </row>
    <row r="179" spans="1:1" x14ac:dyDescent="0.25">
      <c r="A179" t="s">
        <v>212</v>
      </c>
    </row>
    <row r="180" spans="1:1" x14ac:dyDescent="0.25">
      <c r="A180" t="s">
        <v>213</v>
      </c>
    </row>
    <row r="181" spans="1:1" x14ac:dyDescent="0.25">
      <c r="A181" t="s">
        <v>214</v>
      </c>
    </row>
    <row r="182" spans="1:1" x14ac:dyDescent="0.25">
      <c r="A182" t="s">
        <v>215</v>
      </c>
    </row>
    <row r="183" spans="1:1" x14ac:dyDescent="0.25">
      <c r="A183" t="s">
        <v>216</v>
      </c>
    </row>
    <row r="184" spans="1:1" x14ac:dyDescent="0.25">
      <c r="A184" t="s">
        <v>217</v>
      </c>
    </row>
    <row r="185" spans="1:1" x14ac:dyDescent="0.25">
      <c r="A185" t="s">
        <v>218</v>
      </c>
    </row>
    <row r="186" spans="1:1" x14ac:dyDescent="0.25">
      <c r="A186" t="s">
        <v>219</v>
      </c>
    </row>
    <row r="187" spans="1:1" x14ac:dyDescent="0.25">
      <c r="A187" t="s">
        <v>220</v>
      </c>
    </row>
    <row r="188" spans="1:1" x14ac:dyDescent="0.25">
      <c r="A188" t="s">
        <v>221</v>
      </c>
    </row>
    <row r="189" spans="1:1" x14ac:dyDescent="0.25">
      <c r="A189" t="s">
        <v>222</v>
      </c>
    </row>
    <row r="190" spans="1:1" x14ac:dyDescent="0.25">
      <c r="A190" t="s">
        <v>223</v>
      </c>
    </row>
    <row r="191" spans="1:1" x14ac:dyDescent="0.25">
      <c r="A191" t="s">
        <v>224</v>
      </c>
    </row>
    <row r="192" spans="1:1" x14ac:dyDescent="0.25">
      <c r="A192" t="s">
        <v>225</v>
      </c>
    </row>
    <row r="193" spans="1:1" x14ac:dyDescent="0.25">
      <c r="A193" t="s">
        <v>226</v>
      </c>
    </row>
    <row r="194" spans="1:1" x14ac:dyDescent="0.25">
      <c r="A194" t="s">
        <v>227</v>
      </c>
    </row>
    <row r="195" spans="1:1" x14ac:dyDescent="0.25">
      <c r="A195" t="s">
        <v>228</v>
      </c>
    </row>
    <row r="196" spans="1:1" x14ac:dyDescent="0.25">
      <c r="A196" t="s">
        <v>229</v>
      </c>
    </row>
    <row r="197" spans="1:1" x14ac:dyDescent="0.25">
      <c r="A197" t="s">
        <v>230</v>
      </c>
    </row>
    <row r="198" spans="1:1" x14ac:dyDescent="0.25">
      <c r="A198" t="s">
        <v>231</v>
      </c>
    </row>
    <row r="199" spans="1:1" x14ac:dyDescent="0.25">
      <c r="A199" t="s">
        <v>232</v>
      </c>
    </row>
    <row r="200" spans="1:1" x14ac:dyDescent="0.25">
      <c r="A200" t="s">
        <v>233</v>
      </c>
    </row>
    <row r="201" spans="1:1" x14ac:dyDescent="0.25">
      <c r="A201" t="s">
        <v>234</v>
      </c>
    </row>
    <row r="202" spans="1:1" x14ac:dyDescent="0.25">
      <c r="A202" t="s">
        <v>235</v>
      </c>
    </row>
    <row r="203" spans="1:1" x14ac:dyDescent="0.25">
      <c r="A203" t="s">
        <v>236</v>
      </c>
    </row>
    <row r="204" spans="1:1" x14ac:dyDescent="0.25">
      <c r="A204" t="s">
        <v>237</v>
      </c>
    </row>
    <row r="205" spans="1:1" x14ac:dyDescent="0.25">
      <c r="A205" t="s">
        <v>238</v>
      </c>
    </row>
    <row r="206" spans="1:1" x14ac:dyDescent="0.25">
      <c r="A206" t="s">
        <v>239</v>
      </c>
    </row>
    <row r="207" spans="1:1" x14ac:dyDescent="0.25">
      <c r="A207" t="s">
        <v>240</v>
      </c>
    </row>
    <row r="208" spans="1:1" x14ac:dyDescent="0.25">
      <c r="A208" t="s">
        <v>241</v>
      </c>
    </row>
    <row r="209" spans="1:1" x14ac:dyDescent="0.25">
      <c r="A209" t="s">
        <v>242</v>
      </c>
    </row>
    <row r="210" spans="1:1" x14ac:dyDescent="0.25">
      <c r="A210" t="s">
        <v>243</v>
      </c>
    </row>
    <row r="211" spans="1:1" x14ac:dyDescent="0.25">
      <c r="A211" t="s">
        <v>244</v>
      </c>
    </row>
    <row r="212" spans="1:1" x14ac:dyDescent="0.25">
      <c r="A212" t="s">
        <v>245</v>
      </c>
    </row>
    <row r="213" spans="1:1" x14ac:dyDescent="0.25">
      <c r="A213" t="s">
        <v>246</v>
      </c>
    </row>
    <row r="214" spans="1:1" x14ac:dyDescent="0.25">
      <c r="A214" t="s">
        <v>247</v>
      </c>
    </row>
    <row r="215" spans="1:1" x14ac:dyDescent="0.25">
      <c r="A215" t="s">
        <v>248</v>
      </c>
    </row>
    <row r="216" spans="1:1" x14ac:dyDescent="0.25">
      <c r="A216" t="s">
        <v>249</v>
      </c>
    </row>
    <row r="217" spans="1:1" x14ac:dyDescent="0.25">
      <c r="A217" t="s">
        <v>250</v>
      </c>
    </row>
    <row r="218" spans="1:1" x14ac:dyDescent="0.25">
      <c r="A218" t="s">
        <v>251</v>
      </c>
    </row>
    <row r="219" spans="1:1" x14ac:dyDescent="0.25">
      <c r="A219" t="s">
        <v>252</v>
      </c>
    </row>
    <row r="220" spans="1:1" x14ac:dyDescent="0.25">
      <c r="A220" t="s">
        <v>253</v>
      </c>
    </row>
    <row r="221" spans="1:1" x14ac:dyDescent="0.25">
      <c r="A221" t="s">
        <v>254</v>
      </c>
    </row>
    <row r="222" spans="1:1" x14ac:dyDescent="0.25">
      <c r="A222" t="s">
        <v>255</v>
      </c>
    </row>
    <row r="223" spans="1:1" x14ac:dyDescent="0.25">
      <c r="A223" t="s">
        <v>256</v>
      </c>
    </row>
    <row r="224" spans="1:1" x14ac:dyDescent="0.25">
      <c r="A224" t="s">
        <v>257</v>
      </c>
    </row>
    <row r="225" spans="1:1" x14ac:dyDescent="0.25">
      <c r="A225" t="s">
        <v>258</v>
      </c>
    </row>
    <row r="226" spans="1:1" x14ac:dyDescent="0.25">
      <c r="A226" t="s">
        <v>259</v>
      </c>
    </row>
    <row r="227" spans="1:1" x14ac:dyDescent="0.25">
      <c r="A227" t="s">
        <v>260</v>
      </c>
    </row>
    <row r="228" spans="1:1" x14ac:dyDescent="0.25">
      <c r="A228" t="s">
        <v>261</v>
      </c>
    </row>
    <row r="229" spans="1:1" x14ac:dyDescent="0.25">
      <c r="A229" t="s">
        <v>262</v>
      </c>
    </row>
    <row r="230" spans="1:1" x14ac:dyDescent="0.25">
      <c r="A230" t="s">
        <v>263</v>
      </c>
    </row>
    <row r="231" spans="1:1" x14ac:dyDescent="0.25">
      <c r="A231" t="s">
        <v>264</v>
      </c>
    </row>
    <row r="232" spans="1:1" x14ac:dyDescent="0.25">
      <c r="A232" t="s">
        <v>265</v>
      </c>
    </row>
    <row r="233" spans="1:1" x14ac:dyDescent="0.25">
      <c r="A233" t="s">
        <v>266</v>
      </c>
    </row>
    <row r="234" spans="1:1" x14ac:dyDescent="0.25">
      <c r="A234" t="s">
        <v>267</v>
      </c>
    </row>
    <row r="235" spans="1:1" x14ac:dyDescent="0.25">
      <c r="A235" t="s">
        <v>268</v>
      </c>
    </row>
    <row r="236" spans="1:1" x14ac:dyDescent="0.25">
      <c r="A236" t="s">
        <v>269</v>
      </c>
    </row>
    <row r="237" spans="1:1" x14ac:dyDescent="0.25">
      <c r="A237" t="s">
        <v>270</v>
      </c>
    </row>
    <row r="238" spans="1:1" x14ac:dyDescent="0.25">
      <c r="A238" t="s">
        <v>271</v>
      </c>
    </row>
    <row r="239" spans="1:1" x14ac:dyDescent="0.25">
      <c r="A239" t="s">
        <v>272</v>
      </c>
    </row>
    <row r="240" spans="1:1" x14ac:dyDescent="0.25">
      <c r="A240" t="s">
        <v>273</v>
      </c>
    </row>
    <row r="241" spans="1:1" x14ac:dyDescent="0.25">
      <c r="A241" t="s">
        <v>274</v>
      </c>
    </row>
    <row r="242" spans="1:1" x14ac:dyDescent="0.25">
      <c r="A242" t="s">
        <v>275</v>
      </c>
    </row>
    <row r="243" spans="1:1" x14ac:dyDescent="0.25">
      <c r="A243" t="s">
        <v>276</v>
      </c>
    </row>
    <row r="244" spans="1:1" x14ac:dyDescent="0.25">
      <c r="A244" t="s">
        <v>277</v>
      </c>
    </row>
    <row r="245" spans="1:1" x14ac:dyDescent="0.25">
      <c r="A245" t="s">
        <v>278</v>
      </c>
    </row>
    <row r="246" spans="1:1" x14ac:dyDescent="0.25">
      <c r="A246" t="s">
        <v>279</v>
      </c>
    </row>
    <row r="247" spans="1:1" x14ac:dyDescent="0.25">
      <c r="A247" t="s">
        <v>280</v>
      </c>
    </row>
    <row r="248" spans="1:1" x14ac:dyDescent="0.25">
      <c r="A248" t="s">
        <v>281</v>
      </c>
    </row>
    <row r="249" spans="1:1" x14ac:dyDescent="0.25">
      <c r="A249" t="s">
        <v>282</v>
      </c>
    </row>
    <row r="250" spans="1:1" x14ac:dyDescent="0.25">
      <c r="A250" t="s">
        <v>283</v>
      </c>
    </row>
    <row r="251" spans="1:1" x14ac:dyDescent="0.25">
      <c r="A251" t="s">
        <v>284</v>
      </c>
    </row>
    <row r="252" spans="1:1" x14ac:dyDescent="0.25">
      <c r="A252" t="s">
        <v>285</v>
      </c>
    </row>
    <row r="253" spans="1:1" x14ac:dyDescent="0.25">
      <c r="A253" t="s">
        <v>286</v>
      </c>
    </row>
    <row r="254" spans="1:1" x14ac:dyDescent="0.25">
      <c r="A254" t="s">
        <v>287</v>
      </c>
    </row>
    <row r="255" spans="1:1" x14ac:dyDescent="0.25">
      <c r="A255" t="s">
        <v>288</v>
      </c>
    </row>
    <row r="256" spans="1:1" x14ac:dyDescent="0.25">
      <c r="A256" t="s">
        <v>289</v>
      </c>
    </row>
    <row r="257" spans="1:1" x14ac:dyDescent="0.25">
      <c r="A257" t="s">
        <v>290</v>
      </c>
    </row>
    <row r="258" spans="1:1" x14ac:dyDescent="0.25">
      <c r="A258" t="s">
        <v>291</v>
      </c>
    </row>
    <row r="259" spans="1:1" x14ac:dyDescent="0.25">
      <c r="A259" t="s">
        <v>292</v>
      </c>
    </row>
    <row r="260" spans="1:1" x14ac:dyDescent="0.25">
      <c r="A260" t="s">
        <v>293</v>
      </c>
    </row>
    <row r="261" spans="1:1" x14ac:dyDescent="0.25">
      <c r="A261" t="s">
        <v>294</v>
      </c>
    </row>
    <row r="262" spans="1:1" x14ac:dyDescent="0.25">
      <c r="A262" t="s">
        <v>295</v>
      </c>
    </row>
    <row r="263" spans="1:1" x14ac:dyDescent="0.25">
      <c r="A263" t="s">
        <v>296</v>
      </c>
    </row>
    <row r="264" spans="1:1" x14ac:dyDescent="0.25">
      <c r="A264" t="s">
        <v>297</v>
      </c>
    </row>
    <row r="265" spans="1:1" x14ac:dyDescent="0.25">
      <c r="A265" t="s">
        <v>298</v>
      </c>
    </row>
    <row r="266" spans="1:1" x14ac:dyDescent="0.25">
      <c r="A266" t="s">
        <v>299</v>
      </c>
    </row>
    <row r="267" spans="1:1" x14ac:dyDescent="0.25">
      <c r="A267" t="s">
        <v>300</v>
      </c>
    </row>
    <row r="268" spans="1:1" x14ac:dyDescent="0.25">
      <c r="A268" t="s">
        <v>301</v>
      </c>
    </row>
    <row r="269" spans="1:1" x14ac:dyDescent="0.25">
      <c r="A269" t="s">
        <v>302</v>
      </c>
    </row>
    <row r="270" spans="1:1" x14ac:dyDescent="0.25">
      <c r="A270" t="s">
        <v>303</v>
      </c>
    </row>
    <row r="271" spans="1:1" x14ac:dyDescent="0.25">
      <c r="A271" t="s">
        <v>304</v>
      </c>
    </row>
    <row r="272" spans="1:1" x14ac:dyDescent="0.25">
      <c r="A272" t="s">
        <v>305</v>
      </c>
    </row>
    <row r="273" spans="1:1" x14ac:dyDescent="0.25">
      <c r="A273" t="s">
        <v>306</v>
      </c>
    </row>
    <row r="274" spans="1:1" x14ac:dyDescent="0.25">
      <c r="A274" t="s">
        <v>307</v>
      </c>
    </row>
    <row r="275" spans="1:1" x14ac:dyDescent="0.25">
      <c r="A275" t="s">
        <v>308</v>
      </c>
    </row>
    <row r="276" spans="1:1" x14ac:dyDescent="0.25">
      <c r="A276" t="s">
        <v>309</v>
      </c>
    </row>
    <row r="277" spans="1:1" x14ac:dyDescent="0.25">
      <c r="A277" t="s">
        <v>310</v>
      </c>
    </row>
    <row r="278" spans="1:1" x14ac:dyDescent="0.25">
      <c r="A278" t="s">
        <v>311</v>
      </c>
    </row>
    <row r="279" spans="1:1" x14ac:dyDescent="0.25">
      <c r="A279" t="s">
        <v>312</v>
      </c>
    </row>
    <row r="280" spans="1:1" x14ac:dyDescent="0.25">
      <c r="A280" t="s">
        <v>313</v>
      </c>
    </row>
    <row r="281" spans="1:1" x14ac:dyDescent="0.25">
      <c r="A281" t="s">
        <v>314</v>
      </c>
    </row>
    <row r="282" spans="1:1" x14ac:dyDescent="0.25">
      <c r="A282" t="s">
        <v>315</v>
      </c>
    </row>
    <row r="283" spans="1:1" x14ac:dyDescent="0.25">
      <c r="A283" t="s">
        <v>316</v>
      </c>
    </row>
    <row r="284" spans="1:1" x14ac:dyDescent="0.25">
      <c r="A284" t="s">
        <v>317</v>
      </c>
    </row>
    <row r="285" spans="1:1" x14ac:dyDescent="0.25">
      <c r="A285" t="s">
        <v>318</v>
      </c>
    </row>
    <row r="286" spans="1:1" x14ac:dyDescent="0.25">
      <c r="A286" t="s">
        <v>319</v>
      </c>
    </row>
    <row r="287" spans="1:1" x14ac:dyDescent="0.25">
      <c r="A287" t="s">
        <v>320</v>
      </c>
    </row>
    <row r="288" spans="1:1" x14ac:dyDescent="0.25">
      <c r="A288" t="s">
        <v>321</v>
      </c>
    </row>
    <row r="289" spans="1:1" x14ac:dyDescent="0.25">
      <c r="A289" t="s">
        <v>322</v>
      </c>
    </row>
    <row r="290" spans="1:1" x14ac:dyDescent="0.25">
      <c r="A290" t="s">
        <v>323</v>
      </c>
    </row>
    <row r="291" spans="1:1" x14ac:dyDescent="0.25">
      <c r="A291" t="s">
        <v>324</v>
      </c>
    </row>
    <row r="292" spans="1:1" x14ac:dyDescent="0.25">
      <c r="A292" t="s">
        <v>325</v>
      </c>
    </row>
    <row r="293" spans="1:1" x14ac:dyDescent="0.25">
      <c r="A293" t="s">
        <v>326</v>
      </c>
    </row>
    <row r="294" spans="1:1" x14ac:dyDescent="0.25">
      <c r="A294" t="s">
        <v>327</v>
      </c>
    </row>
    <row r="295" spans="1:1" x14ac:dyDescent="0.25">
      <c r="A295" t="s">
        <v>328</v>
      </c>
    </row>
    <row r="296" spans="1:1" x14ac:dyDescent="0.25">
      <c r="A296" t="s">
        <v>329</v>
      </c>
    </row>
    <row r="297" spans="1:1" x14ac:dyDescent="0.25">
      <c r="A297" t="s">
        <v>330</v>
      </c>
    </row>
    <row r="298" spans="1:1" x14ac:dyDescent="0.25">
      <c r="A298" t="s">
        <v>331</v>
      </c>
    </row>
    <row r="299" spans="1:1" x14ac:dyDescent="0.25">
      <c r="A299" t="s">
        <v>332</v>
      </c>
    </row>
    <row r="300" spans="1:1" x14ac:dyDescent="0.25">
      <c r="A300" t="s">
        <v>333</v>
      </c>
    </row>
    <row r="301" spans="1:1" x14ac:dyDescent="0.25">
      <c r="A301" t="s">
        <v>334</v>
      </c>
    </row>
    <row r="302" spans="1:1" x14ac:dyDescent="0.25">
      <c r="A302" t="s">
        <v>335</v>
      </c>
    </row>
    <row r="303" spans="1:1" x14ac:dyDescent="0.25">
      <c r="A303" t="s">
        <v>336</v>
      </c>
    </row>
    <row r="304" spans="1:1" x14ac:dyDescent="0.25">
      <c r="A304" t="s">
        <v>37</v>
      </c>
    </row>
    <row r="305" spans="1:1" x14ac:dyDescent="0.25">
      <c r="A305" t="s">
        <v>337</v>
      </c>
    </row>
    <row r="306" spans="1:1" x14ac:dyDescent="0.25">
      <c r="A306" t="s">
        <v>338</v>
      </c>
    </row>
    <row r="307" spans="1:1" x14ac:dyDescent="0.25">
      <c r="A307" t="s">
        <v>339</v>
      </c>
    </row>
    <row r="308" spans="1:1" x14ac:dyDescent="0.25">
      <c r="A308" t="s">
        <v>340</v>
      </c>
    </row>
    <row r="309" spans="1:1" x14ac:dyDescent="0.25">
      <c r="A309" t="s">
        <v>341</v>
      </c>
    </row>
    <row r="310" spans="1:1" x14ac:dyDescent="0.25">
      <c r="A310" t="s">
        <v>342</v>
      </c>
    </row>
    <row r="311" spans="1:1" x14ac:dyDescent="0.25">
      <c r="A311" t="s">
        <v>343</v>
      </c>
    </row>
    <row r="312" spans="1:1" x14ac:dyDescent="0.25">
      <c r="A312" t="s">
        <v>344</v>
      </c>
    </row>
    <row r="313" spans="1:1" x14ac:dyDescent="0.25">
      <c r="A313" t="s">
        <v>345</v>
      </c>
    </row>
    <row r="314" spans="1:1" x14ac:dyDescent="0.25">
      <c r="A314" t="s">
        <v>346</v>
      </c>
    </row>
    <row r="315" spans="1:1" x14ac:dyDescent="0.25">
      <c r="A315" t="s">
        <v>347</v>
      </c>
    </row>
    <row r="316" spans="1:1" x14ac:dyDescent="0.25">
      <c r="A316" t="s">
        <v>348</v>
      </c>
    </row>
    <row r="317" spans="1:1" x14ac:dyDescent="0.25">
      <c r="A317" t="s">
        <v>349</v>
      </c>
    </row>
    <row r="318" spans="1:1" x14ac:dyDescent="0.25">
      <c r="A318" t="s">
        <v>350</v>
      </c>
    </row>
    <row r="319" spans="1:1" x14ac:dyDescent="0.25">
      <c r="A319" t="s">
        <v>351</v>
      </c>
    </row>
    <row r="320" spans="1:1" x14ac:dyDescent="0.25">
      <c r="A320" t="s">
        <v>352</v>
      </c>
    </row>
    <row r="321" spans="1:1" x14ac:dyDescent="0.25">
      <c r="A321" t="s">
        <v>353</v>
      </c>
    </row>
    <row r="322" spans="1:1" x14ac:dyDescent="0.25">
      <c r="A322" t="s">
        <v>354</v>
      </c>
    </row>
    <row r="323" spans="1:1" x14ac:dyDescent="0.25">
      <c r="A323" t="s">
        <v>355</v>
      </c>
    </row>
    <row r="324" spans="1:1" x14ac:dyDescent="0.25">
      <c r="A324" t="s">
        <v>356</v>
      </c>
    </row>
    <row r="325" spans="1:1" x14ac:dyDescent="0.25">
      <c r="A325" t="s">
        <v>357</v>
      </c>
    </row>
    <row r="326" spans="1:1" x14ac:dyDescent="0.25">
      <c r="A326" t="s">
        <v>358</v>
      </c>
    </row>
    <row r="327" spans="1:1" x14ac:dyDescent="0.25">
      <c r="A327" t="s">
        <v>359</v>
      </c>
    </row>
    <row r="328" spans="1:1" x14ac:dyDescent="0.25">
      <c r="A328" t="s">
        <v>360</v>
      </c>
    </row>
    <row r="329" spans="1:1" x14ac:dyDescent="0.25">
      <c r="A329" t="s">
        <v>361</v>
      </c>
    </row>
    <row r="330" spans="1:1" x14ac:dyDescent="0.25">
      <c r="A330" t="s">
        <v>362</v>
      </c>
    </row>
    <row r="331" spans="1:1" x14ac:dyDescent="0.25">
      <c r="A331" t="s">
        <v>363</v>
      </c>
    </row>
    <row r="332" spans="1:1" x14ac:dyDescent="0.25">
      <c r="A332" t="s">
        <v>364</v>
      </c>
    </row>
    <row r="333" spans="1:1" x14ac:dyDescent="0.25">
      <c r="A333" t="s">
        <v>365</v>
      </c>
    </row>
    <row r="334" spans="1:1" x14ac:dyDescent="0.25">
      <c r="A334" t="s">
        <v>366</v>
      </c>
    </row>
    <row r="335" spans="1:1" x14ac:dyDescent="0.25">
      <c r="A335" t="s">
        <v>367</v>
      </c>
    </row>
    <row r="336" spans="1:1" x14ac:dyDescent="0.25">
      <c r="A336" t="s">
        <v>368</v>
      </c>
    </row>
    <row r="337" spans="1:1" x14ac:dyDescent="0.25">
      <c r="A337" t="s">
        <v>369</v>
      </c>
    </row>
    <row r="338" spans="1:1" x14ac:dyDescent="0.25">
      <c r="A338" t="s">
        <v>370</v>
      </c>
    </row>
    <row r="339" spans="1:1" x14ac:dyDescent="0.25">
      <c r="A339" t="s">
        <v>371</v>
      </c>
    </row>
    <row r="340" spans="1:1" x14ac:dyDescent="0.25">
      <c r="A340" t="s">
        <v>372</v>
      </c>
    </row>
    <row r="341" spans="1:1" x14ac:dyDescent="0.25">
      <c r="A341" t="s">
        <v>373</v>
      </c>
    </row>
    <row r="342" spans="1:1" x14ac:dyDescent="0.25">
      <c r="A342" t="s">
        <v>374</v>
      </c>
    </row>
    <row r="343" spans="1:1" x14ac:dyDescent="0.25">
      <c r="A343" t="s">
        <v>375</v>
      </c>
    </row>
    <row r="344" spans="1:1" x14ac:dyDescent="0.25">
      <c r="A344" t="s">
        <v>376</v>
      </c>
    </row>
    <row r="345" spans="1:1" x14ac:dyDescent="0.25">
      <c r="A345" t="s">
        <v>377</v>
      </c>
    </row>
    <row r="346" spans="1:1" x14ac:dyDescent="0.25">
      <c r="A346" t="s">
        <v>378</v>
      </c>
    </row>
    <row r="347" spans="1:1" x14ac:dyDescent="0.25">
      <c r="A347" t="s">
        <v>379</v>
      </c>
    </row>
    <row r="348" spans="1:1" x14ac:dyDescent="0.25">
      <c r="A348" t="s">
        <v>380</v>
      </c>
    </row>
    <row r="349" spans="1:1" x14ac:dyDescent="0.25">
      <c r="A349" t="s">
        <v>381</v>
      </c>
    </row>
    <row r="350" spans="1:1" x14ac:dyDescent="0.25">
      <c r="A350" t="s">
        <v>382</v>
      </c>
    </row>
    <row r="351" spans="1:1" x14ac:dyDescent="0.25">
      <c r="A351" t="s">
        <v>383</v>
      </c>
    </row>
    <row r="352" spans="1:1" x14ac:dyDescent="0.25">
      <c r="A352" t="s">
        <v>384</v>
      </c>
    </row>
    <row r="353" spans="1:1" x14ac:dyDescent="0.25">
      <c r="A353" t="s">
        <v>385</v>
      </c>
    </row>
    <row r="354" spans="1:1" x14ac:dyDescent="0.25">
      <c r="A354" t="s">
        <v>386</v>
      </c>
    </row>
    <row r="355" spans="1:1" x14ac:dyDescent="0.25">
      <c r="A355" t="s">
        <v>387</v>
      </c>
    </row>
    <row r="356" spans="1:1" x14ac:dyDescent="0.25">
      <c r="A356" t="s">
        <v>388</v>
      </c>
    </row>
    <row r="357" spans="1:1" x14ac:dyDescent="0.25">
      <c r="A357" t="s">
        <v>389</v>
      </c>
    </row>
    <row r="358" spans="1:1" x14ac:dyDescent="0.25">
      <c r="A358" t="s">
        <v>390</v>
      </c>
    </row>
    <row r="359" spans="1:1" x14ac:dyDescent="0.25">
      <c r="A359" t="s">
        <v>391</v>
      </c>
    </row>
    <row r="360" spans="1:1" x14ac:dyDescent="0.25">
      <c r="A360" t="s">
        <v>392</v>
      </c>
    </row>
    <row r="361" spans="1:1" x14ac:dyDescent="0.25">
      <c r="A361" t="s">
        <v>393</v>
      </c>
    </row>
    <row r="362" spans="1:1" x14ac:dyDescent="0.25">
      <c r="A362" t="s">
        <v>394</v>
      </c>
    </row>
    <row r="363" spans="1:1" x14ac:dyDescent="0.25">
      <c r="A363" t="s">
        <v>395</v>
      </c>
    </row>
    <row r="364" spans="1:1" x14ac:dyDescent="0.25">
      <c r="A364" t="s">
        <v>396</v>
      </c>
    </row>
    <row r="365" spans="1:1" x14ac:dyDescent="0.25">
      <c r="A365" t="s">
        <v>397</v>
      </c>
    </row>
    <row r="366" spans="1:1" x14ac:dyDescent="0.25">
      <c r="A366" t="s">
        <v>398</v>
      </c>
    </row>
    <row r="367" spans="1:1" x14ac:dyDescent="0.25">
      <c r="A367" t="s">
        <v>399</v>
      </c>
    </row>
    <row r="368" spans="1:1" x14ac:dyDescent="0.25">
      <c r="A368" t="s">
        <v>400</v>
      </c>
    </row>
    <row r="369" spans="1:1" x14ac:dyDescent="0.25">
      <c r="A369" t="s">
        <v>401</v>
      </c>
    </row>
    <row r="370" spans="1:1" x14ac:dyDescent="0.25">
      <c r="A370" t="s">
        <v>402</v>
      </c>
    </row>
    <row r="371" spans="1:1" x14ac:dyDescent="0.25">
      <c r="A371" t="s">
        <v>403</v>
      </c>
    </row>
    <row r="372" spans="1:1" x14ac:dyDescent="0.25">
      <c r="A372" t="s">
        <v>404</v>
      </c>
    </row>
    <row r="373" spans="1:1" x14ac:dyDescent="0.25">
      <c r="A373" t="s">
        <v>405</v>
      </c>
    </row>
    <row r="374" spans="1:1" x14ac:dyDescent="0.25">
      <c r="A374" t="s">
        <v>406</v>
      </c>
    </row>
    <row r="375" spans="1:1" x14ac:dyDescent="0.25">
      <c r="A375" t="s">
        <v>407</v>
      </c>
    </row>
    <row r="376" spans="1:1" x14ac:dyDescent="0.25">
      <c r="A376" t="s">
        <v>408</v>
      </c>
    </row>
    <row r="377" spans="1:1" x14ac:dyDescent="0.25">
      <c r="A377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Start</vt:lpstr>
      <vt:lpstr>{PL}PickLst</vt:lpstr>
      <vt:lpstr>BackID</vt:lpstr>
      <vt:lpstr>CubeAppLog</vt:lpstr>
      <vt:lpstr>CubeGoBack</vt:lpstr>
      <vt:lpstr>HomeID</vt:lpstr>
      <vt:lpstr>MenuID</vt:lpstr>
      <vt:lpstr>pServer</vt:lpstr>
      <vt:lpstr>ReportID</vt:lpstr>
      <vt:lpstr>Start!TM1RPTDATARNG2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Arblaster</dc:creator>
  <cp:lastModifiedBy>Scott Wiltshire</cp:lastModifiedBy>
  <dcterms:created xsi:type="dcterms:W3CDTF">2015-10-21T15:24:09Z</dcterms:created>
  <dcterms:modified xsi:type="dcterms:W3CDTF">2016-11-30T21:17:31Z</dcterms:modified>
  <cp:category>Applications\Apliqode\1 Security\1 General\Effective Application Security</cp:category>
</cp:coreProperties>
</file>