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2.xml" ContentType="application/vnd.ms-office.activeX+xml"/>
  <Override PartName="/xl/activeX/activeX3.xml" ContentType="application/vnd.ms-office.activeX+xml"/>
  <Override PartName="/xl/activeX/activeX1.bin" ContentType="application/vnd.ms-office.activeX"/>
  <Override PartName="/xl/activeX/activeX4.xml" ContentType="application/vnd.ms-office.activeX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15" windowWidth="22755" windowHeight="9765" tabRatio="443"/>
  </bookViews>
  <sheets>
    <sheet name="Start" sheetId="1" r:id="rId1"/>
    <sheet name="{AR}01" sheetId="4" state="hidden" r:id="rId2"/>
    <sheet name="{PL}PickLst" sheetId="5" state="hidden" r:id="rId3"/>
  </sheets>
  <definedNames>
    <definedName name="CubeNavTracker">Start!$C$20</definedName>
    <definedName name="CubeUsrTracker">Start!$C$17</definedName>
    <definedName name="HomePageID">Start!$C$21</definedName>
    <definedName name="pServer">Start!$C$16</definedName>
    <definedName name="ReportAppID">Start!$C$18</definedName>
    <definedName name="ReportAppMenu">Start!$C$19</definedName>
    <definedName name="servername">Start!$I$12</definedName>
    <definedName name="TM1PICKLIST">'{PL}PickLst'!$A$1:$A$2</definedName>
    <definedName name="TM1REBUILDOPTION">1</definedName>
    <definedName name="TM1RPTDATARNG1" localSheetId="0">Start!$33:$52</definedName>
    <definedName name="TM1RPTFMTIDCOL" localSheetId="0">Start!$F$1:$F$10</definedName>
    <definedName name="TM1RPTFMTRNG" localSheetId="0">Start!$H$1:$AC$10</definedName>
    <definedName name="UserID">Start!$C$15</definedName>
  </definedNames>
  <calcPr calcId="145621" calcMode="manual" calcCompleted="0" calcOnSave="0" concurrentCalc="0"/>
</workbook>
</file>

<file path=xl/calcChain.xml><?xml version="1.0" encoding="utf-8"?>
<calcChain xmlns="http://schemas.openxmlformats.org/spreadsheetml/2006/main">
  <c r="J17" i="1" l="1"/>
  <c r="I12" i="1"/>
  <c r="B9" i="1"/>
  <c r="B7" i="1"/>
  <c r="B5" i="1"/>
  <c r="B3" i="1"/>
  <c r="F20" i="1"/>
  <c r="F18" i="1"/>
  <c r="F16" i="1"/>
  <c r="C16" i="1"/>
  <c r="C15" i="1"/>
  <c r="F14" i="1"/>
  <c r="C14" i="1"/>
  <c r="C13" i="1"/>
  <c r="F12" i="1"/>
  <c r="C12" i="1"/>
  <c r="I1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I26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L17" i="1"/>
  <c r="L26" i="1"/>
  <c r="L27" i="1"/>
  <c r="L28" i="1"/>
  <c r="I14" i="1"/>
  <c r="H33" i="1"/>
  <c r="K33" i="1"/>
  <c r="I19" i="1"/>
  <c r="I27" i="1"/>
  <c r="Y33" i="1"/>
  <c r="X33" i="1"/>
  <c r="W33" i="1"/>
  <c r="V33" i="1"/>
  <c r="X31" i="1"/>
  <c r="V31" i="1"/>
  <c r="AB31" i="1"/>
  <c r="Z31" i="1"/>
  <c r="T31" i="1"/>
  <c r="R31" i="1"/>
  <c r="P31" i="1"/>
  <c r="N31" i="1"/>
  <c r="L31" i="1"/>
  <c r="J31" i="1"/>
  <c r="AC33" i="1"/>
  <c r="J33" i="1"/>
  <c r="L33" i="1"/>
  <c r="M33" i="1"/>
  <c r="N33" i="1"/>
  <c r="O33" i="1"/>
  <c r="P33" i="1"/>
  <c r="Q33" i="1"/>
  <c r="R33" i="1"/>
  <c r="S33" i="1"/>
  <c r="T33" i="1"/>
  <c r="U33" i="1"/>
  <c r="Z33" i="1"/>
  <c r="AA33" i="1"/>
  <c r="AB33" i="1"/>
  <c r="I33" i="1"/>
  <c r="F33" i="1"/>
  <c r="F5" i="1"/>
  <c r="F4" i="1"/>
  <c r="F3" i="1"/>
  <c r="F2" i="1"/>
</calcChain>
</file>

<file path=xl/sharedStrings.xml><?xml version="1.0" encoding="utf-8"?>
<sst xmlns="http://schemas.openxmlformats.org/spreadsheetml/2006/main" count="1342" uniqueCount="1272">
  <si>
    <t>Total APQ Process Parameters</t>
  </si>
  <si>
    <t>P1</t>
  </si>
  <si>
    <t>P2</t>
  </si>
  <si>
    <t>ElapsedTime</t>
  </si>
  <si>
    <t>ProcessName</t>
  </si>
  <si>
    <t>ParamName</t>
  </si>
  <si>
    <t>ParamValue</t>
  </si>
  <si>
    <t>Total Items</t>
  </si>
  <si>
    <t>0001</t>
  </si>
  <si>
    <t>0002</t>
  </si>
  <si>
    <t>0003</t>
  </si>
  <si>
    <t>0004</t>
  </si>
  <si>
    <t>0005</t>
  </si>
  <si>
    <t>0006</t>
  </si>
  <si>
    <t>0007</t>
  </si>
  <si>
    <t>0008</t>
  </si>
  <si>
    <t>0009</t>
  </si>
  <si>
    <t>0010</t>
  </si>
  <si>
    <t>0011</t>
  </si>
  <si>
    <t>0012</t>
  </si>
  <si>
    <t>0013</t>
  </si>
  <si>
    <t>0014</t>
  </si>
  <si>
    <t>0015</t>
  </si>
  <si>
    <t>0016</t>
  </si>
  <si>
    <t>0017</t>
  </si>
  <si>
    <t>0018</t>
  </si>
  <si>
    <t>0019</t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</si>
  <si>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</si>
  <si>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</si>
  <si>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</si>
  <si>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</si>
  <si>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</si>
  <si>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</si>
  <si>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</si>
  <si>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</si>
  <si>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</si>
  <si>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</si>
  <si>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</si>
  <si>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</si>
  <si>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</si>
  <si>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</si>
  <si>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</si>
  <si>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</si>
  <si>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</si>
  <si>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</si>
  <si>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</si>
  <si>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</si>
  <si>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0040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</si>
  <si>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</si>
  <si>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</si>
  <si>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</si>
  <si>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</si>
  <si>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</si>
  <si>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</si>
  <si>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</si>
  <si>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</si>
  <si>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</si>
  <si>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0050</t>
  </si>
  <si>
    <t>0051</t>
  </si>
  <si>
    <t>0052</t>
  </si>
  <si>
    <t>0053</t>
  </si>
  <si>
    <t>0054</t>
  </si>
  <si>
    <t>0055</t>
  </si>
  <si>
    <t>0056</t>
  </si>
  <si>
    <t>0057</t>
  </si>
  <si>
    <t>0058</t>
  </si>
  <si>
    <t>0059</t>
  </si>
  <si>
    <t>0060</t>
  </si>
  <si>
    <t>0061</t>
  </si>
  <si>
    <t>0062</t>
  </si>
  <si>
    <t>0063</t>
  </si>
  <si>
    <t>0064</t>
  </si>
  <si>
    <t>0065</t>
  </si>
  <si>
    <t>0066</t>
  </si>
  <si>
    <t>0067</t>
  </si>
  <si>
    <t>0068</t>
  </si>
  <si>
    <t>0069</t>
  </si>
  <si>
    <t>0070</t>
  </si>
  <si>
    <t>0071</t>
  </si>
  <si>
    <t>0072</t>
  </si>
  <si>
    <t>0073</t>
  </si>
  <si>
    <t>0074</t>
  </si>
  <si>
    <t>0075</t>
  </si>
  <si>
    <t>0076</t>
  </si>
  <si>
    <t>0077</t>
  </si>
  <si>
    <t>0078</t>
  </si>
  <si>
    <t>0079</t>
  </si>
  <si>
    <t>0080</t>
  </si>
  <si>
    <t>0081</t>
  </si>
  <si>
    <t>0082</t>
  </si>
  <si>
    <t>0083</t>
  </si>
  <si>
    <t>0084</t>
  </si>
  <si>
    <t>0085</t>
  </si>
  <si>
    <t>0086</t>
  </si>
  <si>
    <t>0087</t>
  </si>
  <si>
    <t>0088</t>
  </si>
  <si>
    <t>0089</t>
  </si>
  <si>
    <t>0090</t>
  </si>
  <si>
    <t>0091</t>
  </si>
  <si>
    <t>0092</t>
  </si>
  <si>
    <t>0093</t>
  </si>
  <si>
    <t>0094</t>
  </si>
  <si>
    <t>0095</t>
  </si>
  <si>
    <t>0096</t>
  </si>
  <si>
    <t>0097</t>
  </si>
  <si>
    <t>0098</t>
  </si>
  <si>
    <t>0099</t>
  </si>
  <si>
    <t>0100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</si>
  <si>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</si>
  <si>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</si>
  <si>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</si>
  <si>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</si>
  <si>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</si>
  <si>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</si>
  <si>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</si>
  <si>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</si>
  <si>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</si>
  <si>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</si>
  <si>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</si>
  <si>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</si>
  <si>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</si>
  <si>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</si>
  <si>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</si>
  <si>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0116</t>
  </si>
  <si>
    <t>0117</t>
  </si>
  <si>
    <t>0118</t>
  </si>
  <si>
    <t>0119</t>
  </si>
  <si>
    <t>0120</t>
  </si>
  <si>
    <t>0121</t>
  </si>
  <si>
    <t>0122</t>
  </si>
  <si>
    <t>0123</t>
  </si>
  <si>
    <t>0124</t>
  </si>
  <si>
    <t>0125</t>
  </si>
  <si>
    <t>0126</t>
  </si>
  <si>
    <t>0127</t>
  </si>
  <si>
    <t>0128</t>
  </si>
  <si>
    <t>0129</t>
  </si>
  <si>
    <t>0130</t>
  </si>
  <si>
    <t>0131</t>
  </si>
  <si>
    <t>0132</t>
  </si>
  <si>
    <t>0133</t>
  </si>
  <si>
    <t>0134</t>
  </si>
  <si>
    <t>0135</t>
  </si>
  <si>
    <t>0136</t>
  </si>
  <si>
    <t>0137</t>
  </si>
  <si>
    <t>0138</t>
  </si>
  <si>
    <t>0139</t>
  </si>
  <si>
    <t>0140</t>
  </si>
  <si>
    <t>0141</t>
  </si>
  <si>
    <t>0142</t>
  </si>
  <si>
    <t>0143</t>
  </si>
  <si>
    <t>0144</t>
  </si>
  <si>
    <t>0145</t>
  </si>
  <si>
    <t>0146</t>
  </si>
  <si>
    <t>0147</t>
  </si>
  <si>
    <t>0148</t>
  </si>
  <si>
    <t>0149</t>
  </si>
  <si>
    <t>0150</t>
  </si>
  <si>
    <t>0151</t>
  </si>
  <si>
    <t>0152</t>
  </si>
  <si>
    <t>0153</t>
  </si>
  <si>
    <t>0154</t>
  </si>
  <si>
    <t>0155</t>
  </si>
  <si>
    <t>0156</t>
  </si>
  <si>
    <t>0157</t>
  </si>
  <si>
    <t>0158</t>
  </si>
  <si>
    <t>0159</t>
  </si>
  <si>
    <t>0160</t>
  </si>
  <si>
    <t>0161</t>
  </si>
  <si>
    <t>0162</t>
  </si>
  <si>
    <t>0163</t>
  </si>
  <si>
    <t>0164</t>
  </si>
  <si>
    <t>0165</t>
  </si>
  <si>
    <t>0166</t>
  </si>
  <si>
    <t>0167</t>
  </si>
  <si>
    <t>0168</t>
  </si>
  <si>
    <t>0169</t>
  </si>
  <si>
    <t>0170</t>
  </si>
  <si>
    <t>0171</t>
  </si>
  <si>
    <t>0172</t>
  </si>
  <si>
    <t>0173</t>
  </si>
  <si>
    <t>0174</t>
  </si>
  <si>
    <t>0175</t>
  </si>
  <si>
    <t>0176</t>
  </si>
  <si>
    <t>0177</t>
  </si>
  <si>
    <t>0178</t>
  </si>
  <si>
    <t>0179</t>
  </si>
  <si>
    <t>0180</t>
  </si>
  <si>
    <t>0181</t>
  </si>
  <si>
    <t>0182</t>
  </si>
  <si>
    <t>0183</t>
  </si>
  <si>
    <t>0184</t>
  </si>
  <si>
    <t>0185</t>
  </si>
  <si>
    <t>0186</t>
  </si>
  <si>
    <t>0187</t>
  </si>
  <si>
    <t>0188</t>
  </si>
  <si>
    <t>0189</t>
  </si>
  <si>
    <t>0190</t>
  </si>
  <si>
    <t>0191</t>
  </si>
  <si>
    <t>0192</t>
  </si>
  <si>
    <t>0193</t>
  </si>
  <si>
    <t>0194</t>
  </si>
  <si>
    <t>0195</t>
  </si>
  <si>
    <t>0196</t>
  </si>
  <si>
    <t>0197</t>
  </si>
  <si>
    <t>0198</t>
  </si>
  <si>
    <t>0199</t>
  </si>
  <si>
    <t>0200</t>
  </si>
  <si>
    <t>0201</t>
  </si>
  <si>
    <t>0202</t>
  </si>
  <si>
    <t>0203</t>
  </si>
  <si>
    <t>0204</t>
  </si>
  <si>
    <t>0205</t>
  </si>
  <si>
    <t>0206</t>
  </si>
  <si>
    <t>0207</t>
  </si>
  <si>
    <t>0208</t>
  </si>
  <si>
    <t>0209</t>
  </si>
  <si>
    <t>0210</t>
  </si>
  <si>
    <t>0211</t>
  </si>
  <si>
    <t>0212</t>
  </si>
  <si>
    <t>0213</t>
  </si>
  <si>
    <t>0214</t>
  </si>
  <si>
    <t>0215</t>
  </si>
  <si>
    <t>0216</t>
  </si>
  <si>
    <t>0217</t>
  </si>
  <si>
    <t>0218</t>
  </si>
  <si>
    <t>0219</t>
  </si>
  <si>
    <t>0220</t>
  </si>
  <si>
    <t>0221</t>
  </si>
  <si>
    <t>0222</t>
  </si>
  <si>
    <t>0223</t>
  </si>
  <si>
    <t>0224</t>
  </si>
  <si>
    <t>0225</t>
  </si>
  <si>
    <t>0226</t>
  </si>
  <si>
    <t>0227</t>
  </si>
  <si>
    <t>0228</t>
  </si>
  <si>
    <t>0229</t>
  </si>
  <si>
    <t>0230</t>
  </si>
  <si>
    <t>0231</t>
  </si>
  <si>
    <t>0232</t>
  </si>
  <si>
    <t>0233</t>
  </si>
  <si>
    <t>0234</t>
  </si>
  <si>
    <t>0235</t>
  </si>
  <si>
    <t>0236</t>
  </si>
  <si>
    <t>0237</t>
  </si>
  <si>
    <t>0238</t>
  </si>
  <si>
    <t>0239</t>
  </si>
  <si>
    <t>0240</t>
  </si>
  <si>
    <t>0241</t>
  </si>
  <si>
    <t>0242</t>
  </si>
  <si>
    <t>0243</t>
  </si>
  <si>
    <t>0244</t>
  </si>
  <si>
    <t>0245</t>
  </si>
  <si>
    <t>0246</t>
  </si>
  <si>
    <t>0247</t>
  </si>
  <si>
    <t>0248</t>
  </si>
  <si>
    <t>0249</t>
  </si>
  <si>
    <t>0250</t>
  </si>
  <si>
    <t>0251</t>
  </si>
  <si>
    <t>0252</t>
  </si>
  <si>
    <t>0253</t>
  </si>
  <si>
    <t>0254</t>
  </si>
  <si>
    <t>0255</t>
  </si>
  <si>
    <t>0256</t>
  </si>
  <si>
    <t>0257</t>
  </si>
  <si>
    <t>0258</t>
  </si>
  <si>
    <t>0259</t>
  </si>
  <si>
    <t>0260</t>
  </si>
  <si>
    <t>0261</t>
  </si>
  <si>
    <t>0262</t>
  </si>
  <si>
    <t>0263</t>
  </si>
  <si>
    <t>0264</t>
  </si>
  <si>
    <t>0265</t>
  </si>
  <si>
    <t>0266</t>
  </si>
  <si>
    <t>0267</t>
  </si>
  <si>
    <t>0268</t>
  </si>
  <si>
    <t>0269</t>
  </si>
  <si>
    <t>0270</t>
  </si>
  <si>
    <t>0271</t>
  </si>
  <si>
    <t>0272</t>
  </si>
  <si>
    <t>0273</t>
  </si>
  <si>
    <t>0274</t>
  </si>
  <si>
    <t>0275</t>
  </si>
  <si>
    <t>0276</t>
  </si>
  <si>
    <t>0277</t>
  </si>
  <si>
    <t>0278</t>
  </si>
  <si>
    <t>0279</t>
  </si>
  <si>
    <t>0280</t>
  </si>
  <si>
    <t>0281</t>
  </si>
  <si>
    <t>0282</t>
  </si>
  <si>
    <t>0283</t>
  </si>
  <si>
    <t>0284</t>
  </si>
  <si>
    <t>0285</t>
  </si>
  <si>
    <t>0286</t>
  </si>
  <si>
    <t>0287</t>
  </si>
  <si>
    <t>0288</t>
  </si>
  <si>
    <t>0289</t>
  </si>
  <si>
    <t>0290</t>
  </si>
  <si>
    <t>0291</t>
  </si>
  <si>
    <t>0292</t>
  </si>
  <si>
    <t>0293</t>
  </si>
  <si>
    <t>0294</t>
  </si>
  <si>
    <t>0295</t>
  </si>
  <si>
    <t>0296</t>
  </si>
  <si>
    <t>0297</t>
  </si>
  <si>
    <t>0298</t>
  </si>
  <si>
    <t>0299</t>
  </si>
  <si>
    <t>0300</t>
  </si>
  <si>
    <t>0301</t>
  </si>
  <si>
    <t>0302</t>
  </si>
  <si>
    <t>0303</t>
  </si>
  <si>
    <t>0304</t>
  </si>
  <si>
    <t>0305</t>
  </si>
  <si>
    <t>0306</t>
  </si>
  <si>
    <t>0307</t>
  </si>
  <si>
    <t>0308</t>
  </si>
  <si>
    <t>0309</t>
  </si>
  <si>
    <t>0310</t>
  </si>
  <si>
    <t>0311</t>
  </si>
  <si>
    <t>0312</t>
  </si>
  <si>
    <t>0313</t>
  </si>
  <si>
    <t>0314</t>
  </si>
  <si>
    <t>0315</t>
  </si>
  <si>
    <t>0316</t>
  </si>
  <si>
    <t>0317</t>
  </si>
  <si>
    <t>0318</t>
  </si>
  <si>
    <t>0319</t>
  </si>
  <si>
    <t>0320</t>
  </si>
  <si>
    <t>0321</t>
  </si>
  <si>
    <t>0322</t>
  </si>
  <si>
    <t>0323</t>
  </si>
  <si>
    <t>0324</t>
  </si>
  <si>
    <t>0325</t>
  </si>
  <si>
    <t>0326</t>
  </si>
  <si>
    <t>0327</t>
  </si>
  <si>
    <t>0328</t>
  </si>
  <si>
    <t>0329</t>
  </si>
  <si>
    <t>0330</t>
  </si>
  <si>
    <t>0331</t>
  </si>
  <si>
    <t>0332</t>
  </si>
  <si>
    <t>0333</t>
  </si>
  <si>
    <t>0334</t>
  </si>
  <si>
    <t>0335</t>
  </si>
  <si>
    <t>0336</t>
  </si>
  <si>
    <t>0337</t>
  </si>
  <si>
    <t>0338</t>
  </si>
  <si>
    <t>0339</t>
  </si>
  <si>
    <t>0340</t>
  </si>
  <si>
    <t>0341</t>
  </si>
  <si>
    <t>0342</t>
  </si>
  <si>
    <t>0343</t>
  </si>
  <si>
    <t>0344</t>
  </si>
  <si>
    <t>0345</t>
  </si>
  <si>
    <t>0346</t>
  </si>
  <si>
    <t>0347</t>
  </si>
  <si>
    <t>0348</t>
  </si>
  <si>
    <t>0349</t>
  </si>
  <si>
    <t>0350</t>
  </si>
  <si>
    <t>0351</t>
  </si>
  <si>
    <t>0352</t>
  </si>
  <si>
    <t>0353</t>
  </si>
  <si>
    <t>0354</t>
  </si>
  <si>
    <t>0355</t>
  </si>
  <si>
    <t>0356</t>
  </si>
  <si>
    <t>0357</t>
  </si>
  <si>
    <t>0358</t>
  </si>
  <si>
    <t>0359</t>
  </si>
  <si>
    <t>0360</t>
  </si>
  <si>
    <t>0361</t>
  </si>
  <si>
    <t>0362</t>
  </si>
  <si>
    <t>0363</t>
  </si>
  <si>
    <t>0364</t>
  </si>
  <si>
    <t>0365</t>
  </si>
  <si>
    <t>0366</t>
  </si>
  <si>
    <t>0367</t>
  </si>
  <si>
    <t>0368</t>
  </si>
  <si>
    <t>0369</t>
  </si>
  <si>
    <t>0370</t>
  </si>
  <si>
    <t>0371</t>
  </si>
  <si>
    <t>0372</t>
  </si>
  <si>
    <t>0373</t>
  </si>
  <si>
    <t>0374</t>
  </si>
  <si>
    <t>0375</t>
  </si>
  <si>
    <t>0376</t>
  </si>
  <si>
    <t>0377</t>
  </si>
  <si>
    <t>0378</t>
  </si>
  <si>
    <t>0379</t>
  </si>
  <si>
    <t>0380</t>
  </si>
  <si>
    <t>0381</t>
  </si>
  <si>
    <t>0382</t>
  </si>
  <si>
    <t>0383</t>
  </si>
  <si>
    <t>0384</t>
  </si>
  <si>
    <t>0385</t>
  </si>
  <si>
    <t>0386</t>
  </si>
  <si>
    <t>0387</t>
  </si>
  <si>
    <t>0388</t>
  </si>
  <si>
    <t>0389</t>
  </si>
  <si>
    <t>0390</t>
  </si>
  <si>
    <t>0391</t>
  </si>
  <si>
    <t>0392</t>
  </si>
  <si>
    <t>0393</t>
  </si>
  <si>
    <t>0394</t>
  </si>
  <si>
    <t>0395</t>
  </si>
  <si>
    <t>0396</t>
  </si>
  <si>
    <t>0397</t>
  </si>
  <si>
    <t>0398</t>
  </si>
  <si>
    <t>0399</t>
  </si>
  <si>
    <t>0400</t>
  </si>
  <si>
    <t>0401</t>
  </si>
  <si>
    <t>0402</t>
  </si>
  <si>
    <t>0403</t>
  </si>
  <si>
    <t>0404</t>
  </si>
  <si>
    <t>0405</t>
  </si>
  <si>
    <t>0406</t>
  </si>
  <si>
    <t>0407</t>
  </si>
  <si>
    <t>0408</t>
  </si>
  <si>
    <t>0409</t>
  </si>
  <si>
    <t>0410</t>
  </si>
  <si>
    <t>0411</t>
  </si>
  <si>
    <t>0412</t>
  </si>
  <si>
    <t>0413</t>
  </si>
  <si>
    <t>0414</t>
  </si>
  <si>
    <t>0415</t>
  </si>
  <si>
    <t>0416</t>
  </si>
  <si>
    <t>0417</t>
  </si>
  <si>
    <t>0418</t>
  </si>
  <si>
    <t>0419</t>
  </si>
  <si>
    <t>0420</t>
  </si>
  <si>
    <t>0421</t>
  </si>
  <si>
    <t>0422</t>
  </si>
  <si>
    <t>0423</t>
  </si>
  <si>
    <t>0424</t>
  </si>
  <si>
    <t>0425</t>
  </si>
  <si>
    <t>0426</t>
  </si>
  <si>
    <t>0427</t>
  </si>
  <si>
    <t>0428</t>
  </si>
  <si>
    <t>0429</t>
  </si>
  <si>
    <t>0430</t>
  </si>
  <si>
    <t>0431</t>
  </si>
  <si>
    <t>0432</t>
  </si>
  <si>
    <t>0433</t>
  </si>
  <si>
    <t>0434</t>
  </si>
  <si>
    <t>0435</t>
  </si>
  <si>
    <t>0436</t>
  </si>
  <si>
    <t>0437</t>
  </si>
  <si>
    <t>0438</t>
  </si>
  <si>
    <t>0439</t>
  </si>
  <si>
    <t>0440</t>
  </si>
  <si>
    <t>0441</t>
  </si>
  <si>
    <t>0442</t>
  </si>
  <si>
    <t>0443</t>
  </si>
  <si>
    <t>0444</t>
  </si>
  <si>
    <t>0445</t>
  </si>
  <si>
    <t>0446</t>
  </si>
  <si>
    <t>0447</t>
  </si>
  <si>
    <t>0448</t>
  </si>
  <si>
    <t>0449</t>
  </si>
  <si>
    <t>0450</t>
  </si>
  <si>
    <t>0451</t>
  </si>
  <si>
    <t>0452</t>
  </si>
  <si>
    <t>0453</t>
  </si>
  <si>
    <t>0454</t>
  </si>
  <si>
    <t>0455</t>
  </si>
  <si>
    <t>0456</t>
  </si>
  <si>
    <t>0457</t>
  </si>
  <si>
    <t>0458</t>
  </si>
  <si>
    <t>0459</t>
  </si>
  <si>
    <t>0460</t>
  </si>
  <si>
    <t>0461</t>
  </si>
  <si>
    <t>0462</t>
  </si>
  <si>
    <t>0463</t>
  </si>
  <si>
    <t>0464</t>
  </si>
  <si>
    <t>0465</t>
  </si>
  <si>
    <t>0466</t>
  </si>
  <si>
    <t>0467</t>
  </si>
  <si>
    <t>0468</t>
  </si>
  <si>
    <t>0469</t>
  </si>
  <si>
    <t>0470</t>
  </si>
  <si>
    <t>0471</t>
  </si>
  <si>
    <t>0472</t>
  </si>
  <si>
    <t>0473</t>
  </si>
  <si>
    <t>0474</t>
  </si>
  <si>
    <t>0475</t>
  </si>
  <si>
    <t>0476</t>
  </si>
  <si>
    <t>0477</t>
  </si>
  <si>
    <t>0478</t>
  </si>
  <si>
    <t>0479</t>
  </si>
  <si>
    <t>0480</t>
  </si>
  <si>
    <t>0481</t>
  </si>
  <si>
    <t>0482</t>
  </si>
  <si>
    <t>0483</t>
  </si>
  <si>
    <t>0484</t>
  </si>
  <si>
    <t>0485</t>
  </si>
  <si>
    <t>0486</t>
  </si>
  <si>
    <t>0487</t>
  </si>
  <si>
    <t>0488</t>
  </si>
  <si>
    <t>0489</t>
  </si>
  <si>
    <t>0490</t>
  </si>
  <si>
    <t>0491</t>
  </si>
  <si>
    <t>0492</t>
  </si>
  <si>
    <t>0493</t>
  </si>
  <si>
    <t>0494</t>
  </si>
  <si>
    <t>0495</t>
  </si>
  <si>
    <t>0496</t>
  </si>
  <si>
    <t>0497</t>
  </si>
  <si>
    <t>0498</t>
  </si>
  <si>
    <t>0499</t>
  </si>
  <si>
    <t>0500</t>
  </si>
  <si>
    <t>0501</t>
  </si>
  <si>
    <t>0502</t>
  </si>
  <si>
    <t>0503</t>
  </si>
  <si>
    <t>0504</t>
  </si>
  <si>
    <t>0505</t>
  </si>
  <si>
    <t>0506</t>
  </si>
  <si>
    <t>0507</t>
  </si>
  <si>
    <t>0508</t>
  </si>
  <si>
    <t>0509</t>
  </si>
  <si>
    <t>0510</t>
  </si>
  <si>
    <t>0511</t>
  </si>
  <si>
    <t>0512</t>
  </si>
  <si>
    <t>0513</t>
  </si>
  <si>
    <t>0514</t>
  </si>
  <si>
    <t>0515</t>
  </si>
  <si>
    <t>0516</t>
  </si>
  <si>
    <t>0517</t>
  </si>
  <si>
    <t>0518</t>
  </si>
  <si>
    <t>0519</t>
  </si>
  <si>
    <t>0520</t>
  </si>
  <si>
    <t>0521</t>
  </si>
  <si>
    <t>0522</t>
  </si>
  <si>
    <t>0523</t>
  </si>
  <si>
    <t>0524</t>
  </si>
  <si>
    <t>0525</t>
  </si>
  <si>
    <t>0526</t>
  </si>
  <si>
    <t>0527</t>
  </si>
  <si>
    <t>0528</t>
  </si>
  <si>
    <t>0529</t>
  </si>
  <si>
    <t>0530</t>
  </si>
  <si>
    <t>0531</t>
  </si>
  <si>
    <t>0532</t>
  </si>
  <si>
    <t>0533</t>
  </si>
  <si>
    <t>0534</t>
  </si>
  <si>
    <t>0535</t>
  </si>
  <si>
    <t>0536</t>
  </si>
  <si>
    <t>0537</t>
  </si>
  <si>
    <t>0538</t>
  </si>
  <si>
    <t>0539</t>
  </si>
  <si>
    <t>0540</t>
  </si>
  <si>
    <t>0541</t>
  </si>
  <si>
    <t>0542</t>
  </si>
  <si>
    <t>0543</t>
  </si>
  <si>
    <t>0544</t>
  </si>
  <si>
    <t>0545</t>
  </si>
  <si>
    <t>0546</t>
  </si>
  <si>
    <t>0547</t>
  </si>
  <si>
    <t>0548</t>
  </si>
  <si>
    <t>0549</t>
  </si>
  <si>
    <t>0550</t>
  </si>
  <si>
    <t>0551</t>
  </si>
  <si>
    <t>0552</t>
  </si>
  <si>
    <t>0553</t>
  </si>
  <si>
    <t>0554</t>
  </si>
  <si>
    <t>0555</t>
  </si>
  <si>
    <t>0556</t>
  </si>
  <si>
    <t>0557</t>
  </si>
  <si>
    <t>0558</t>
  </si>
  <si>
    <t>0559</t>
  </si>
  <si>
    <t>0560</t>
  </si>
  <si>
    <t>0561</t>
  </si>
  <si>
    <t>0562</t>
  </si>
  <si>
    <t>0563</t>
  </si>
  <si>
    <t>0564</t>
  </si>
  <si>
    <t>0565</t>
  </si>
  <si>
    <t>0566</t>
  </si>
  <si>
    <t>0567</t>
  </si>
  <si>
    <t>0568</t>
  </si>
  <si>
    <t>0569</t>
  </si>
  <si>
    <t>0570</t>
  </si>
  <si>
    <t>0571</t>
  </si>
  <si>
    <t>0572</t>
  </si>
  <si>
    <t>0573</t>
  </si>
  <si>
    <t>0574</t>
  </si>
  <si>
    <t>0575</t>
  </si>
  <si>
    <t>0576</t>
  </si>
  <si>
    <t>0577</t>
  </si>
  <si>
    <t>0578</t>
  </si>
  <si>
    <t>0579</t>
  </si>
  <si>
    <t>0580</t>
  </si>
  <si>
    <t>0581</t>
  </si>
  <si>
    <t>0582</t>
  </si>
  <si>
    <t>0583</t>
  </si>
  <si>
    <t>0584</t>
  </si>
  <si>
    <t>0585</t>
  </si>
  <si>
    <t>0586</t>
  </si>
  <si>
    <t>0587</t>
  </si>
  <si>
    <t>0588</t>
  </si>
  <si>
    <t>0589</t>
  </si>
  <si>
    <t>0590</t>
  </si>
  <si>
    <t>0591</t>
  </si>
  <si>
    <t>0592</t>
  </si>
  <si>
    <t>0593</t>
  </si>
  <si>
    <t>0594</t>
  </si>
  <si>
    <t>0595</t>
  </si>
  <si>
    <t>0596</t>
  </si>
  <si>
    <t>0597</t>
  </si>
  <si>
    <t>0598</t>
  </si>
  <si>
    <t>0599</t>
  </si>
  <si>
    <t>0600</t>
  </si>
  <si>
    <t>0601</t>
  </si>
  <si>
    <t>0602</t>
  </si>
  <si>
    <t>0603</t>
  </si>
  <si>
    <t>0604</t>
  </si>
  <si>
    <t>0605</t>
  </si>
  <si>
    <t>0606</t>
  </si>
  <si>
    <t>0607</t>
  </si>
  <si>
    <t>0608</t>
  </si>
  <si>
    <t>0609</t>
  </si>
  <si>
    <t>0610</t>
  </si>
  <si>
    <t>0611</t>
  </si>
  <si>
    <t>0612</t>
  </si>
  <si>
    <t>0613</t>
  </si>
  <si>
    <t>0614</t>
  </si>
  <si>
    <t>0615</t>
  </si>
  <si>
    <t>0616</t>
  </si>
  <si>
    <t>0617</t>
  </si>
  <si>
    <t>0618</t>
  </si>
  <si>
    <t>0619</t>
  </si>
  <si>
    <t>0620</t>
  </si>
  <si>
    <t>0621</t>
  </si>
  <si>
    <t>0622</t>
  </si>
  <si>
    <t>0623</t>
  </si>
  <si>
    <t>0624</t>
  </si>
  <si>
    <t>0625</t>
  </si>
  <si>
    <t>0626</t>
  </si>
  <si>
    <t>0627</t>
  </si>
  <si>
    <t>0628</t>
  </si>
  <si>
    <t>0629</t>
  </si>
  <si>
    <t>0630</t>
  </si>
  <si>
    <t>0631</t>
  </si>
  <si>
    <t>0632</t>
  </si>
  <si>
    <t>0633</t>
  </si>
  <si>
    <t>0634</t>
  </si>
  <si>
    <t>0635</t>
  </si>
  <si>
    <t>0636</t>
  </si>
  <si>
    <t>0637</t>
  </si>
  <si>
    <t>0638</t>
  </si>
  <si>
    <t>0639</t>
  </si>
  <si>
    <t>0640</t>
  </si>
  <si>
    <t>0641</t>
  </si>
  <si>
    <t>0642</t>
  </si>
  <si>
    <t>0643</t>
  </si>
  <si>
    <t>0644</t>
  </si>
  <si>
    <t>0645</t>
  </si>
  <si>
    <t>0646</t>
  </si>
  <si>
    <t>0647</t>
  </si>
  <si>
    <t>0648</t>
  </si>
  <si>
    <t>0649</t>
  </si>
  <si>
    <t>0650</t>
  </si>
  <si>
    <t>0651</t>
  </si>
  <si>
    <t>0652</t>
  </si>
  <si>
    <t>0653</t>
  </si>
  <si>
    <t>0654</t>
  </si>
  <si>
    <t>0655</t>
  </si>
  <si>
    <t>0656</t>
  </si>
  <si>
    <t>0657</t>
  </si>
  <si>
    <t>0658</t>
  </si>
  <si>
    <t>0659</t>
  </si>
  <si>
    <t>0660</t>
  </si>
  <si>
    <t>0661</t>
  </si>
  <si>
    <t>0662</t>
  </si>
  <si>
    <t>0663</t>
  </si>
  <si>
    <t>0664</t>
  </si>
  <si>
    <t>0665</t>
  </si>
  <si>
    <t>0666</t>
  </si>
  <si>
    <t>0667</t>
  </si>
  <si>
    <t>0668</t>
  </si>
  <si>
    <t>0669</t>
  </si>
  <si>
    <t>0670</t>
  </si>
  <si>
    <t>0671</t>
  </si>
  <si>
    <t>0672</t>
  </si>
  <si>
    <t>0673</t>
  </si>
  <si>
    <t>0674</t>
  </si>
  <si>
    <t>0675</t>
  </si>
  <si>
    <t>0676</t>
  </si>
  <si>
    <t>0677</t>
  </si>
  <si>
    <t>0678</t>
  </si>
  <si>
    <t>0679</t>
  </si>
  <si>
    <t>0680</t>
  </si>
  <si>
    <t>0681</t>
  </si>
  <si>
    <t>0682</t>
  </si>
  <si>
    <t>0683</t>
  </si>
  <si>
    <t>0684</t>
  </si>
  <si>
    <t>0685</t>
  </si>
  <si>
    <t>0686</t>
  </si>
  <si>
    <t>0687</t>
  </si>
  <si>
    <t>0688</t>
  </si>
  <si>
    <t>0689</t>
  </si>
  <si>
    <t>0690</t>
  </si>
  <si>
    <t>0691</t>
  </si>
  <si>
    <t>0692</t>
  </si>
  <si>
    <t>0693</t>
  </si>
  <si>
    <t>0694</t>
  </si>
  <si>
    <t>0695</t>
  </si>
  <si>
    <t>0696</t>
  </si>
  <si>
    <t>0697</t>
  </si>
  <si>
    <t>0698</t>
  </si>
  <si>
    <t>0699</t>
  </si>
  <si>
    <t>0700</t>
  </si>
  <si>
    <t>0701</t>
  </si>
  <si>
    <t>0702</t>
  </si>
  <si>
    <t>0703</t>
  </si>
  <si>
    <t>0704</t>
  </si>
  <si>
    <t>0705</t>
  </si>
  <si>
    <t>0706</t>
  </si>
  <si>
    <t>0707</t>
  </si>
  <si>
    <t>0708</t>
  </si>
  <si>
    <t>0709</t>
  </si>
  <si>
    <t>0710</t>
  </si>
  <si>
    <t>0711</t>
  </si>
  <si>
    <t>0712</t>
  </si>
  <si>
    <t>0713</t>
  </si>
  <si>
    <t>0714</t>
  </si>
  <si>
    <t>0715</t>
  </si>
  <si>
    <t>0716</t>
  </si>
  <si>
    <t>0717</t>
  </si>
  <si>
    <t>0718</t>
  </si>
  <si>
    <t>0719</t>
  </si>
  <si>
    <t>0720</t>
  </si>
  <si>
    <t>0721</t>
  </si>
  <si>
    <t>0722</t>
  </si>
  <si>
    <t>0723</t>
  </si>
  <si>
    <t>0724</t>
  </si>
  <si>
    <t>0725</t>
  </si>
  <si>
    <t>0726</t>
  </si>
  <si>
    <t>0727</t>
  </si>
  <si>
    <t>0728</t>
  </si>
  <si>
    <t>0729</t>
  </si>
  <si>
    <t>0730</t>
  </si>
  <si>
    <t>0731</t>
  </si>
  <si>
    <t>0732</t>
  </si>
  <si>
    <t>0733</t>
  </si>
  <si>
    <t>0734</t>
  </si>
  <si>
    <t>0735</t>
  </si>
  <si>
    <t>0736</t>
  </si>
  <si>
    <t>0737</t>
  </si>
  <si>
    <t>0738</t>
  </si>
  <si>
    <t>0739</t>
  </si>
  <si>
    <t>0740</t>
  </si>
  <si>
    <t>0741</t>
  </si>
  <si>
    <t>0742</t>
  </si>
  <si>
    <t>0743</t>
  </si>
  <si>
    <t>0744</t>
  </si>
  <si>
    <t>0745</t>
  </si>
  <si>
    <t>0746</t>
  </si>
  <si>
    <t>0747</t>
  </si>
  <si>
    <t>0748</t>
  </si>
  <si>
    <t>0749</t>
  </si>
  <si>
    <t>0750</t>
  </si>
  <si>
    <t>0751</t>
  </si>
  <si>
    <t>0752</t>
  </si>
  <si>
    <t>0753</t>
  </si>
  <si>
    <t>0754</t>
  </si>
  <si>
    <t>0755</t>
  </si>
  <si>
    <t>0756</t>
  </si>
  <si>
    <t>0757</t>
  </si>
  <si>
    <t>0758</t>
  </si>
  <si>
    <t>0759</t>
  </si>
  <si>
    <t>0760</t>
  </si>
  <si>
    <t>0761</t>
  </si>
  <si>
    <t>0762</t>
  </si>
  <si>
    <t>0763</t>
  </si>
  <si>
    <t>0764</t>
  </si>
  <si>
    <t>0765</t>
  </si>
  <si>
    <t>0766</t>
  </si>
  <si>
    <t>0767</t>
  </si>
  <si>
    <t>0768</t>
  </si>
  <si>
    <t>0769</t>
  </si>
  <si>
    <t>0770</t>
  </si>
  <si>
    <t>0771</t>
  </si>
  <si>
    <t>0772</t>
  </si>
  <si>
    <t>0773</t>
  </si>
  <si>
    <t>0774</t>
  </si>
  <si>
    <t>0775</t>
  </si>
  <si>
    <t>0776</t>
  </si>
  <si>
    <t>0777</t>
  </si>
  <si>
    <t>0778</t>
  </si>
  <si>
    <t>0779</t>
  </si>
  <si>
    <t>0780</t>
  </si>
  <si>
    <t>0781</t>
  </si>
  <si>
    <t>0782</t>
  </si>
  <si>
    <t>0783</t>
  </si>
  <si>
    <t>0784</t>
  </si>
  <si>
    <t>0785</t>
  </si>
  <si>
    <t>0786</t>
  </si>
  <si>
    <t>0787</t>
  </si>
  <si>
    <t>0788</t>
  </si>
  <si>
    <t>0789</t>
  </si>
  <si>
    <t>0790</t>
  </si>
  <si>
    <t>0791</t>
  </si>
  <si>
    <t>0792</t>
  </si>
  <si>
    <t>0793</t>
  </si>
  <si>
    <t>0794</t>
  </si>
  <si>
    <t>0795</t>
  </si>
  <si>
    <t>0796</t>
  </si>
  <si>
    <t>0797</t>
  </si>
  <si>
    <t>0798</t>
  </si>
  <si>
    <t>0799</t>
  </si>
  <si>
    <t>0800</t>
  </si>
  <si>
    <t>0801</t>
  </si>
  <si>
    <t>0802</t>
  </si>
  <si>
    <t>0803</t>
  </si>
  <si>
    <t>0804</t>
  </si>
  <si>
    <t>0805</t>
  </si>
  <si>
    <t>0806</t>
  </si>
  <si>
    <t>0807</t>
  </si>
  <si>
    <t>0808</t>
  </si>
  <si>
    <t>0809</t>
  </si>
  <si>
    <t>0810</t>
  </si>
  <si>
    <t>0811</t>
  </si>
  <si>
    <t>0812</t>
  </si>
  <si>
    <t>0813</t>
  </si>
  <si>
    <t>0814</t>
  </si>
  <si>
    <t>0815</t>
  </si>
  <si>
    <t>0816</t>
  </si>
  <si>
    <t>0817</t>
  </si>
  <si>
    <t>0818</t>
  </si>
  <si>
    <t>0819</t>
  </si>
  <si>
    <t>0820</t>
  </si>
  <si>
    <t>0821</t>
  </si>
  <si>
    <t>0822</t>
  </si>
  <si>
    <t>0823</t>
  </si>
  <si>
    <t>0824</t>
  </si>
  <si>
    <t>0825</t>
  </si>
  <si>
    <t>0826</t>
  </si>
  <si>
    <t>0827</t>
  </si>
  <si>
    <t>0828</t>
  </si>
  <si>
    <t>0829</t>
  </si>
  <si>
    <t>0830</t>
  </si>
  <si>
    <t>0831</t>
  </si>
  <si>
    <t>0832</t>
  </si>
  <si>
    <t>0833</t>
  </si>
  <si>
    <t>0834</t>
  </si>
  <si>
    <t>0835</t>
  </si>
  <si>
    <t>0836</t>
  </si>
  <si>
    <t>0837</t>
  </si>
  <si>
    <t>0838</t>
  </si>
  <si>
    <t>0839</t>
  </si>
  <si>
    <t>0840</t>
  </si>
  <si>
    <t>0841</t>
  </si>
  <si>
    <t>0842</t>
  </si>
  <si>
    <t>0843</t>
  </si>
  <si>
    <t>0844</t>
  </si>
  <si>
    <t>0845</t>
  </si>
  <si>
    <t>0846</t>
  </si>
  <si>
    <t>0847</t>
  </si>
  <si>
    <t>0848</t>
  </si>
  <si>
    <t>0849</t>
  </si>
  <si>
    <t>0850</t>
  </si>
  <si>
    <t>0851</t>
  </si>
  <si>
    <t>0852</t>
  </si>
  <si>
    <t>0853</t>
  </si>
  <si>
    <t>0854</t>
  </si>
  <si>
    <t>0855</t>
  </si>
  <si>
    <t>0856</t>
  </si>
  <si>
    <t>0857</t>
  </si>
  <si>
    <t>0858</t>
  </si>
  <si>
    <t>0859</t>
  </si>
  <si>
    <t>0860</t>
  </si>
  <si>
    <t>0861</t>
  </si>
  <si>
    <t>0862</t>
  </si>
  <si>
    <t>0863</t>
  </si>
  <si>
    <t>0864</t>
  </si>
  <si>
    <t>0865</t>
  </si>
  <si>
    <t>0866</t>
  </si>
  <si>
    <t>0867</t>
  </si>
  <si>
    <t>0868</t>
  </si>
  <si>
    <t>0869</t>
  </si>
  <si>
    <t>0870</t>
  </si>
  <si>
    <t>0871</t>
  </si>
  <si>
    <t>0872</t>
  </si>
  <si>
    <t>0873</t>
  </si>
  <si>
    <t>0874</t>
  </si>
  <si>
    <t>0875</t>
  </si>
  <si>
    <t>0876</t>
  </si>
  <si>
    <t>0877</t>
  </si>
  <si>
    <t>0878</t>
  </si>
  <si>
    <t>0879</t>
  </si>
  <si>
    <t>0880</t>
  </si>
  <si>
    <t>0881</t>
  </si>
  <si>
    <t>0882</t>
  </si>
  <si>
    <t>0883</t>
  </si>
  <si>
    <t>0884</t>
  </si>
  <si>
    <t>0885</t>
  </si>
  <si>
    <t>0886</t>
  </si>
  <si>
    <t>0887</t>
  </si>
  <si>
    <t>0888</t>
  </si>
  <si>
    <t>0889</t>
  </si>
  <si>
    <t>0890</t>
  </si>
  <si>
    <t>0891</t>
  </si>
  <si>
    <t>0892</t>
  </si>
  <si>
    <t>0893</t>
  </si>
  <si>
    <t>0894</t>
  </si>
  <si>
    <t>0895</t>
  </si>
  <si>
    <t>0896</t>
  </si>
  <si>
    <t>0897</t>
  </si>
  <si>
    <t>0898</t>
  </si>
  <si>
    <t>0899</t>
  </si>
  <si>
    <t>0900</t>
  </si>
  <si>
    <t>0901</t>
  </si>
  <si>
    <t>0902</t>
  </si>
  <si>
    <t>0903</t>
  </si>
  <si>
    <t>0904</t>
  </si>
  <si>
    <t>0905</t>
  </si>
  <si>
    <t>0906</t>
  </si>
  <si>
    <t>0907</t>
  </si>
  <si>
    <t>0908</t>
  </si>
  <si>
    <t>0909</t>
  </si>
  <si>
    <t>0910</t>
  </si>
  <si>
    <t>0911</t>
  </si>
  <si>
    <t>0912</t>
  </si>
  <si>
    <t>0913</t>
  </si>
  <si>
    <t>0914</t>
  </si>
  <si>
    <t>0915</t>
  </si>
  <si>
    <t>0916</t>
  </si>
  <si>
    <t>0917</t>
  </si>
  <si>
    <t>0918</t>
  </si>
  <si>
    <t>0919</t>
  </si>
  <si>
    <t>0920</t>
  </si>
  <si>
    <t>0921</t>
  </si>
  <si>
    <t>0922</t>
  </si>
  <si>
    <t>0923</t>
  </si>
  <si>
    <t>0924</t>
  </si>
  <si>
    <t>0925</t>
  </si>
  <si>
    <t>0926</t>
  </si>
  <si>
    <t>0927</t>
  </si>
  <si>
    <t>0928</t>
  </si>
  <si>
    <t>0929</t>
  </si>
  <si>
    <t>0930</t>
  </si>
  <si>
    <t>0931</t>
  </si>
  <si>
    <t>0932</t>
  </si>
  <si>
    <t>0933</t>
  </si>
  <si>
    <t>0934</t>
  </si>
  <si>
    <t>0935</t>
  </si>
  <si>
    <t>0936</t>
  </si>
  <si>
    <t>0937</t>
  </si>
  <si>
    <t>0938</t>
  </si>
  <si>
    <t>0939</t>
  </si>
  <si>
    <t>0940</t>
  </si>
  <si>
    <t>0941</t>
  </si>
  <si>
    <t>0942</t>
  </si>
  <si>
    <t>0943</t>
  </si>
  <si>
    <t>0944</t>
  </si>
  <si>
    <t>0945</t>
  </si>
  <si>
    <t>0946</t>
  </si>
  <si>
    <t>0947</t>
  </si>
  <si>
    <t>0948</t>
  </si>
  <si>
    <t>0949</t>
  </si>
  <si>
    <t>0950</t>
  </si>
  <si>
    <t>0951</t>
  </si>
  <si>
    <t>0952</t>
  </si>
  <si>
    <t>0953</t>
  </si>
  <si>
    <t>0954</t>
  </si>
  <si>
    <t>0955</t>
  </si>
  <si>
    <t>0956</t>
  </si>
  <si>
    <t>0957</t>
  </si>
  <si>
    <t>0958</t>
  </si>
  <si>
    <t>0959</t>
  </si>
  <si>
    <t>0960</t>
  </si>
  <si>
    <t>0961</t>
  </si>
  <si>
    <t>0962</t>
  </si>
  <si>
    <t>0963</t>
  </si>
  <si>
    <t>0964</t>
  </si>
  <si>
    <t>0965</t>
  </si>
  <si>
    <t>0966</t>
  </si>
  <si>
    <t>0967</t>
  </si>
  <si>
    <t>0968</t>
  </si>
  <si>
    <t>0969</t>
  </si>
  <si>
    <t>0970</t>
  </si>
  <si>
    <t>0971</t>
  </si>
  <si>
    <t>0972</t>
  </si>
  <si>
    <t>0973</t>
  </si>
  <si>
    <t>0974</t>
  </si>
  <si>
    <t>0975</t>
  </si>
  <si>
    <t>0976</t>
  </si>
  <si>
    <t>0977</t>
  </si>
  <si>
    <t>0978</t>
  </si>
  <si>
    <t>0979</t>
  </si>
  <si>
    <t>0980</t>
  </si>
  <si>
    <t>0981</t>
  </si>
  <si>
    <t>0982</t>
  </si>
  <si>
    <t>0983</t>
  </si>
  <si>
    <t>0984</t>
  </si>
  <si>
    <t>0985</t>
  </si>
  <si>
    <t>0986</t>
  </si>
  <si>
    <t>0987</t>
  </si>
  <si>
    <t>0988</t>
  </si>
  <si>
    <t>0989</t>
  </si>
  <si>
    <t>0990</t>
  </si>
  <si>
    <t>0991</t>
  </si>
  <si>
    <t>0992</t>
  </si>
  <si>
    <t>0993</t>
  </si>
  <si>
    <t>0994</t>
  </si>
  <si>
    <t>0995</t>
  </si>
  <si>
    <t>0996</t>
  </si>
  <si>
    <t>0997</t>
  </si>
  <si>
    <t>0998</t>
  </si>
  <si>
    <t>0999</t>
  </si>
  <si>
    <t>1000</t>
  </si>
  <si>
    <t>D</t>
  </si>
  <si>
    <t>N</t>
  </si>
  <si>
    <t>[Begin Format Range]</t>
  </si>
  <si>
    <t>[End Format Range]</t>
  </si>
  <si>
    <t>P3</t>
  </si>
  <si>
    <t>P4</t>
  </si>
  <si>
    <t>P5</t>
  </si>
  <si>
    <t>P6</t>
  </si>
  <si>
    <t>P7</t>
  </si>
  <si>
    <t>P8</t>
  </si>
  <si>
    <t>Apliqode_Test</t>
  </si>
  <si>
    <t>List:</t>
  </si>
  <si>
    <t>N1</t>
  </si>
  <si>
    <t>N0</t>
  </si>
  <si>
    <t>P9</t>
  </si>
  <si>
    <t>P10</t>
  </si>
  <si>
    <t>MDX:</t>
  </si>
  <si>
    <t>Items nb:</t>
  </si>
  <si>
    <t>}APQ.Process.Item.Run</t>
  </si>
  <si>
    <t>TI</t>
  </si>
  <si>
    <t>Code and Description</t>
  </si>
  <si>
    <t>Desc:</t>
  </si>
  <si>
    <t>FinishTime</t>
  </si>
  <si>
    <t>RunSerial</t>
  </si>
  <si>
    <t>YES</t>
  </si>
  <si>
    <t>NO</t>
  </si>
  <si>
    <t>Exec Time:</t>
  </si>
  <si>
    <t>Last Run:</t>
  </si>
  <si>
    <t>Run Serial:</t>
  </si>
  <si>
    <t>Process Name</t>
  </si>
  <si>
    <t>Name</t>
  </si>
  <si>
    <t>Value</t>
  </si>
  <si>
    <t>Apliqode</t>
  </si>
  <si>
    <t>Apliqode_Dev</t>
  </si>
  <si>
    <t>Process Execution Orchestration</t>
  </si>
  <si>
    <t>Server</t>
  </si>
  <si>
    <t>=TM1User(Server)</t>
  </si>
  <si>
    <t>Application Activity Log</t>
  </si>
  <si>
    <t>Year</t>
  </si>
  <si>
    <t>Dev</t>
  </si>
  <si>
    <t>Uat</t>
  </si>
  <si>
    <t>Day</t>
  </si>
  <si>
    <t>Prod</t>
  </si>
  <si>
    <t>User</t>
  </si>
  <si>
    <t>Time</t>
  </si>
  <si>
    <t>Instance</t>
  </si>
  <si>
    <t>CubeUsrTracker</t>
  </si>
  <si>
    <t>}APQ Application Activity Log</t>
  </si>
  <si>
    <t>Activity Count</t>
  </si>
  <si>
    <t>ReportAppID</t>
  </si>
  <si>
    <t>ReportAppMenu</t>
  </si>
  <si>
    <t>Activity Count Update</t>
  </si>
  <si>
    <t>CubeNavTracker</t>
  </si>
  <si>
    <t>}APQ Application Activity Back</t>
  </si>
  <si>
    <t>Menu Workbook</t>
  </si>
  <si>
    <t>01 Menu\APQ Menu</t>
  </si>
  <si>
    <t>Menu Sheet</t>
  </si>
  <si>
    <t>Start</t>
  </si>
  <si>
    <t>Apliqode\6 Process Execution Item\Manage Process Execution List.blob</t>
  </si>
  <si>
    <t>Apliqode\6 Process Execution Item\Manage Process Execution List</t>
  </si>
  <si>
    <t>Application Activity Back</t>
  </si>
  <si>
    <t>Entry Name</t>
  </si>
  <si>
    <t>Current WebPage</t>
  </si>
  <si>
    <t>Send</t>
  </si>
  <si>
    <t>Last WebPage</t>
  </si>
  <si>
    <t>APQ.Cub.Security.Update.1</t>
  </si>
  <si>
    <t>APQ.CubAndDim.ViewsAndSubset.CopyUser</t>
  </si>
  <si>
    <t>APQ.Process.Execute</t>
  </si>
  <si>
    <t>Bedrock.Chore.DayInMonth.Run</t>
  </si>
  <si>
    <t>Bedrock.Chore.DayOfWeek.Run</t>
  </si>
  <si>
    <t>Bedrock.Chore.TimeOfDay.Run</t>
  </si>
  <si>
    <t>Bedrock.Cube.Clone</t>
  </si>
  <si>
    <t>Bedrock.Cube.Create</t>
  </si>
  <si>
    <t>Bedrock.Cube.Data.Clear</t>
  </si>
  <si>
    <t>Bedrock.Cube.Data.Clear.All</t>
  </si>
  <si>
    <t>Bedrock.Cube.Data.Copy</t>
  </si>
  <si>
    <t>Bedrock.Cube.Data.Export</t>
  </si>
  <si>
    <t>Bedrock.Cube.Data.ImportFromFile</t>
  </si>
  <si>
    <t>Bedrock.Cube.Data.ViewExportToFile</t>
  </si>
  <si>
    <t>Bedrock.Cube.Delete</t>
  </si>
  <si>
    <t>Bedrock.Cube.Dimension.Replace</t>
  </si>
  <si>
    <t>Bedrock.Cube.Rule.Unload</t>
  </si>
  <si>
    <t>Bedrock.Cube.View.Create</t>
  </si>
  <si>
    <t>Bedrock.Cube.View.Delete</t>
  </si>
  <si>
    <t>Bedrock.Cube.View.Publish</t>
  </si>
  <si>
    <t>Bedrock.Cube.ViewAndSubsets.Create</t>
  </si>
  <si>
    <t>Bedrock.Cube.ViewAndSubsets.Delete</t>
  </si>
  <si>
    <t>Bedrock.Dim.AllConsols.Delete</t>
  </si>
  <si>
    <t>Bedrock.Dim.AllElements.Delete</t>
  </si>
  <si>
    <t>Bedrock.Dim.Attr.Delete</t>
  </si>
  <si>
    <t>Bedrock.Dim.Attr.ImportFromFile</t>
  </si>
  <si>
    <t>Bedrock.Dim.Attr.Insert</t>
  </si>
  <si>
    <t>Bedrock.Dim.Attr.SwapAlias</t>
  </si>
  <si>
    <t>Bedrock.Dim.Clone</t>
  </si>
  <si>
    <t>Bedrock.Dim.CloneFromSubset</t>
  </si>
  <si>
    <t>Bedrock.Dim.CloneFromSubset.Flat</t>
  </si>
  <si>
    <t>Bedrock.Dim.Consol.Create.Leaf</t>
  </si>
  <si>
    <t>Bedrock.Dim.Create</t>
  </si>
  <si>
    <t>Bedrock.Dim.Destroy</t>
  </si>
  <si>
    <t>Bedrock.Dim.Element.Component.Add</t>
  </si>
  <si>
    <t>Bedrock.Dim.Element.Component.Delete</t>
  </si>
  <si>
    <t>Bedrock.Dim.Element.Create</t>
  </si>
  <si>
    <t>Bedrock.Dim.Element.Delete</t>
  </si>
  <si>
    <t>Bedrock.Dim.Element.Move</t>
  </si>
  <si>
    <t>Bedrock.Dim.EmptyConsols.Delete</t>
  </si>
  <si>
    <t>Bedrock.Dim.Export</t>
  </si>
  <si>
    <t>Bedrock.Dim.Hierarchy.Create.FromAttribute</t>
  </si>
  <si>
    <t>Bedrock.Dim.Hierarchy.Unwind.All</t>
  </si>
  <si>
    <t>Bedrock.Dim.Hierarchy.Unwind.Consolidation</t>
  </si>
  <si>
    <t>Bedrock.Dim.Import</t>
  </si>
  <si>
    <t>Bedrock.Dim.Sub.Clone</t>
  </si>
  <si>
    <t>Bedrock.Dim.Sub.Create</t>
  </si>
  <si>
    <t>Bedrock.Dim.Sub.Create.All</t>
  </si>
  <si>
    <t>Bedrock.Dim.Sub.Create.Attribute.All</t>
  </si>
  <si>
    <t>Bedrock.Dim.Sub.Create.Attribute.Leaf</t>
  </si>
  <si>
    <t>Bedrock.Dim.Sub.Create.ByElement</t>
  </si>
  <si>
    <t>Bedrock.Dim.Sub.Create.ByLevel</t>
  </si>
  <si>
    <t>Bedrock.Dim.Sub.Create.ByMDX</t>
  </si>
  <si>
    <t>Bedrock.Dim.Sub.Create.Consolidation.All</t>
  </si>
  <si>
    <t>Bedrock.Dim.Sub.Create.Consolidation.Leaf</t>
  </si>
  <si>
    <t>Bedrock.Dim.Sub.Create.Leaf</t>
  </si>
  <si>
    <t>Bedrock.Dim.Sub.Create.Orphans</t>
  </si>
  <si>
    <t>Bedrock.Dim.Sub.Create.TopLevelHierarchy</t>
  </si>
  <si>
    <t>Bedrock.Dim.Sub.Delete</t>
  </si>
  <si>
    <t>Bedrock.Dim.Sub.Delete.SubsetDestroy</t>
  </si>
  <si>
    <t>Bedrock.Dim.Sub.Exclude</t>
  </si>
  <si>
    <t>Bedrock.Dim.Sub.ExportToFile</t>
  </si>
  <si>
    <t>Bedrock.Security.Client.Create</t>
  </si>
  <si>
    <t>Bedrock.Security.Client.Delete</t>
  </si>
  <si>
    <t>Bedrock.Security.Client.Group.Assign</t>
  </si>
  <si>
    <t>Bedrock.Security.Client.Password.Reset</t>
  </si>
  <si>
    <t>Bedrock.Security.ClientGroupSetup</t>
  </si>
  <si>
    <t>Bedrock.Security.Cube.CellSecurity.Create</t>
  </si>
  <si>
    <t>Bedrock.Security.Cube.CellSecurity.Destroy</t>
  </si>
  <si>
    <t>Bedrock.Security.Group.Create</t>
  </si>
  <si>
    <t>Bedrock.Security.Group.Delete</t>
  </si>
  <si>
    <t>Bedrock.Security.Object.Assign</t>
  </si>
  <si>
    <t>Bedrock.Security.Refresh</t>
  </si>
  <si>
    <t>Bedrock.Server.DataDir.Backup</t>
  </si>
  <si>
    <t>Bedrock.Server.DataDir.ListContents</t>
  </si>
  <si>
    <t>Bedrock.Server.DeleteAllPersistentFeeders</t>
  </si>
  <si>
    <t>Bedrock.Server.LogFile.Delete</t>
  </si>
  <si>
    <t>Bedrock.Server.SaveDataAll</t>
  </si>
  <si>
    <t>Bedrock.Server.Wait</t>
  </si>
  <si>
    <t>Cub.APQ.DemoSalesCube2.Update.From.SalesCube.0.Main</t>
  </si>
  <si>
    <t>Cub.APQ.DemoSalesCube2.Update.From.SalesCube.1.Process</t>
  </si>
  <si>
    <t>zzzCreateNewCube</t>
  </si>
  <si>
    <t>zzzCreateNewDim</t>
  </si>
  <si>
    <t>zzzDeleteOldCubes</t>
  </si>
  <si>
    <t>zzzDeleteOldDims</t>
  </si>
  <si>
    <t>ZZZZTEMP222</t>
  </si>
  <si>
    <t>}APQ.Cub.ApplicationEntries.Update.0.Main</t>
  </si>
  <si>
    <t>}APQ.Cub.ApplicationEntries.Update.1.FromBlob</t>
  </si>
  <si>
    <t>}APQ.Cub.ApplicationEntries.Update.2.MenuID</t>
  </si>
  <si>
    <t>}APQ.Cub.ApplicationEntries.Update.3.MenuIDLevel</t>
  </si>
  <si>
    <t>}APQ.Cub.CellComments.Update</t>
  </si>
  <si>
    <t>}APQ.Cub.CubeDependencyMap.Update</t>
  </si>
  <si>
    <t>}APQ.Cub.DimensionDefaults.Update</t>
  </si>
  <si>
    <t>}APQ.Cub.Glossary.Update.Description</t>
  </si>
  <si>
    <t>}APQ.Cub.Logging.Check</t>
  </si>
  <si>
    <t>}APQ.Cub.ProcessExecutionLog.Export</t>
  </si>
  <si>
    <t>}APQ.Cub.ProcessExecutionTree.Update</t>
  </si>
  <si>
    <t>}APQ.Cub.ProcessParametersInfo.Update.0.Main</t>
  </si>
  <si>
    <t>}APQ.Cub.ProcessParametersInfo.Update.1.FindProcess</t>
  </si>
  <si>
    <t>}APQ.Cub.ProcessParametersInfo.Update.2.ReadProcess</t>
  </si>
  <si>
    <t>}APQ.Cub.ProcessToChoreReference.Update.0.Main</t>
  </si>
  <si>
    <t>}APQ.Cub.ProcessToChoreReference.Update.1.ReadChore</t>
  </si>
  <si>
    <t>}APQ.Cub.ProcessToObjectReference.Update.0.Main</t>
  </si>
  <si>
    <t>}APQ.Cub.ProcessToObjectReference.Update.1.ParseProcess</t>
  </si>
  <si>
    <t>}APQ.Cub.ReconciliationCheck.Update.Static</t>
  </si>
  <si>
    <t>}APQ.Cub.ServerMessageLogInfo.Update</t>
  </si>
  <si>
    <t>}APQ.Cub.TM1TransactionLogAnalysis.Update</t>
  </si>
  <si>
    <t>}APQ.Cub.UserActivityLog.Update</t>
  </si>
  <si>
    <t>}APQ.Cub.UserLastActive.Update.0.Main</t>
  </si>
  <si>
    <t>}APQ.Cub.UserLastActive.Update.1.ReadTm1sLog</t>
  </si>
  <si>
    <t>}APQ.Cub.Vue.Cache</t>
  </si>
  <si>
    <t>}APQ.Cub.Vue.DefaultViews.Copy</t>
  </si>
  <si>
    <t>}APQ.Cub.Vue.Management</t>
  </si>
  <si>
    <t>}APQ.Cub.Vue.TIDatasourceDummy</t>
  </si>
  <si>
    <t>}APQ.CubAndDim.CubeViews.Update</t>
  </si>
  <si>
    <t>}APQ.CubAndDim.DimensionAttributes.Update</t>
  </si>
  <si>
    <t>}APQ.CubAndDim.DimensionSubsets.Update</t>
  </si>
  <si>
    <t>}APQ.Dim.Attr.Definition.Setup</t>
  </si>
  <si>
    <t>}APQ.Dim.Attr.Definition.Update</t>
  </si>
  <si>
    <t>}APQ.Dim.Attr.Member_Caption.Update</t>
  </si>
  <si>
    <t>}APQ.Dim.Client.Clean</t>
  </si>
  <si>
    <t>}APQ.Dim.ControlDimensionCopies.Update</t>
  </si>
  <si>
    <t>}APQ.Dim.Definition.Create.Dimension</t>
  </si>
  <si>
    <t>}APQ.Dim.Definition.ExtractToFile</t>
  </si>
  <si>
    <t>}APQ.Dim.Definition.Load.Dimension</t>
  </si>
  <si>
    <t>}APQ.Dim.Definition.Load.Dimension.ByGroup</t>
  </si>
  <si>
    <t>}APQ.Dim.Definition.Load.Dimension.Step</t>
  </si>
  <si>
    <t>}APQ.Dim.DimensionElements.Update</t>
  </si>
  <si>
    <t>}APQ.Dim.Hierarchy.Audit</t>
  </si>
  <si>
    <t>}APQ.Dim.Maintenance.Options</t>
  </si>
  <si>
    <t>}APQ.Dim.ReconciliationItem.Update.Aliases</t>
  </si>
  <si>
    <t>}APQ.Dim.Sub.DefaultSubsets.Copy</t>
  </si>
  <si>
    <t>}APQ.Dim.Sub.DimensionAttributeType.Update</t>
  </si>
  <si>
    <t>}APQ.Dim.Sub.SemiDynamicSubsets.Update</t>
  </si>
  <si>
    <t>}APQ.Dim.Sub.StandardSubsets.Update</t>
  </si>
  <si>
    <t>}APQ.Dim.Sub.StaticSubsets.Update</t>
  </si>
  <si>
    <t>}APQ.Dim.Time.CallerTI</t>
  </si>
  <si>
    <t>}APQ.Dim.Time.RelativeTimeConsAndSubs.Update</t>
  </si>
  <si>
    <t>}APQ.Dim.Time.Update.Day.CreateCUM</t>
  </si>
  <si>
    <t>}APQ.Dim.Time.Update.Day.CreateElements</t>
  </si>
  <si>
    <t>}APQ.Dim.Time.Update.DayFlat.CreateElements</t>
  </si>
  <si>
    <t>}APQ.Dim.Time.Update.Month.CreateCUM</t>
  </si>
  <si>
    <t>}APQ.Dim.Time.Update.Month.CreateElements</t>
  </si>
  <si>
    <t>}APQ.Dim.Time.Update.Month.LoadSystemControl</t>
  </si>
  <si>
    <t>}APQ.Dim.Time.Update.TechMonth</t>
  </si>
  <si>
    <t>}APQ.Dim.Time.Update.Week.CreateCum</t>
  </si>
  <si>
    <t>}APQ.Dim.Time.Update.Week.CreateElements</t>
  </si>
  <si>
    <t>}APQ.Dim.Time.Update.Week.LoadSystemControl</t>
  </si>
  <si>
    <t>}APQ.Dim.Time.Update.Year.CreateElements</t>
  </si>
  <si>
    <t>}APQ.Dim.UDC.Flat.Update</t>
  </si>
  <si>
    <t>}APQ.Dim.UDC.Hier.Update</t>
  </si>
  <si>
    <t>}APQ.ODBC.TestConnection</t>
  </si>
  <si>
    <t>}APQ.ODBC.TestQuery</t>
  </si>
  <si>
    <t>}APQ.Process.Email.Send</t>
  </si>
  <si>
    <t>}APQ.Process.ExecuteCommand</t>
  </si>
  <si>
    <t>}APQ.Process.Parallelization.Run</t>
  </si>
  <si>
    <t>}APQ.Server.Backup</t>
  </si>
  <si>
    <t>}APQ.Server.CubeDependency.Set</t>
  </si>
  <si>
    <t>}APQ.Server.MessageLog.Process</t>
  </si>
  <si>
    <t>}Drill_Drill to All Comments (5)</t>
  </si>
  <si>
    <t>}Drill_Drill to All Comments (6)</t>
  </si>
  <si>
    <t>}Drill_Drill to All Comments (7)</t>
  </si>
  <si>
    <t>}Drill_Drill to All Comments (8)</t>
  </si>
  <si>
    <t>}Drill_drill to Application Entry Detail</t>
  </si>
  <si>
    <t>}Drill_drill to Application Security</t>
  </si>
  <si>
    <t>}Drill_drill to Application User Activity</t>
  </si>
  <si>
    <t>}Drill_Drill to APQ.Demo Sales Cube</t>
  </si>
  <si>
    <t>}Drill_Drill to APQ.Demo Sales Cube 2</t>
  </si>
  <si>
    <t>}Drill_Drill to Cell Comments (5)</t>
  </si>
  <si>
    <t>}Drill_Drill to Cell Comments (6)</t>
  </si>
  <si>
    <t>}Drill_Drill to Cell Comments (7)</t>
  </si>
  <si>
    <t>}Drill_Drill to Cell Comments (8)</t>
  </si>
  <si>
    <t>}Drill_drill to Chore Details</t>
  </si>
  <si>
    <t>}Drill_drill to Chore to Process Map</t>
  </si>
  <si>
    <t>}Drill_drill to Cube</t>
  </si>
  <si>
    <t>}Drill_drill to Dimension Attributes</t>
  </si>
  <si>
    <t>}Drill_drill to groups conferring access rights</t>
  </si>
  <si>
    <t>}Drill_drill to groups conferring access rights (Applications)</t>
  </si>
  <si>
    <t>}Drill_drill to groups conferring access rights (Elements)</t>
  </si>
  <si>
    <t>}Drill_drill to Object Security</t>
  </si>
  <si>
    <t>}Drill_drill to Process Details</t>
  </si>
  <si>
    <t>}Drill_drill to Process Last Run Details (2)</t>
  </si>
  <si>
    <t>}Drill_drill to Process Last Run Details (3)</t>
  </si>
  <si>
    <t>}Drill_drill to Process Last Run Details (4)</t>
  </si>
  <si>
    <t>}Drill_drill to Process to Chore Map</t>
  </si>
  <si>
    <t>}Drill_drill to Process Updating Cube</t>
  </si>
  <si>
    <t>}Drill_drill to Process Updating Dimension</t>
  </si>
  <si>
    <t>}Drill_drill to Pulse Documentation</t>
  </si>
  <si>
    <t>}Drill_drill to Security Cube</t>
  </si>
  <si>
    <t>}Drill_drill to security cube entry</t>
  </si>
  <si>
    <t>}Drill_drill to SemiDynamic Subsets</t>
  </si>
  <si>
    <t>}src_clients_export</t>
  </si>
  <si>
    <t>}src_control</t>
  </si>
  <si>
    <t>}src_cube_export</t>
  </si>
  <si>
    <t>}src_dim_export</t>
  </si>
  <si>
    <t>}src_dim_export_data</t>
  </si>
  <si>
    <t>}src_import</t>
  </si>
  <si>
    <t>}src_save</t>
  </si>
  <si>
    <t>}src_stats_export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</si>
</sst>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_);[Red]\(#,##0\);&quot;-&quot;_)"/>
  </numFmts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b/>
      <sz val="11"/>
      <color indexed="9"/>
      <name val="Calibri"/>
      <family val="2"/>
    </font>
    <font>
      <sz val="10"/>
      <color indexed="8"/>
      <name val="Calibri"/>
      <family val="2"/>
    </font>
    <font>
      <sz val="11"/>
      <color theme="1"/>
      <name val="Calibri"/>
      <family val="2"/>
      <scheme val="minor"/>
    </font>
    <font>
      <b/>
      <sz val="16"/>
      <color theme="0"/>
      <name val="Arial"/>
      <family val="2"/>
    </font>
    <font>
      <sz val="11"/>
      <color rgb="FF0070C0"/>
      <name val="Calibri"/>
      <family val="2"/>
      <scheme val="minor"/>
    </font>
    <font>
      <sz val="11"/>
      <color theme="1"/>
      <name val="SwissReSans"/>
      <family val="2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6F9F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/>
      <right style="thin">
        <color theme="0"/>
      </right>
      <top/>
      <bottom style="medium">
        <color rgb="FF0070C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 style="thin">
        <color indexed="23"/>
      </top>
      <bottom style="thin">
        <color indexed="23"/>
      </bottom>
      <diagonal/>
    </border>
    <border>
      <left style="thin">
        <color theme="0"/>
      </left>
      <right/>
      <top/>
      <bottom style="medium">
        <color rgb="FF0070C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9" fillId="0" borderId="0"/>
  </cellStyleXfs>
  <cellXfs count="44">
    <xf numFmtId="0" fontId="0" fillId="0" borderId="0" xfId="0"/>
    <xf numFmtId="0" fontId="3" fillId="2" borderId="1" xfId="1" applyFont="1" applyFill="1" applyBorder="1" applyAlignment="1" applyProtection="1">
      <alignment horizontal="center" vertical="center" wrapText="1"/>
    </xf>
    <xf numFmtId="0" fontId="0" fillId="0" borderId="0" xfId="0" applyFill="1"/>
    <xf numFmtId="0" fontId="3" fillId="0" borderId="0" xfId="1" applyFont="1" applyFill="1" applyBorder="1" applyAlignment="1" applyProtection="1">
      <alignment horizontal="center" vertical="center" wrapText="1"/>
    </xf>
    <xf numFmtId="0" fontId="1" fillId="0" borderId="0" xfId="0" applyFont="1" applyAlignment="1">
      <alignment horizontal="center"/>
    </xf>
    <xf numFmtId="164" fontId="4" fillId="3" borderId="3" xfId="1" applyNumberFormat="1" applyFont="1" applyFill="1" applyBorder="1" applyAlignment="1">
      <alignment vertical="center"/>
    </xf>
    <xf numFmtId="164" fontId="5" fillId="4" borderId="3" xfId="1" applyNumberFormat="1" applyFont="1" applyFill="1" applyBorder="1" applyAlignment="1">
      <alignment vertical="center"/>
    </xf>
    <xf numFmtId="164" fontId="5" fillId="2" borderId="3" xfId="1" applyNumberFormat="1" applyFont="1" applyFill="1" applyBorder="1" applyAlignment="1">
      <alignment vertical="center"/>
    </xf>
    <xf numFmtId="164" fontId="5" fillId="5" borderId="3" xfId="1" applyNumberFormat="1" applyFont="1" applyFill="1" applyBorder="1" applyAlignment="1">
      <alignment vertical="center"/>
    </xf>
    <xf numFmtId="49" fontId="5" fillId="5" borderId="3" xfId="1" applyNumberFormat="1" applyFont="1" applyFill="1" applyBorder="1" applyAlignment="1">
      <alignment vertical="center"/>
    </xf>
    <xf numFmtId="164" fontId="5" fillId="6" borderId="3" xfId="1" applyNumberFormat="1" applyFont="1" applyFill="1" applyBorder="1" applyAlignment="1">
      <alignment vertical="center"/>
    </xf>
    <xf numFmtId="164" fontId="5" fillId="0" borderId="3" xfId="1" applyNumberFormat="1" applyFont="1" applyFill="1" applyBorder="1" applyAlignment="1">
      <alignment vertical="center"/>
    </xf>
    <xf numFmtId="164" fontId="5" fillId="7" borderId="3" xfId="1" applyNumberFormat="1" applyFont="1" applyFill="1" applyBorder="1" applyAlignment="1">
      <alignment vertical="center"/>
    </xf>
    <xf numFmtId="49" fontId="5" fillId="0" borderId="3" xfId="1" applyNumberFormat="1" applyFont="1" applyFill="1" applyBorder="1" applyAlignment="1">
      <alignment vertical="center"/>
    </xf>
    <xf numFmtId="0" fontId="3" fillId="2" borderId="4" xfId="1" applyFont="1" applyFill="1" applyBorder="1" applyAlignment="1" applyProtection="1">
      <alignment horizontal="center" vertical="center" wrapText="1"/>
    </xf>
    <xf numFmtId="0" fontId="3" fillId="2" borderId="1" xfId="1" applyFont="1" applyFill="1" applyBorder="1" applyAlignment="1" applyProtection="1">
      <alignment horizontal="center" vertical="center" wrapText="1"/>
    </xf>
    <xf numFmtId="0" fontId="7" fillId="8" borderId="0" xfId="0" applyFont="1" applyFill="1" applyBorder="1" applyAlignment="1">
      <alignment horizontal="left" vertical="center"/>
    </xf>
    <xf numFmtId="0" fontId="8" fillId="9" borderId="2" xfId="0" applyFont="1" applyFill="1" applyBorder="1" applyAlignment="1">
      <alignment horizontal="center" vertical="center"/>
    </xf>
    <xf numFmtId="0" fontId="8" fillId="9" borderId="2" xfId="0" applyFont="1" applyFill="1" applyBorder="1" applyAlignment="1">
      <alignment horizontal="left" vertical="center"/>
    </xf>
    <xf numFmtId="0" fontId="8" fillId="9" borderId="5" xfId="0" applyFont="1" applyFill="1" applyBorder="1" applyAlignment="1">
      <alignment horizontal="center" vertical="center"/>
    </xf>
    <xf numFmtId="0" fontId="3" fillId="2" borderId="6" xfId="1" applyFont="1" applyFill="1" applyBorder="1" applyAlignment="1" applyProtection="1">
      <alignment horizontal="center" vertical="center" wrapText="1"/>
    </xf>
    <xf numFmtId="0" fontId="3" fillId="2" borderId="8" xfId="1" applyFont="1" applyFill="1" applyBorder="1" applyAlignment="1" applyProtection="1">
      <alignment horizontal="center" vertical="center" wrapText="1"/>
    </xf>
    <xf numFmtId="0" fontId="0" fillId="0" borderId="2" xfId="0" applyBorder="1" applyAlignment="1">
      <alignment horizontal="left" vertical="center"/>
    </xf>
    <xf numFmtId="0" fontId="0" fillId="10" borderId="0" xfId="0" applyFill="1" applyBorder="1" applyAlignment="1"/>
    <xf numFmtId="0" fontId="1" fillId="10" borderId="9" xfId="0" applyFont="1" applyFill="1" applyBorder="1" applyAlignment="1"/>
    <xf numFmtId="0" fontId="0" fillId="10" borderId="2" xfId="0" quotePrefix="1" applyFill="1" applyBorder="1" applyAlignment="1"/>
    <xf numFmtId="0" fontId="1" fillId="10" borderId="7" xfId="0" applyFont="1" applyFill="1" applyBorder="1" applyAlignment="1">
      <alignment horizontal="center" vertical="center" wrapText="1"/>
    </xf>
    <xf numFmtId="0" fontId="1" fillId="10" borderId="10" xfId="2" applyFont="1" applyFill="1" applyBorder="1" applyAlignment="1">
      <alignment horizontal="center"/>
    </xf>
    <xf numFmtId="0" fontId="0" fillId="10" borderId="2" xfId="0" applyFill="1" applyBorder="1" applyAlignment="1">
      <alignment horizontal="right" indent="1"/>
    </xf>
    <xf numFmtId="0" fontId="0" fillId="10" borderId="2" xfId="0" applyFill="1" applyBorder="1" applyAlignment="1">
      <alignment horizontal="left" indent="1"/>
    </xf>
    <xf numFmtId="0" fontId="0" fillId="10" borderId="2" xfId="0" applyFill="1" applyBorder="1" applyAlignment="1"/>
    <xf numFmtId="0" fontId="1" fillId="10" borderId="11" xfId="0" applyFont="1" applyFill="1" applyBorder="1" applyAlignment="1">
      <alignment horizontal="center" vertical="center" wrapText="1"/>
    </xf>
    <xf numFmtId="0" fontId="6" fillId="10" borderId="12" xfId="2" applyFont="1" applyFill="1" applyBorder="1" applyAlignment="1">
      <alignment horizontal="center"/>
    </xf>
    <xf numFmtId="0" fontId="1" fillId="10" borderId="12" xfId="2" applyFont="1" applyFill="1" applyBorder="1" applyAlignment="1">
      <alignment horizontal="center"/>
    </xf>
    <xf numFmtId="0" fontId="1" fillId="10" borderId="2" xfId="0" applyFont="1" applyFill="1" applyBorder="1" applyAlignment="1"/>
    <xf numFmtId="0" fontId="0" fillId="10" borderId="2" xfId="0" applyFill="1" applyBorder="1" applyAlignment="1">
      <alignment horizontal="left"/>
    </xf>
    <xf numFmtId="0" fontId="1" fillId="10" borderId="11" xfId="0" applyFont="1" applyFill="1" applyBorder="1" applyAlignment="1"/>
    <xf numFmtId="0" fontId="1" fillId="10" borderId="13" xfId="0" applyFont="1" applyFill="1" applyBorder="1" applyAlignment="1">
      <alignment horizontal="center" vertical="center" wrapText="1"/>
    </xf>
    <xf numFmtId="0" fontId="6" fillId="10" borderId="14" xfId="2" applyFont="1" applyFill="1" applyBorder="1" applyAlignment="1">
      <alignment horizontal="center"/>
    </xf>
    <xf numFmtId="0" fontId="6" fillId="10" borderId="7" xfId="2" applyFont="1" applyFill="1" applyBorder="1" applyAlignment="1">
      <alignment horizontal="center"/>
    </xf>
    <xf numFmtId="0" fontId="1" fillId="10" borderId="11" xfId="2" applyFont="1" applyFill="1" applyBorder="1" applyAlignment="1">
      <alignment horizontal="center"/>
    </xf>
    <xf numFmtId="0" fontId="6" fillId="10" borderId="11" xfId="2" applyFont="1" applyFill="1" applyBorder="1" applyAlignment="1">
      <alignment horizontal="center"/>
    </xf>
    <xf numFmtId="0" fontId="0" fillId="10" borderId="13" xfId="0" applyFill="1" applyBorder="1" applyAlignment="1">
      <alignment horizontal="center"/>
    </xf>
    <xf numFmtId="0" fontId="0" fillId="0" borderId="0" xfId="0" applyAlignment="1">
      <alignment horizontal="left" vertical="center"/>
    </xf>
  </cellXfs>
  <cellStyles count="3">
    <cellStyle name="Normal" xfId="0" builtinId="0"/>
    <cellStyle name="Normal 2 2" xfId="1"/>
    <cellStyle name="Normal 3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BDD6E7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1FFFF"/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CF3B4A6E-56A4-403F-8D4F-F4B0F022BF01}" ax:persistence="persistPropertyBag">
  <ax:ocxPr ax:name="_Version" ax:value="65541"/>
  <ax:ocxPr ax:name="_ExtentX" ax:value="3572"/>
  <ax:ocxPr ax:name="_ExtentY" ax:value="926"/>
  <ax:ocxPr ax:name="_StockProps" ax:value="0"/>
  <ax:ocxPr ax:name="ServerName" ax:value="=pServer"/>
  <ax:ocxPr ax:name="ProcessName" ax:value="-- Get Process info from Worksheet --"/>
  <ax:ocxPr ax:name="Name" ax:value=""/>
  <ax:ocxPr ax:name="Type" ax:value=""/>
  <ax:ocxPr ax:name="Value" ax:value=""/>
  <ax:ocxPr ax:name="Prompt" ax:value=""/>
  <ax:ocxPr ax:name="BackColor" ax:value="15790320"/>
  <ax:ocxPr ax:name="ForeColor" ax:value="0"/>
  <ax:ocxPr ax:name="Font">
    <ax:font ax:persistence="persistPropertyBag">
      <ax:ocxPr ax:name="Name" ax:value="Arial"/>
      <ax:ocxPr ax:name="Size" ax:value="9.75"/>
      <ax:ocxPr ax:name="Charset" ax:value="0"/>
      <ax:ocxPr ax:name="Weight" ax:value="400"/>
      <ax:ocxPr ax:name="Underline" ax:value="0"/>
      <ax:ocxPr ax:name="Italic" ax:value="0"/>
      <ax:ocxPr ax:name="Strikethrough" ax:value="0"/>
    </ax:font>
  </ax:ocxPr>
  <ax:ocxPr ax:name="Caption" ax:value="Back to last page"/>
  <ax:ocxPr ax:name="UseFormula" ax:value="255"/>
  <ax:ocxPr ax:name="ProcessNameFormula" ax:value=""/>
  <ax:ocxPr ax:name="ProcessParamFormula" ax:value=""/>
  <ax:ocxPr ax:name="UseImage" ax:value="0"/>
  <ax:ocxPr ax:name="ImageName" ax:value=""/>
  <ax:ocxPr ax:name="AutoRacalc" ax:value="255"/>
  <ax:ocxPr ax:name="ConfirmMessage" ax:value="Are you sure you want to run this Process?"/>
  <ax:ocxPr ax:name="SuccessMessage" ax:value="Process completed successfully."/>
  <ax:ocxPr ax:name="FailureMessage" ax:value="Process failed."/>
  <ax:ocxPr ax:name="ShowConfirmMessage" ax:value="0"/>
  <ax:ocxPr ax:name="ShowSuccessMessage" ax:value="255"/>
  <ax:ocxPr ax:name="ShowFailureMessage" ax:value="255"/>
  <ax:ocxPr ax:name="TargetWorkbookName" ax:value="=LastPageID"/>
  <ax:ocxPr ax:name="TargetWorksheetName" ax:value=""/>
  <ax:ocxPr ax:name="AutoTitles" ax:value="255"/>
  <ax:ocxPr ax:name="ReplaceWindow" ax:value="0"/>
  <ax:ocxPr ax:name="IsMappingFormula" ax:value="0"/>
  <ax:ocxPr ax:name="TargetTypes" ax:value=""/>
  <ax:ocxPr ax:name="TargetObjects" ax:value=""/>
  <ax:ocxPr ax:name="TargetSubsets" ax:value=""/>
  <ax:ocxPr ax:name="TargetAliases" ax:value=""/>
  <ax:ocxPr ax:name="TargetValues" ax:value=""/>
  <ax:ocxPr ax:name="SourceTypes" ax:value=""/>
  <ax:ocxPr ax:name="SourceObjects" ax:value=""/>
  <ax:ocxPr ax:name="TargetTypesFormula" ax:value=""/>
  <ax:ocxPr ax:name="TargetObjectsFormula" ax:value=""/>
  <ax:ocxPr ax:name="TargetSubsetsFormula" ax:value=""/>
  <ax:ocxPr ax:name="TargetAliasesFormula" ax:value=""/>
  <ax:ocxPr ax:name="TargetValuesFormula" ax:value=""/>
  <ax:ocxPr ax:name="SourceTypesFormula" ax:value=""/>
  <ax:ocxPr ax:name="SourceObjectsFormula" ax:value=""/>
  <ax:ocxPr ax:name="DisplayHyperlink" ax:value="255"/>
  <ax:ocxPr ax:name="DoRunTI" ax:value="0"/>
  <ax:ocxPr ax:name="DoNavigate" ax:value="255"/>
  <ax:ocxPr ax:name="UseApporg" ax:value="255"/>
  <ax:ocxPr ax:name="Version" ax:value="6"/>
  <ax:ocxPr ax:name="PreRecalc" ax:value="1"/>
  <ax:ocxPr ax:name="WorkSheetRecalc" ax:value="2"/>
  <ax:ocxPr ax:name="ProcessRecalc" ax:value="1"/>
  <ax:ocxPr ax:name="DoReCalcOnly" ax:value="0"/>
  <ax:ocxPr ax:name="UseReferenceForServerName" ax:value="255"/>
  <ax:ocxPr ax:name="ResizeButtonToCaption" ax:value="0"/>
</ax:ocx>
</file>

<file path=xl/activeX/activeX2.xml><?xml version="1.0" encoding="utf-8"?>
<ax:ocx xmlns:ax="http://schemas.microsoft.com/office/2006/activeX" xmlns:r="http://schemas.openxmlformats.org/officeDocument/2006/relationships" ax:classid="{CF3B4A6E-56A4-403F-8D4F-F4B0F022BF01}" ax:persistence="persistPropertyBag">
  <ax:ocxPr ax:name="_Version" ax:value="65541"/>
  <ax:ocxPr ax:name="_ExtentX" ax:value="3545"/>
  <ax:ocxPr ax:name="_ExtentY" ax:value="741"/>
  <ax:ocxPr ax:name="_StockProps" ax:value="0"/>
  <ax:ocxPr ax:name="ServerName" ax:value="=pServer"/>
  <ax:ocxPr ax:name="ProcessName" ax:value="-- Get Process info from Worksheet --"/>
  <ax:ocxPr ax:name="Name" ax:value=""/>
  <ax:ocxPr ax:name="Type" ax:value=""/>
  <ax:ocxPr ax:name="Value" ax:value=""/>
  <ax:ocxPr ax:name="Prompt" ax:value=""/>
  <ax:ocxPr ax:name="BackColor" ax:value="15790320"/>
  <ax:ocxPr ax:name="ForeColor" ax:value="0"/>
  <ax:ocxPr ax:name="Font">
    <ax:font ax:persistence="persistPropertyBag">
      <ax:ocxPr ax:name="Name" ax:value="Arial"/>
      <ax:ocxPr ax:name="Size" ax:value="9.75"/>
      <ax:ocxPr ax:name="Charset" ax:value="0"/>
      <ax:ocxPr ax:name="Weight" ax:value="400"/>
      <ax:ocxPr ax:name="Underline" ax:value="0"/>
      <ax:ocxPr ax:name="Italic" ax:value="0"/>
      <ax:ocxPr ax:name="Strikethrough" ax:value="0"/>
    </ax:font>
  </ax:ocxPr>
  <ax:ocxPr ax:name="Caption" ax:value="Home Page - Menu"/>
  <ax:ocxPr ax:name="UseFormula" ax:value="1"/>
  <ax:ocxPr ax:name="ProcessNameFormula" ax:value=""/>
  <ax:ocxPr ax:name="ProcessParamFormula" ax:value=""/>
  <ax:ocxPr ax:name="UseImage" ax:value="0"/>
  <ax:ocxPr ax:name="ImageName" ax:value=""/>
  <ax:ocxPr ax:name="AutoRacalc" ax:value="255"/>
  <ax:ocxPr ax:name="ConfirmMessage" ax:value="Are you sure you want to run this Process?"/>
  <ax:ocxPr ax:name="SuccessMessage" ax:value="Process completed successfully."/>
  <ax:ocxPr ax:name="FailureMessage" ax:value="Process failed."/>
  <ax:ocxPr ax:name="ShowConfirmMessage" ax:value="0"/>
  <ax:ocxPr ax:name="ShowSuccessMessage" ax:value="255"/>
  <ax:ocxPr ax:name="ShowFailureMessage" ax:value="255"/>
  <ax:ocxPr ax:name="TargetWorkbookName" ax:value="=HomePageID"/>
  <ax:ocxPr ax:name="TargetWorksheetName" ax:value="Start"/>
  <ax:ocxPr ax:name="AutoTitles" ax:value="1"/>
  <ax:ocxPr ax:name="ReplaceWindow" ax:value="0"/>
  <ax:ocxPr ax:name="IsMappingFormula" ax:value="0"/>
  <ax:ocxPr ax:name="TargetTypes" ax:value=""/>
  <ax:ocxPr ax:name="TargetObjects" ax:value=""/>
  <ax:ocxPr ax:name="TargetSubsets" ax:value=""/>
  <ax:ocxPr ax:name="TargetAliases" ax:value=""/>
  <ax:ocxPr ax:name="TargetValues" ax:value=""/>
  <ax:ocxPr ax:name="SourceTypes" ax:value=""/>
  <ax:ocxPr ax:name="SourceObjects" ax:value=""/>
  <ax:ocxPr ax:name="TargetTypesFormula" ax:value=""/>
  <ax:ocxPr ax:name="TargetObjectsFormula" ax:value=""/>
  <ax:ocxPr ax:name="TargetSubsetsFormula" ax:value=""/>
  <ax:ocxPr ax:name="TargetAliasesFormula" ax:value=""/>
  <ax:ocxPr ax:name="TargetValuesFormula" ax:value=""/>
  <ax:ocxPr ax:name="SourceTypesFormula" ax:value=""/>
  <ax:ocxPr ax:name="SourceObjectsFormula" ax:value=""/>
  <ax:ocxPr ax:name="DisplayHyperlink" ax:value="255"/>
  <ax:ocxPr ax:name="DoRunTI" ax:value="0"/>
  <ax:ocxPr ax:name="DoNavigate" ax:value="1"/>
  <ax:ocxPr ax:name="UseApporg" ax:value="1"/>
  <ax:ocxPr ax:name="Version" ax:value="6"/>
  <ax:ocxPr ax:name="PreRecalc" ax:value="1"/>
  <ax:ocxPr ax:name="WorkSheetRecalc" ax:value="2"/>
  <ax:ocxPr ax:name="ProcessRecalc" ax:value="1"/>
  <ax:ocxPr ax:name="DoReCalcOnly" ax:value="0"/>
  <ax:ocxPr ax:name="UseReferenceForServerName" ax:value="255"/>
  <ax:ocxPr ax:name="ResizeButtonToCaption" ax:value="0"/>
</ax:ocx>
</file>

<file path=xl/activeX/activeX3.xml><?xml version="1.0" encoding="utf-8"?>
<ax:ocx xmlns:ax="http://schemas.microsoft.com/office/2006/activeX" xmlns:r="http://schemas.openxmlformats.org/officeDocument/2006/relationships" ax:classid="{CF3B4A6E-56A4-403F-8D4F-F4B0F022BF01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CF3B4A6E-56A4-403F-8D4F-F4B0F022BF01}" ax:persistence="persistPropertyBag">
  <ax:ocxPr ax:name="_Version" ax:value="65541"/>
  <ax:ocxPr ax:name="_ExtentX" ax:value="1746"/>
  <ax:ocxPr ax:name="_ExtentY" ax:value="688"/>
  <ax:ocxPr ax:name="_StockProps" ax:value="0"/>
  <ax:ocxPr ax:name="ServerName" ax:value="=pServer"/>
  <ax:ocxPr ax:name="ProcessName" ax:value="-- Get Process info from Worksheet --"/>
  <ax:ocxPr ax:name="Name" ax:value=""/>
  <ax:ocxPr ax:name="Type" ax:value=""/>
  <ax:ocxPr ax:name="Value" ax:value=""/>
  <ax:ocxPr ax:name="Prompt" ax:value=""/>
  <ax:ocxPr ax:name="BackColor" ax:value="15790320"/>
  <ax:ocxPr ax:name="ForeColor" ax:value="0"/>
  <ax:ocxPr ax:name="Font">
    <ax:font ax:persistence="persistPropertyBag">
      <ax:ocxPr ax:name="Name" ax:value="Arial"/>
      <ax:ocxPr ax:name="Size" ax:value="9.75"/>
      <ax:ocxPr ax:name="Charset" ax:value="0"/>
      <ax:ocxPr ax:name="Weight" ax:value="400"/>
      <ax:ocxPr ax:name="Underline" ax:value="0"/>
      <ax:ocxPr ax:name="Italic" ax:value="0"/>
      <ax:ocxPr ax:name="Strikethrough" ax:value="0"/>
    </ax:font>
  </ax:ocxPr>
  <ax:ocxPr ax:name="Caption" ax:value="Refresh"/>
  <ax:ocxPr ax:name="UseFormula" ax:value="1"/>
  <ax:ocxPr ax:name="ProcessNameFormula" ax:value=""/>
  <ax:ocxPr ax:name="ProcessParamFormula" ax:value=""/>
  <ax:ocxPr ax:name="UseImage" ax:value="0"/>
  <ax:ocxPr ax:name="ImageName" ax:value=""/>
  <ax:ocxPr ax:name="AutoRacalc" ax:value="-1"/>
  <ax:ocxPr ax:name="ConfirmMessage" ax:value="Are you sure you want to run this Process?"/>
  <ax:ocxPr ax:name="SuccessMessage" ax:value="Process completed successfully."/>
  <ax:ocxPr ax:name="FailureMessage" ax:value="Process failed."/>
  <ax:ocxPr ax:name="ShowConfirmMessage" ax:value="0"/>
  <ax:ocxPr ax:name="ShowSuccessMessage" ax:value="-1"/>
  <ax:ocxPr ax:name="ShowFailureMessage" ax:value="-1"/>
  <ax:ocxPr ax:name="TargetWorkbookName" ax:value=""/>
  <ax:ocxPr ax:name="TargetWorksheetName" ax:value=""/>
  <ax:ocxPr ax:name="AutoTitles" ax:value="1"/>
  <ax:ocxPr ax:name="ReplaceWindow" ax:value="0"/>
  <ax:ocxPr ax:name="IsMappingFormula" ax:value="0"/>
  <ax:ocxPr ax:name="TargetTypes" ax:value=""/>
  <ax:ocxPr ax:name="TargetObjects" ax:value=""/>
  <ax:ocxPr ax:name="TargetSubsets" ax:value=""/>
  <ax:ocxPr ax:name="TargetAliases" ax:value=""/>
  <ax:ocxPr ax:name="TargetValues" ax:value=""/>
  <ax:ocxPr ax:name="SourceTypes" ax:value=""/>
  <ax:ocxPr ax:name="SourceObjects" ax:value=""/>
  <ax:ocxPr ax:name="TargetTypesFormula" ax:value=""/>
  <ax:ocxPr ax:name="TargetObjectsFormula" ax:value=""/>
  <ax:ocxPr ax:name="TargetSubsetsFormula" ax:value=""/>
  <ax:ocxPr ax:name="TargetAliasesFormula" ax:value=""/>
  <ax:ocxPr ax:name="TargetValuesFormula" ax:value=""/>
  <ax:ocxPr ax:name="SourceTypesFormula" ax:value=""/>
  <ax:ocxPr ax:name="SourceObjectsFormula" ax:value=""/>
  <ax:ocxPr ax:name="DisplayHyperlink" ax:value="-1"/>
  <ax:ocxPr ax:name="DoRunTI" ax:value="0"/>
  <ax:ocxPr ax:name="DoNavigate" ax:value="0"/>
  <ax:ocxPr ax:name="UseApporg" ax:value="1"/>
  <ax:ocxPr ax:name="Version" ax:value="6"/>
  <ax:ocxPr ax:name="PreRecalc" ax:value="2"/>
  <ax:ocxPr ax:name="WorkSheetRecalc" ax:value="2"/>
  <ax:ocxPr ax:name="ProcessRecalc" ax:value="1"/>
  <ax:ocxPr ax:name="DoReCalcOnly" ax:value="1"/>
  <ax:ocxPr ax:name="UseReferenceForServerName" ax:value="-1"/>
  <ax:ocxPr ax:name="ResizeButtonToCaption" ax:value="-1"/>
</ax:ocx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2.emf"/><Relationship Id="rId2" Type="http://schemas.openxmlformats.org/officeDocument/2006/relationships/image" Target="../media/image4.emf"/><Relationship Id="rId1" Type="http://schemas.openxmlformats.org/officeDocument/2006/relationships/image" Target="../media/image3.emf"/><Relationship Id="rId4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552450</xdr:colOff>
          <xdr:row>24</xdr:row>
          <xdr:rowOff>123825</xdr:rowOff>
        </xdr:from>
        <xdr:to>
          <xdr:col>12</xdr:col>
          <xdr:colOff>1181100</xdr:colOff>
          <xdr:row>25</xdr:row>
          <xdr:rowOff>180975</xdr:rowOff>
        </xdr:to>
        <xdr:sp macro="" textlink="">
          <xdr:nvSpPr>
            <xdr:cNvPr id="1025" name="TIButton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342900</xdr:colOff>
          <xdr:row>24</xdr:row>
          <xdr:rowOff>123825</xdr:rowOff>
        </xdr:from>
        <xdr:to>
          <xdr:col>14</xdr:col>
          <xdr:colOff>971550</xdr:colOff>
          <xdr:row>25</xdr:row>
          <xdr:rowOff>180975</xdr:rowOff>
        </xdr:to>
        <xdr:sp macro="" textlink="">
          <xdr:nvSpPr>
            <xdr:cNvPr id="1027" name="TIButton2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447675</xdr:colOff>
          <xdr:row>24</xdr:row>
          <xdr:rowOff>9525</xdr:rowOff>
        </xdr:from>
        <xdr:to>
          <xdr:col>17</xdr:col>
          <xdr:colOff>495300</xdr:colOff>
          <xdr:row>25</xdr:row>
          <xdr:rowOff>85725</xdr:rowOff>
        </xdr:to>
        <xdr:sp macro="" textlink="">
          <xdr:nvSpPr>
            <xdr:cNvPr id="1030" name="TIButton3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447675</xdr:colOff>
          <xdr:row>25</xdr:row>
          <xdr:rowOff>142875</xdr:rowOff>
        </xdr:from>
        <xdr:to>
          <xdr:col>17</xdr:col>
          <xdr:colOff>504825</xdr:colOff>
          <xdr:row>27</xdr:row>
          <xdr:rowOff>95250</xdr:rowOff>
        </xdr:to>
        <xdr:sp macro="" textlink="">
          <xdr:nvSpPr>
            <xdr:cNvPr id="1031" name="TIButton4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11" Type="http://schemas.openxmlformats.org/officeDocument/2006/relationships/image" Target="../media/image4.emf"/><Relationship Id="rId5" Type="http://schemas.openxmlformats.org/officeDocument/2006/relationships/image" Target="../media/image1.emf"/><Relationship Id="rId10" Type="http://schemas.openxmlformats.org/officeDocument/2006/relationships/control" Target="../activeX/activeX4.xml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AC52"/>
  <sheetViews>
    <sheetView showGridLines="0" tabSelected="1" topLeftCell="G20" workbookViewId="0">
      <selection activeCell="G20" sqref="G20"/>
    </sheetView>
  </sheetViews>
  <sheetFormatPr defaultRowHeight="15" outlineLevelRow="1" outlineLevelCol="1"/>
  <cols>
    <col min="1" max="1" width="0" hidden="1" customWidth="1" outlineLevel="1"/>
    <col min="2" max="2" width="16.140625" hidden="1" customWidth="1" outlineLevel="1"/>
    <col min="3" max="5" width="0" hidden="1" customWidth="1" outlineLevel="1"/>
    <col min="6" max="6" width="20.28515625" hidden="1" customWidth="1" outlineLevel="1"/>
    <col min="7" max="7" width="3.7109375" customWidth="1" collapsed="1"/>
    <col min="8" max="8" width="12.140625" customWidth="1"/>
    <col min="9" max="9" width="37.28515625" customWidth="1"/>
    <col min="10" max="29" width="18.42578125" customWidth="1"/>
  </cols>
  <sheetData>
    <row r="1" spans="1:29" hidden="1" outlineLevel="1">
      <c r="A1" s="26" t="s">
        <v>1068</v>
      </c>
      <c r="B1" s="39" t="s">
        <v>1069</v>
      </c>
      <c r="F1" t="s">
        <v>1010</v>
      </c>
    </row>
    <row r="2" spans="1:29" hidden="1" outlineLevel="1">
      <c r="A2" s="31"/>
      <c r="B2" s="40" t="s">
        <v>1070</v>
      </c>
      <c r="F2">
        <f ca="1">0</f>
        <v>0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</row>
    <row r="3" spans="1:29" hidden="1" outlineLevel="1">
      <c r="A3" s="31"/>
      <c r="B3" s="41" t="str">
        <f>_xll.DBR(pServer&amp;":"&amp;CubeNavTracker,UserID,$B$1,$B$2)</f>
        <v>Apliqode\3 Catalog Reference\1 User Info\User Logins by Time Bucket</v>
      </c>
      <c r="F3">
        <f ca="1">1</f>
        <v>1</v>
      </c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</row>
    <row r="4" spans="1:29" hidden="1" outlineLevel="1">
      <c r="A4" s="31"/>
      <c r="B4" s="40" t="s">
        <v>1071</v>
      </c>
      <c r="F4">
        <f ca="1">2</f>
        <v>2</v>
      </c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</row>
    <row r="5" spans="1:29" hidden="1" outlineLevel="1">
      <c r="A5" s="31"/>
      <c r="B5" s="41" t="str">
        <f>IF($B$3=ReportAppMenu,"",_xll.DBSS(ReportAppMenu,pServer&amp;":"&amp;CubeNavTracker,UserID,$B$1,$B$2))</f>
        <v>Apliqode\3 Catalog Reference\1 User Info\Application Usage Tracker</v>
      </c>
      <c r="F5">
        <f ca="1">3</f>
        <v>3</v>
      </c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idden="1" outlineLevel="1">
      <c r="A6" s="31"/>
      <c r="B6" s="40" t="s">
        <v>1072</v>
      </c>
      <c r="F6" t="s">
        <v>1008</v>
      </c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idden="1" outlineLevel="1">
      <c r="A7" s="31"/>
      <c r="B7" s="41" t="str">
        <f>_xll.DBR(pServer&amp;":"&amp;CubeNavTracker,UserID,$B$1,$B$6)</f>
        <v>Apliqode\3 Catalog Reference\1 User Info\User Logins by Time Bucket</v>
      </c>
      <c r="F7" t="s">
        <v>1020</v>
      </c>
      <c r="H7" s="8"/>
      <c r="I7" s="10"/>
      <c r="J7" s="8"/>
      <c r="K7" s="10"/>
      <c r="L7" s="8"/>
      <c r="M7" s="10"/>
      <c r="N7" s="8"/>
      <c r="O7" s="10"/>
      <c r="P7" s="8"/>
      <c r="Q7" s="10"/>
      <c r="R7" s="8"/>
      <c r="S7" s="10"/>
      <c r="T7" s="8"/>
      <c r="U7" s="10"/>
      <c r="V7" s="8"/>
      <c r="W7" s="10"/>
      <c r="X7" s="8"/>
      <c r="Y7" s="10"/>
      <c r="Z7" s="8"/>
      <c r="AA7" s="10"/>
      <c r="AB7" s="8"/>
      <c r="AC7" s="10"/>
    </row>
    <row r="8" spans="1:29" hidden="1" outlineLevel="1">
      <c r="A8" s="31"/>
      <c r="B8" s="40" t="s">
        <v>1071</v>
      </c>
      <c r="F8" t="s">
        <v>1009</v>
      </c>
    </row>
    <row r="9" spans="1:29" hidden="1" outlineLevel="1">
      <c r="A9" s="37"/>
      <c r="B9" s="42" t="str">
        <f>IF($B$3=ReportAppMenu,"",_xll.DBSS($B$3,pServer&amp;":"&amp;CubeNavTracker,UserID,$B$1,$B$6))</f>
        <v>Apliqode\3 Catalog Reference\1 User Info\User Logins by Time Bucket</v>
      </c>
      <c r="F9" t="s">
        <v>1021</v>
      </c>
      <c r="H9" s="11"/>
      <c r="I9" s="12"/>
      <c r="J9" s="11"/>
      <c r="K9" s="12"/>
      <c r="L9" s="11"/>
      <c r="M9" s="12"/>
      <c r="N9" s="11"/>
      <c r="O9" s="12"/>
      <c r="P9" s="11"/>
      <c r="Q9" s="12"/>
      <c r="R9" s="11"/>
      <c r="S9" s="12"/>
      <c r="T9" s="11"/>
      <c r="U9" s="12"/>
      <c r="V9" s="11"/>
      <c r="W9" s="12"/>
      <c r="X9" s="11"/>
      <c r="Y9" s="12"/>
      <c r="Z9" s="11"/>
      <c r="AA9" s="12"/>
      <c r="AB9" s="11"/>
      <c r="AC9" s="12"/>
    </row>
    <row r="10" spans="1:29" s="2" customFormat="1" hidden="1" outlineLevel="1">
      <c r="F10" s="2" t="s">
        <v>1011</v>
      </c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</row>
    <row r="11" spans="1:29" hidden="1" outlineLevel="1">
      <c r="A11" s="23"/>
      <c r="B11" s="24" t="s">
        <v>1043</v>
      </c>
      <c r="C11" s="25" t="s">
        <v>1044</v>
      </c>
      <c r="D11" s="23"/>
      <c r="E11" s="26" t="s">
        <v>1045</v>
      </c>
      <c r="F11" s="27" t="s">
        <v>1046</v>
      </c>
    </row>
    <row r="12" spans="1:29" hidden="1" outlineLevel="1">
      <c r="A12" s="28" t="s">
        <v>1047</v>
      </c>
      <c r="B12" s="29" t="s">
        <v>1041</v>
      </c>
      <c r="C12" s="30" t="str">
        <f>_xll.TM1USER(B12)</f>
        <v>Admin</v>
      </c>
      <c r="D12" s="23"/>
      <c r="E12" s="31"/>
      <c r="F12" s="32">
        <f>YEAR(NOW())</f>
        <v>2016</v>
      </c>
      <c r="I12" t="str">
        <f ca="1">pServer&amp;":"</f>
        <v>Apliqode_Dev:</v>
      </c>
    </row>
    <row r="13" spans="1:29" hidden="1" outlineLevel="1">
      <c r="A13" s="28" t="s">
        <v>1048</v>
      </c>
      <c r="B13" s="29" t="s">
        <v>1018</v>
      </c>
      <c r="C13" s="30" t="str">
        <f>_xll.TM1USER(B13)</f>
        <v/>
      </c>
      <c r="D13" s="23"/>
      <c r="E13" s="31"/>
      <c r="F13" s="33" t="s">
        <v>1049</v>
      </c>
      <c r="I13" t="str">
        <f ca="1">_xll.TM1RPTVIEW(servername&amp;"}APQ Process Execution Item:1", 0, _xll.TM1RPTTITLE(servername&amp;"}APQ Execution Item",I26),TM1RPTFMTRNG,TM1RPTFMTIDCOL)</f>
        <v>Apliqode_Dev:}APQ Process Execution Item:1</v>
      </c>
    </row>
    <row r="14" spans="1:29" hidden="1" outlineLevel="1">
      <c r="A14" s="28" t="s">
        <v>1050</v>
      </c>
      <c r="B14" s="29" t="s">
        <v>1040</v>
      </c>
      <c r="C14" s="30" t="str">
        <f>_xll.TM1USER(B14)</f>
        <v/>
      </c>
      <c r="D14" s="23"/>
      <c r="E14" s="31"/>
      <c r="F14" s="32" t="str">
        <f>TEXT(MONTH(NOW()),"00")&amp;"-"&amp;TEXT(DAY(NOW()),"00")</f>
        <v>09-11</v>
      </c>
      <c r="H14" t="s">
        <v>1024</v>
      </c>
      <c r="I14" t="str">
        <f ca="1">"{HEAD(  {TM1FILTERBYLEVEL( {TM1SUBSETALL( [}APQ Item Index] )}, 0)}, "&amp;I29&amp;")}"</f>
        <v>{HEAD(  {TM1FILTERBYLEVEL( {TM1SUBSETALL( [}APQ Item Index] )}, 0)}, 20)}</v>
      </c>
    </row>
    <row r="15" spans="1:29" ht="15.75" hidden="1" outlineLevel="1" thickBot="1">
      <c r="A15" s="23"/>
      <c r="B15" s="29" t="s">
        <v>1051</v>
      </c>
      <c r="C15" s="30" t="str">
        <f>IF(C12&lt;&gt;"",C12,IF(C13&lt;&gt;"",C13,IF(C14&lt;&gt;"",C14,"No User")))</f>
        <v>Admin</v>
      </c>
      <c r="D15" s="23"/>
      <c r="E15" s="31"/>
      <c r="F15" s="33" t="s">
        <v>1052</v>
      </c>
      <c r="I15" s="1" t="s">
        <v>0</v>
      </c>
      <c r="J15" s="1" t="s">
        <v>1</v>
      </c>
      <c r="K15" s="1" t="s">
        <v>1</v>
      </c>
      <c r="L15" s="1" t="s">
        <v>2</v>
      </c>
      <c r="M15" s="1" t="s">
        <v>2</v>
      </c>
      <c r="N15" s="1" t="s">
        <v>1012</v>
      </c>
      <c r="O15" s="1" t="s">
        <v>1012</v>
      </c>
      <c r="P15" s="1" t="s">
        <v>1013</v>
      </c>
      <c r="Q15" s="1" t="s">
        <v>1013</v>
      </c>
      <c r="R15" s="1" t="s">
        <v>1014</v>
      </c>
      <c r="S15" s="1" t="s">
        <v>1014</v>
      </c>
      <c r="T15" s="1" t="s">
        <v>1015</v>
      </c>
      <c r="U15" s="1" t="s">
        <v>1015</v>
      </c>
      <c r="V15" s="1" t="s">
        <v>1016</v>
      </c>
      <c r="W15" s="1" t="s">
        <v>1016</v>
      </c>
      <c r="X15" s="1" t="s">
        <v>1017</v>
      </c>
      <c r="Y15" s="1" t="s">
        <v>1017</v>
      </c>
      <c r="Z15" s="1" t="s">
        <v>1022</v>
      </c>
      <c r="AA15" s="1" t="s">
        <v>1022</v>
      </c>
      <c r="AB15" s="1" t="s">
        <v>1023</v>
      </c>
      <c r="AC15" s="1" t="s">
        <v>1023</v>
      </c>
    </row>
    <row r="16" spans="1:29" ht="15.75" hidden="1" outlineLevel="1" thickBot="1">
      <c r="A16" s="23"/>
      <c r="B16" s="34" t="s">
        <v>1053</v>
      </c>
      <c r="C16" s="35" t="str">
        <f>IF(C12&lt;&gt;"",B12,IF(C13&lt;&gt;"",B13,IF(C14&lt;&gt;"",B14,"No server connected")))</f>
        <v>Apliqode_Dev</v>
      </c>
      <c r="D16" s="23"/>
      <c r="E16" s="31"/>
      <c r="F16" s="32" t="str">
        <f>TEXT(HOUR(NOW()),"00")&amp;":"&amp;TEXT(MINUTE(NOW()),"00")</f>
        <v>22:36</v>
      </c>
      <c r="I16" s="1" t="s">
        <v>4</v>
      </c>
      <c r="J16" s="1" t="s">
        <v>5</v>
      </c>
      <c r="K16" s="1" t="s">
        <v>6</v>
      </c>
      <c r="L16" s="1" t="s">
        <v>5</v>
      </c>
      <c r="M16" s="1" t="s">
        <v>6</v>
      </c>
      <c r="N16" s="1" t="s">
        <v>5</v>
      </c>
      <c r="O16" s="1" t="s">
        <v>6</v>
      </c>
      <c r="P16" s="1" t="s">
        <v>5</v>
      </c>
      <c r="Q16" s="1" t="s">
        <v>6</v>
      </c>
      <c r="R16" s="1" t="s">
        <v>5</v>
      </c>
      <c r="S16" s="1" t="s">
        <v>6</v>
      </c>
      <c r="T16" s="1" t="s">
        <v>5</v>
      </c>
      <c r="U16" s="1" t="s">
        <v>6</v>
      </c>
      <c r="V16" s="1" t="s">
        <v>5</v>
      </c>
      <c r="W16" s="1" t="s">
        <v>6</v>
      </c>
      <c r="X16" s="1" t="s">
        <v>5</v>
      </c>
      <c r="Y16" s="1" t="s">
        <v>6</v>
      </c>
      <c r="Z16" s="1" t="s">
        <v>5</v>
      </c>
      <c r="AA16" s="1" t="s">
        <v>6</v>
      </c>
      <c r="AB16" s="1" t="s">
        <v>5</v>
      </c>
      <c r="AC16" s="1" t="s">
        <v>6</v>
      </c>
    </row>
    <row r="17" spans="1:29" s="2" customFormat="1" hidden="1" outlineLevel="1">
      <c r="A17" s="23"/>
      <c r="B17" s="34" t="s">
        <v>1054</v>
      </c>
      <c r="C17" s="35" t="s">
        <v>1055</v>
      </c>
      <c r="D17" s="23"/>
      <c r="E17" s="31"/>
      <c r="F17" s="33" t="s">
        <v>1056</v>
      </c>
      <c r="H17" t="s">
        <v>1027</v>
      </c>
      <c r="I17" t="s">
        <v>1026</v>
      </c>
      <c r="J17" s="2" t="str">
        <f ca="1">"pListItem:"&amp;I26</f>
        <v>pListItem:01</v>
      </c>
      <c r="L17" s="2" t="str">
        <f ca="1">servername&amp;"}APQ Process Execution Item"</f>
        <v>Apliqode_Dev:}APQ Process Execution Item</v>
      </c>
      <c r="N17" t="s">
        <v>3</v>
      </c>
      <c r="T17" s="3"/>
      <c r="U17" s="3"/>
      <c r="V17" s="3"/>
      <c r="W17" s="3"/>
      <c r="X17" s="3"/>
      <c r="Y17" s="3"/>
      <c r="Z17" s="3"/>
      <c r="AA17" s="3"/>
      <c r="AB17" s="3"/>
      <c r="AC17" s="3"/>
    </row>
    <row r="18" spans="1:29" s="2" customFormat="1" hidden="1" outlineLevel="1">
      <c r="A18" s="23"/>
      <c r="B18" s="34" t="s">
        <v>1057</v>
      </c>
      <c r="C18" s="35" t="s">
        <v>1066</v>
      </c>
      <c r="D18" s="23"/>
      <c r="E18" s="31"/>
      <c r="F18" s="32">
        <f>_xll.DBR(pServer&amp;":"&amp;CubeUsrTracker,$F$12,$F$14,$F$16,ReportAppID,UserID,$F$17)</f>
        <v>0</v>
      </c>
      <c r="I18" s="2" t="s">
        <v>1028</v>
      </c>
      <c r="L18" s="2" t="s">
        <v>7</v>
      </c>
      <c r="N18" t="s">
        <v>1030</v>
      </c>
      <c r="T18" s="3"/>
      <c r="U18" s="3"/>
      <c r="V18" s="3"/>
      <c r="W18" s="3"/>
      <c r="X18" s="3"/>
      <c r="Y18" s="3"/>
      <c r="Z18" s="3"/>
      <c r="AA18" s="3"/>
      <c r="AB18" s="3"/>
      <c r="AC18" s="3"/>
    </row>
    <row r="19" spans="1:29" s="2" customFormat="1" hidden="1" outlineLevel="1">
      <c r="A19" s="23"/>
      <c r="B19" s="34" t="s">
        <v>1058</v>
      </c>
      <c r="C19" s="35" t="s">
        <v>1067</v>
      </c>
      <c r="D19" s="23"/>
      <c r="E19" s="31"/>
      <c r="F19" s="33" t="s">
        <v>1059</v>
      </c>
      <c r="I19" s="2" t="str">
        <f ca="1">servername&amp;"}ElementAttributes_}APQ Execution Item"</f>
        <v>Apliqode_Dev:}ElementAttributes_}APQ Execution Item</v>
      </c>
      <c r="L19" t="s">
        <v>0</v>
      </c>
      <c r="N19" t="s">
        <v>1031</v>
      </c>
      <c r="T19" s="3"/>
      <c r="U19" s="3"/>
      <c r="V19" s="3"/>
      <c r="W19" s="3"/>
      <c r="X19" s="3"/>
      <c r="Y19" s="3"/>
      <c r="Z19" s="3"/>
      <c r="AA19" s="3"/>
      <c r="AB19" s="3"/>
      <c r="AC19" s="3"/>
    </row>
    <row r="20" spans="1:29" s="2" customFormat="1" collapsed="1">
      <c r="A20" s="23"/>
      <c r="B20" s="36" t="s">
        <v>1060</v>
      </c>
      <c r="C20" s="35" t="s">
        <v>1061</v>
      </c>
      <c r="D20" s="23"/>
      <c r="E20" s="37"/>
      <c r="F20" s="38">
        <f>_xll.DBS(1+F18,pServer&amp;":"&amp;CubeUsrTracker,$F$12,$F$14,$F$16,ReportAppID,UserID,$F$17)</f>
        <v>1</v>
      </c>
      <c r="T20" s="3"/>
      <c r="U20" s="3"/>
      <c r="V20" s="3"/>
      <c r="W20" s="3"/>
      <c r="X20" s="3"/>
      <c r="Y20" s="3"/>
      <c r="Z20" s="3"/>
      <c r="AA20" s="3"/>
      <c r="AB20" s="3"/>
      <c r="AC20" s="3"/>
    </row>
    <row r="21" spans="1:29">
      <c r="A21" s="23"/>
      <c r="B21" s="34" t="s">
        <v>1062</v>
      </c>
      <c r="C21" s="35" t="s">
        <v>1063</v>
      </c>
      <c r="D21" s="23"/>
      <c r="E21" s="23"/>
      <c r="F21" s="23"/>
      <c r="H21" s="16" t="s">
        <v>1042</v>
      </c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</row>
    <row r="22" spans="1:29">
      <c r="A22" s="23"/>
      <c r="B22" s="34" t="s">
        <v>1064</v>
      </c>
      <c r="C22" s="35" t="s">
        <v>1065</v>
      </c>
      <c r="D22" s="23"/>
      <c r="E22" s="23"/>
      <c r="F22" s="2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</row>
    <row r="23" spans="1:29"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</row>
    <row r="26" spans="1:29">
      <c r="H26" s="20" t="s">
        <v>1019</v>
      </c>
      <c r="I26" s="19" t="str">
        <f ca="1">_xll.SUBNM(servername&amp;"}APQ Execution Item","","01")</f>
        <v>01</v>
      </c>
      <c r="K26" s="21" t="s">
        <v>1036</v>
      </c>
      <c r="L26" s="18" t="str">
        <f ca="1">_xll.DBRW($L$17,$I$26,$L$18,$L$19,$N19)</f>
        <v/>
      </c>
    </row>
    <row r="27" spans="1:29">
      <c r="H27" s="20" t="s">
        <v>1029</v>
      </c>
      <c r="I27" s="19" t="str">
        <f ca="1">_xll.DBRW(I19,I26,"Code and Description")</f>
        <v>01 - Test</v>
      </c>
      <c r="K27" s="21" t="s">
        <v>1034</v>
      </c>
      <c r="L27" s="22" t="str">
        <f ca="1">_xll.DBRW($L$17,$I$26,$L$18,$L$19,$N17)</f>
        <v>00:00:00</v>
      </c>
    </row>
    <row r="28" spans="1:29">
      <c r="H28" s="4"/>
      <c r="I28" s="4"/>
      <c r="J28" s="4"/>
      <c r="K28" s="21" t="s">
        <v>1035</v>
      </c>
      <c r="L28" s="22" t="str">
        <f ca="1">_xll.DBRW($L$17,$I$26,$L$18,$L$19,$N18)</f>
        <v>2016 07 28 - 15:58:00</v>
      </c>
    </row>
    <row r="29" spans="1:29">
      <c r="H29" s="20" t="s">
        <v>1025</v>
      </c>
      <c r="I29" s="17">
        <v>20</v>
      </c>
    </row>
    <row r="30" spans="1:29" ht="17.25" customHeight="1"/>
    <row r="31" spans="1:29" ht="15.75" thickBot="1">
      <c r="I31" s="1" t="s">
        <v>0</v>
      </c>
      <c r="J31" s="14" t="str">
        <f ca="1">J15</f>
        <v>P1</v>
      </c>
      <c r="K31" s="15"/>
      <c r="L31" s="14" t="str">
        <f ca="1">L15</f>
        <v>P2</v>
      </c>
      <c r="M31" s="15"/>
      <c r="N31" s="14" t="str">
        <f ca="1">N15</f>
        <v>P3</v>
      </c>
      <c r="O31" s="15"/>
      <c r="P31" s="14" t="str">
        <f ca="1">P15</f>
        <v>P4</v>
      </c>
      <c r="Q31" s="15"/>
      <c r="R31" s="14" t="str">
        <f ca="1">R15</f>
        <v>P5</v>
      </c>
      <c r="S31" s="15"/>
      <c r="T31" s="14" t="str">
        <f ca="1">T15</f>
        <v>P6</v>
      </c>
      <c r="U31" s="15"/>
      <c r="V31" s="14" t="str">
        <f ca="1">V15</f>
        <v>P7</v>
      </c>
      <c r="W31" s="15"/>
      <c r="X31" s="14" t="str">
        <f ca="1">X15</f>
        <v>P8</v>
      </c>
      <c r="Y31" s="15"/>
      <c r="Z31" s="14" t="str">
        <f ca="1">Z15</f>
        <v>P9</v>
      </c>
      <c r="AA31" s="15"/>
      <c r="AB31" s="14" t="str">
        <f ca="1">AB15</f>
        <v>P10</v>
      </c>
      <c r="AC31" s="15"/>
    </row>
    <row r="32" spans="1:29" ht="15.75" thickBot="1">
      <c r="I32" s="1" t="s">
        <v>1037</v>
      </c>
      <c r="J32" s="1" t="s">
        <v>1038</v>
      </c>
      <c r="K32" s="1" t="s">
        <v>1039</v>
      </c>
      <c r="L32" s="1" t="s">
        <v>1038</v>
      </c>
      <c r="M32" s="1" t="s">
        <v>1039</v>
      </c>
      <c r="N32" s="1" t="s">
        <v>1038</v>
      </c>
      <c r="O32" s="1" t="s">
        <v>1039</v>
      </c>
      <c r="P32" s="1" t="s">
        <v>1038</v>
      </c>
      <c r="Q32" s="1" t="s">
        <v>1039</v>
      </c>
      <c r="R32" s="1" t="s">
        <v>1038</v>
      </c>
      <c r="S32" s="1" t="s">
        <v>1039</v>
      </c>
      <c r="T32" s="1" t="s">
        <v>1038</v>
      </c>
      <c r="U32" s="1" t="s">
        <v>1039</v>
      </c>
      <c r="V32" s="1" t="s">
        <v>1038</v>
      </c>
      <c r="W32" s="1" t="s">
        <v>1039</v>
      </c>
      <c r="X32" s="1" t="s">
        <v>1038</v>
      </c>
      <c r="Y32" s="1" t="s">
        <v>1039</v>
      </c>
      <c r="Z32" s="1" t="s">
        <v>1038</v>
      </c>
      <c r="AA32" s="1" t="s">
        <v>1039</v>
      </c>
      <c r="AB32" s="1" t="s">
        <v>1038</v>
      </c>
      <c r="AC32" s="1" t="s">
        <v>1039</v>
      </c>
    </row>
    <row r="33" spans="6:29">
      <c r="F33" t="str">
        <f ca="1">IF(_xll.TM1RPTELISCONSOLIDATED($H$33,$H33),IF(_xll.TM1RPTELLEV($H$33,$H33)&lt;=3,_xll.TM1RPTELLEV($H$33,$H33),"D"),"N"&amp;MOD(ROW(H33),2))</f>
        <v>N1</v>
      </c>
      <c r="H33" s="9" t="str">
        <f ca="1">_xll.TM1RPTROW($I$13,servername&amp;"}APQ Item Index","","","",0,I14)</f>
        <v>0001</v>
      </c>
      <c r="I33" s="10" t="str">
        <f ca="1">_xll.DBRW($I$13,$I$26,$H33,I$15,I$16)</f>
        <v>Bedrock.Cube.Data.Clear</v>
      </c>
      <c r="J33" s="8" t="str">
        <f ca="1">_xll.DBRW($I$13,$I$26,$H33,J$15,J$16)</f>
        <v>pCube</v>
      </c>
      <c r="K33" s="10" t="str">
        <f ca="1">_xll.DBRW($I$13,$I$26,$H33,K$15,K$16)</f>
        <v/>
      </c>
      <c r="L33" s="8" t="str">
        <f ca="1">_xll.DBRW($I$13,$I$26,$H33,L$15,L$16)</f>
        <v>pView</v>
      </c>
      <c r="M33" s="10" t="str">
        <f ca="1">_xll.DBRW($I$13,$I$26,$H33,M$15,M$16)</f>
        <v/>
      </c>
      <c r="N33" s="8" t="str">
        <f ca="1">_xll.DBRW($I$13,$I$26,$H33,N$15,N$16)</f>
        <v>pFilter</v>
      </c>
      <c r="O33" s="10" t="str">
        <f ca="1">_xll.DBRW($I$13,$I$26,$H33,O$15,O$16)</f>
        <v/>
      </c>
      <c r="P33" s="8" t="str">
        <f ca="1">_xll.DBRW($I$13,$I$26,$H33,P$15,P$16)</f>
        <v>pDimensionDelim</v>
      </c>
      <c r="Q33" s="10" t="str">
        <f ca="1">_xll.DBRW($I$13,$I$26,$H33,Q$15,Q$16)</f>
        <v/>
      </c>
      <c r="R33" s="8" t="str">
        <f ca="1">_xll.DBRW($I$13,$I$26,$H33,R$15,R$16)</f>
        <v>pElementStartDelim</v>
      </c>
      <c r="S33" s="10" t="str">
        <f ca="1">_xll.DBRW($I$13,$I$26,$H33,S$15,S$16)</f>
        <v/>
      </c>
      <c r="T33" s="8" t="str">
        <f ca="1">_xll.DBRW($I$13,$I$26,$H33,T$15,T$16)</f>
        <v>pElementDelim</v>
      </c>
      <c r="U33" s="10" t="str">
        <f ca="1">_xll.DBRW($I$13,$I$26,$H33,U$15,U$16)</f>
        <v/>
      </c>
      <c r="V33" s="8" t="str">
        <f ca="1">_xll.DBRW($I$13,$I$26,$H33,V$15,V$16)</f>
        <v>pDestroyTempObj</v>
      </c>
      <c r="W33" s="10" t="str">
        <f ca="1">_xll.DBRW($I$13,$I$26,$H33,W$15,W$16)</f>
        <v/>
      </c>
      <c r="X33" s="8" t="str">
        <f ca="1">_xll.DBRW($I$13,$I$26,$H33,X$15,X$16)</f>
        <v>pDebug</v>
      </c>
      <c r="Y33" s="10" t="str">
        <f ca="1">_xll.DBRW($I$13,$I$26,$H33,Y$15,Y$16)</f>
        <v/>
      </c>
      <c r="Z33" s="8" t="str">
        <f ca="1">_xll.DBRW($I$13,$I$26,$H33,Z$15,Z$16)</f>
        <v/>
      </c>
      <c r="AA33" s="10" t="str">
        <f ca="1">_xll.DBRW($I$13,$I$26,$H33,AA$15,AA$16)</f>
        <v/>
      </c>
      <c r="AB33" s="8" t="str">
        <f ca="1">_xll.DBRW($I$13,$I$26,$H33,AB$15,AB$16)</f>
        <v/>
      </c>
      <c r="AC33" s="10" t="str">
        <f ca="1">_xll.DBRW($I$13,$I$26,$H33,AC$15,AC$16)</f>
        <v/>
      </c>
    </row>
    <row r="34" spans="6:29">
      <c r="F34" t="str">
        <f ca="1">IF(_xll.TM1RPTELISCONSOLIDATED($H$33,$H34),IF(_xll.TM1RPTELLEV($H$33,$H34)&lt;=3,_xll.TM1RPTELLEV($H$33,$H34),"D"),"N"&amp;MOD(ROW(H34),2))</f>
        <v>N0</v>
      </c>
      <c r="H34" s="13" t="s">
        <v>9</v>
      </c>
      <c r="I34" s="12" t="str">
        <f ca="1">_xll.DBRW($I$13,$I$26,$H34,I$15,I$16)</f>
        <v/>
      </c>
      <c r="J34" s="11" t="str">
        <f ca="1">_xll.DBRW($I$13,$I$26,$H34,J$15,J$16)</f>
        <v/>
      </c>
      <c r="K34" s="12" t="str">
        <f ca="1">_xll.DBRW($I$13,$I$26,$H34,K$15,K$16)</f>
        <v/>
      </c>
      <c r="L34" s="11" t="str">
        <f ca="1">_xll.DBRW($I$13,$I$26,$H34,L$15,L$16)</f>
        <v/>
      </c>
      <c r="M34" s="12" t="str">
        <f ca="1">_xll.DBRW($I$13,$I$26,$H34,M$15,M$16)</f>
        <v/>
      </c>
      <c r="N34" s="11" t="str">
        <f ca="1">_xll.DBRW($I$13,$I$26,$H34,N$15,N$16)</f>
        <v/>
      </c>
      <c r="O34" s="12" t="str">
        <f ca="1">_xll.DBRW($I$13,$I$26,$H34,O$15,O$16)</f>
        <v/>
      </c>
      <c r="P34" s="11" t="str">
        <f ca="1">_xll.DBRW($I$13,$I$26,$H34,P$15,P$16)</f>
        <v/>
      </c>
      <c r="Q34" s="12" t="str">
        <f ca="1">_xll.DBRW($I$13,$I$26,$H34,Q$15,Q$16)</f>
        <v/>
      </c>
      <c r="R34" s="11" t="str">
        <f ca="1">_xll.DBRW($I$13,$I$26,$H34,R$15,R$16)</f>
        <v/>
      </c>
      <c r="S34" s="12" t="str">
        <f ca="1">_xll.DBRW($I$13,$I$26,$H34,S$15,S$16)</f>
        <v/>
      </c>
      <c r="T34" s="11" t="str">
        <f ca="1">_xll.DBRW($I$13,$I$26,$H34,T$15,T$16)</f>
        <v/>
      </c>
      <c r="U34" s="12" t="str">
        <f ca="1">_xll.DBRW($I$13,$I$26,$H34,U$15,U$16)</f>
        <v/>
      </c>
      <c r="V34" s="11" t="str">
        <f ca="1">_xll.DBRW($I$13,$I$26,$H34,V$15,V$16)</f>
        <v/>
      </c>
      <c r="W34" s="12" t="str">
        <f ca="1">_xll.DBRW($I$13,$I$26,$H34,W$15,W$16)</f>
        <v/>
      </c>
      <c r="X34" s="11" t="str">
        <f ca="1">_xll.DBRW($I$13,$I$26,$H34,X$15,X$16)</f>
        <v/>
      </c>
      <c r="Y34" s="12" t="str">
        <f ca="1">_xll.DBRW($I$13,$I$26,$H34,Y$15,Y$16)</f>
        <v/>
      </c>
      <c r="Z34" s="11" t="str">
        <f ca="1">_xll.DBRW($I$13,$I$26,$H34,Z$15,Z$16)</f>
        <v/>
      </c>
      <c r="AA34" s="12" t="str">
        <f ca="1">_xll.DBRW($I$13,$I$26,$H34,AA$15,AA$16)</f>
        <v/>
      </c>
      <c r="AB34" s="11" t="str">
        <f ca="1">_xll.DBRW($I$13,$I$26,$H34,AB$15,AB$16)</f>
        <v/>
      </c>
      <c r="AC34" s="12" t="str">
        <f ca="1">_xll.DBRW($I$13,$I$26,$H34,AC$15,AC$16)</f>
        <v/>
      </c>
    </row>
    <row r="35" spans="6:29">
      <c r="F35" t="str">
        <f ca="1">IF(_xll.TM1RPTELISCONSOLIDATED($H$33,$H35),IF(_xll.TM1RPTELLEV($H$33,$H35)&lt;=3,_xll.TM1RPTELLEV($H$33,$H35),"D"),"N"&amp;MOD(ROW(H35),2))</f>
        <v>N1</v>
      </c>
      <c r="H35" s="9" t="s">
        <v>10</v>
      </c>
      <c r="I35" s="10" t="str">
        <f ca="1">_xll.DBRW($I$13,$I$26,$H35,I$15,I$16)</f>
        <v/>
      </c>
      <c r="J35" s="8" t="str">
        <f ca="1">_xll.DBRW($I$13,$I$26,$H35,J$15,J$16)</f>
        <v/>
      </c>
      <c r="K35" s="10" t="str">
        <f ca="1">_xll.DBRW($I$13,$I$26,$H35,K$15,K$16)</f>
        <v/>
      </c>
      <c r="L35" s="8" t="str">
        <f ca="1">_xll.DBRW($I$13,$I$26,$H35,L$15,L$16)</f>
        <v/>
      </c>
      <c r="M35" s="10" t="str">
        <f ca="1">_xll.DBRW($I$13,$I$26,$H35,M$15,M$16)</f>
        <v/>
      </c>
      <c r="N35" s="8" t="str">
        <f ca="1">_xll.DBRW($I$13,$I$26,$H35,N$15,N$16)</f>
        <v/>
      </c>
      <c r="O35" s="10" t="str">
        <f ca="1">_xll.DBRW($I$13,$I$26,$H35,O$15,O$16)</f>
        <v/>
      </c>
      <c r="P35" s="8" t="str">
        <f ca="1">_xll.DBRW($I$13,$I$26,$H35,P$15,P$16)</f>
        <v/>
      </c>
      <c r="Q35" s="10" t="str">
        <f ca="1">_xll.DBRW($I$13,$I$26,$H35,Q$15,Q$16)</f>
        <v/>
      </c>
      <c r="R35" s="8" t="str">
        <f ca="1">_xll.DBRW($I$13,$I$26,$H35,R$15,R$16)</f>
        <v/>
      </c>
      <c r="S35" s="10" t="str">
        <f ca="1">_xll.DBRW($I$13,$I$26,$H35,S$15,S$16)</f>
        <v/>
      </c>
      <c r="T35" s="8" t="str">
        <f ca="1">_xll.DBRW($I$13,$I$26,$H35,T$15,T$16)</f>
        <v/>
      </c>
      <c r="U35" s="10" t="str">
        <f ca="1">_xll.DBRW($I$13,$I$26,$H35,U$15,U$16)</f>
        <v/>
      </c>
      <c r="V35" s="8" t="str">
        <f ca="1">_xll.DBRW($I$13,$I$26,$H35,V$15,V$16)</f>
        <v/>
      </c>
      <c r="W35" s="10" t="str">
        <f ca="1">_xll.DBRW($I$13,$I$26,$H35,W$15,W$16)</f>
        <v/>
      </c>
      <c r="X35" s="8" t="str">
        <f ca="1">_xll.DBRW($I$13,$I$26,$H35,X$15,X$16)</f>
        <v/>
      </c>
      <c r="Y35" s="10" t="str">
        <f ca="1">_xll.DBRW($I$13,$I$26,$H35,Y$15,Y$16)</f>
        <v/>
      </c>
      <c r="Z35" s="8" t="str">
        <f ca="1">_xll.DBRW($I$13,$I$26,$H35,Z$15,Z$16)</f>
        <v/>
      </c>
      <c r="AA35" s="10" t="str">
        <f ca="1">_xll.DBRW($I$13,$I$26,$H35,AA$15,AA$16)</f>
        <v/>
      </c>
      <c r="AB35" s="8" t="str">
        <f ca="1">_xll.DBRW($I$13,$I$26,$H35,AB$15,AB$16)</f>
        <v/>
      </c>
      <c r="AC35" s="10" t="str">
        <f ca="1">_xll.DBRW($I$13,$I$26,$H35,AC$15,AC$16)</f>
        <v/>
      </c>
    </row>
    <row r="36" spans="6:29">
      <c r="F36" t="str">
        <f ca="1">IF(_xll.TM1RPTELISCONSOLIDATED($H$33,$H36),IF(_xll.TM1RPTELLEV($H$33,$H36)&lt;=3,_xll.TM1RPTELLEV($H$33,$H36),"D"),"N"&amp;MOD(ROW(H36),2))</f>
        <v>N0</v>
      </c>
      <c r="H36" s="13" t="s">
        <v>11</v>
      </c>
      <c r="I36" s="12" t="str">
        <f ca="1">_xll.DBRW($I$13,$I$26,$H36,I$15,I$16)</f>
        <v/>
      </c>
      <c r="J36" s="11" t="str">
        <f ca="1">_xll.DBRW($I$13,$I$26,$H36,J$15,J$16)</f>
        <v/>
      </c>
      <c r="K36" s="12" t="str">
        <f ca="1">_xll.DBRW($I$13,$I$26,$H36,K$15,K$16)</f>
        <v/>
      </c>
      <c r="L36" s="11" t="str">
        <f ca="1">_xll.DBRW($I$13,$I$26,$H36,L$15,L$16)</f>
        <v/>
      </c>
      <c r="M36" s="12" t="str">
        <f ca="1">_xll.DBRW($I$13,$I$26,$H36,M$15,M$16)</f>
        <v/>
      </c>
      <c r="N36" s="11" t="str">
        <f ca="1">_xll.DBRW($I$13,$I$26,$H36,N$15,N$16)</f>
        <v/>
      </c>
      <c r="O36" s="12" t="str">
        <f ca="1">_xll.DBRW($I$13,$I$26,$H36,O$15,O$16)</f>
        <v/>
      </c>
      <c r="P36" s="11" t="str">
        <f ca="1">_xll.DBRW($I$13,$I$26,$H36,P$15,P$16)</f>
        <v/>
      </c>
      <c r="Q36" s="12" t="str">
        <f ca="1">_xll.DBRW($I$13,$I$26,$H36,Q$15,Q$16)</f>
        <v/>
      </c>
      <c r="R36" s="11" t="str">
        <f ca="1">_xll.DBRW($I$13,$I$26,$H36,R$15,R$16)</f>
        <v/>
      </c>
      <c r="S36" s="12" t="str">
        <f ca="1">_xll.DBRW($I$13,$I$26,$H36,S$15,S$16)</f>
        <v/>
      </c>
      <c r="T36" s="11" t="str">
        <f ca="1">_xll.DBRW($I$13,$I$26,$H36,T$15,T$16)</f>
        <v/>
      </c>
      <c r="U36" s="12" t="str">
        <f ca="1">_xll.DBRW($I$13,$I$26,$H36,U$15,U$16)</f>
        <v/>
      </c>
      <c r="V36" s="11" t="str">
        <f ca="1">_xll.DBRW($I$13,$I$26,$H36,V$15,V$16)</f>
        <v/>
      </c>
      <c r="W36" s="12" t="str">
        <f ca="1">_xll.DBRW($I$13,$I$26,$H36,W$15,W$16)</f>
        <v/>
      </c>
      <c r="X36" s="11" t="str">
        <f ca="1">_xll.DBRW($I$13,$I$26,$H36,X$15,X$16)</f>
        <v/>
      </c>
      <c r="Y36" s="12" t="str">
        <f ca="1">_xll.DBRW($I$13,$I$26,$H36,Y$15,Y$16)</f>
        <v/>
      </c>
      <c r="Z36" s="11" t="str">
        <f ca="1">_xll.DBRW($I$13,$I$26,$H36,Z$15,Z$16)</f>
        <v/>
      </c>
      <c r="AA36" s="12" t="str">
        <f ca="1">_xll.DBRW($I$13,$I$26,$H36,AA$15,AA$16)</f>
        <v/>
      </c>
      <c r="AB36" s="11" t="str">
        <f ca="1">_xll.DBRW($I$13,$I$26,$H36,AB$15,AB$16)</f>
        <v/>
      </c>
      <c r="AC36" s="12" t="str">
        <f ca="1">_xll.DBRW($I$13,$I$26,$H36,AC$15,AC$16)</f>
        <v/>
      </c>
    </row>
    <row r="37" spans="6:29">
      <c r="F37" t="str">
        <f ca="1">IF(_xll.TM1RPTELISCONSOLIDATED($H$33,$H37),IF(_xll.TM1RPTELLEV($H$33,$H37)&lt;=3,_xll.TM1RPTELLEV($H$33,$H37),"D"),"N"&amp;MOD(ROW(H37),2))</f>
        <v>N1</v>
      </c>
      <c r="H37" s="9" t="s">
        <v>12</v>
      </c>
      <c r="I37" s="10" t="str">
        <f ca="1">_xll.DBRW($I$13,$I$26,$H37,I$15,I$16)</f>
        <v/>
      </c>
      <c r="J37" s="8" t="str">
        <f ca="1">_xll.DBRW($I$13,$I$26,$H37,J$15,J$16)</f>
        <v/>
      </c>
      <c r="K37" s="10" t="str">
        <f ca="1">_xll.DBRW($I$13,$I$26,$H37,K$15,K$16)</f>
        <v/>
      </c>
      <c r="L37" s="8" t="str">
        <f ca="1">_xll.DBRW($I$13,$I$26,$H37,L$15,L$16)</f>
        <v/>
      </c>
      <c r="M37" s="10" t="str">
        <f ca="1">_xll.DBRW($I$13,$I$26,$H37,M$15,M$16)</f>
        <v/>
      </c>
      <c r="N37" s="8" t="str">
        <f ca="1">_xll.DBRW($I$13,$I$26,$H37,N$15,N$16)</f>
        <v/>
      </c>
      <c r="O37" s="10" t="str">
        <f ca="1">_xll.DBRW($I$13,$I$26,$H37,O$15,O$16)</f>
        <v/>
      </c>
      <c r="P37" s="8" t="str">
        <f ca="1">_xll.DBRW($I$13,$I$26,$H37,P$15,P$16)</f>
        <v/>
      </c>
      <c r="Q37" s="10" t="str">
        <f ca="1">_xll.DBRW($I$13,$I$26,$H37,Q$15,Q$16)</f>
        <v/>
      </c>
      <c r="R37" s="8" t="str">
        <f ca="1">_xll.DBRW($I$13,$I$26,$H37,R$15,R$16)</f>
        <v/>
      </c>
      <c r="S37" s="10" t="str">
        <f ca="1">_xll.DBRW($I$13,$I$26,$H37,S$15,S$16)</f>
        <v/>
      </c>
      <c r="T37" s="8" t="str">
        <f ca="1">_xll.DBRW($I$13,$I$26,$H37,T$15,T$16)</f>
        <v/>
      </c>
      <c r="U37" s="10" t="str">
        <f ca="1">_xll.DBRW($I$13,$I$26,$H37,U$15,U$16)</f>
        <v/>
      </c>
      <c r="V37" s="8" t="str">
        <f ca="1">_xll.DBRW($I$13,$I$26,$H37,V$15,V$16)</f>
        <v/>
      </c>
      <c r="W37" s="10" t="str">
        <f ca="1">_xll.DBRW($I$13,$I$26,$H37,W$15,W$16)</f>
        <v/>
      </c>
      <c r="X37" s="8" t="str">
        <f ca="1">_xll.DBRW($I$13,$I$26,$H37,X$15,X$16)</f>
        <v/>
      </c>
      <c r="Y37" s="10" t="str">
        <f ca="1">_xll.DBRW($I$13,$I$26,$H37,Y$15,Y$16)</f>
        <v/>
      </c>
      <c r="Z37" s="8" t="str">
        <f ca="1">_xll.DBRW($I$13,$I$26,$H37,Z$15,Z$16)</f>
        <v/>
      </c>
      <c r="AA37" s="10" t="str">
        <f ca="1">_xll.DBRW($I$13,$I$26,$H37,AA$15,AA$16)</f>
        <v/>
      </c>
      <c r="AB37" s="8" t="str">
        <f ca="1">_xll.DBRW($I$13,$I$26,$H37,AB$15,AB$16)</f>
        <v/>
      </c>
      <c r="AC37" s="10" t="str">
        <f ca="1">_xll.DBRW($I$13,$I$26,$H37,AC$15,AC$16)</f>
        <v/>
      </c>
    </row>
    <row r="38" spans="6:29">
      <c r="F38" t="str">
        <f ca="1">IF(_xll.TM1RPTELISCONSOLIDATED($H$33,$H38),IF(_xll.TM1RPTELLEV($H$33,$H38)&lt;=3,_xll.TM1RPTELLEV($H$33,$H38),"D"),"N"&amp;MOD(ROW(H38),2))</f>
        <v>N0</v>
      </c>
      <c r="H38" s="13" t="s">
        <v>13</v>
      </c>
      <c r="I38" s="12" t="str">
        <f ca="1">_xll.DBRW($I$13,$I$26,$H38,I$15,I$16)</f>
        <v/>
      </c>
      <c r="J38" s="11" t="str">
        <f ca="1">_xll.DBRW($I$13,$I$26,$H38,J$15,J$16)</f>
        <v/>
      </c>
      <c r="K38" s="12" t="str">
        <f ca="1">_xll.DBRW($I$13,$I$26,$H38,K$15,K$16)</f>
        <v/>
      </c>
      <c r="L38" s="11" t="str">
        <f ca="1">_xll.DBRW($I$13,$I$26,$H38,L$15,L$16)</f>
        <v/>
      </c>
      <c r="M38" s="12" t="str">
        <f ca="1">_xll.DBRW($I$13,$I$26,$H38,M$15,M$16)</f>
        <v/>
      </c>
      <c r="N38" s="11" t="str">
        <f ca="1">_xll.DBRW($I$13,$I$26,$H38,N$15,N$16)</f>
        <v/>
      </c>
      <c r="O38" s="12" t="str">
        <f ca="1">_xll.DBRW($I$13,$I$26,$H38,O$15,O$16)</f>
        <v/>
      </c>
      <c r="P38" s="11" t="str">
        <f ca="1">_xll.DBRW($I$13,$I$26,$H38,P$15,P$16)</f>
        <v/>
      </c>
      <c r="Q38" s="12" t="str">
        <f ca="1">_xll.DBRW($I$13,$I$26,$H38,Q$15,Q$16)</f>
        <v/>
      </c>
      <c r="R38" s="11" t="str">
        <f ca="1">_xll.DBRW($I$13,$I$26,$H38,R$15,R$16)</f>
        <v/>
      </c>
      <c r="S38" s="12" t="str">
        <f ca="1">_xll.DBRW($I$13,$I$26,$H38,S$15,S$16)</f>
        <v/>
      </c>
      <c r="T38" s="11" t="str">
        <f ca="1">_xll.DBRW($I$13,$I$26,$H38,T$15,T$16)</f>
        <v/>
      </c>
      <c r="U38" s="12" t="str">
        <f ca="1">_xll.DBRW($I$13,$I$26,$H38,U$15,U$16)</f>
        <v/>
      </c>
      <c r="V38" s="11" t="str">
        <f ca="1">_xll.DBRW($I$13,$I$26,$H38,V$15,V$16)</f>
        <v/>
      </c>
      <c r="W38" s="12" t="str">
        <f ca="1">_xll.DBRW($I$13,$I$26,$H38,W$15,W$16)</f>
        <v/>
      </c>
      <c r="X38" s="11" t="str">
        <f ca="1">_xll.DBRW($I$13,$I$26,$H38,X$15,X$16)</f>
        <v/>
      </c>
      <c r="Y38" s="12" t="str">
        <f ca="1">_xll.DBRW($I$13,$I$26,$H38,Y$15,Y$16)</f>
        <v/>
      </c>
      <c r="Z38" s="11" t="str">
        <f ca="1">_xll.DBRW($I$13,$I$26,$H38,Z$15,Z$16)</f>
        <v/>
      </c>
      <c r="AA38" s="12" t="str">
        <f ca="1">_xll.DBRW($I$13,$I$26,$H38,AA$15,AA$16)</f>
        <v/>
      </c>
      <c r="AB38" s="11" t="str">
        <f ca="1">_xll.DBRW($I$13,$I$26,$H38,AB$15,AB$16)</f>
        <v/>
      </c>
      <c r="AC38" s="12" t="str">
        <f ca="1">_xll.DBRW($I$13,$I$26,$H38,AC$15,AC$16)</f>
        <v/>
      </c>
    </row>
    <row r="39" spans="6:29">
      <c r="F39" t="str">
        <f ca="1">IF(_xll.TM1RPTELISCONSOLIDATED($H$33,$H39),IF(_xll.TM1RPTELLEV($H$33,$H39)&lt;=3,_xll.TM1RPTELLEV($H$33,$H39),"D"),"N"&amp;MOD(ROW(H39),2))</f>
        <v>N1</v>
      </c>
      <c r="H39" s="9" t="s">
        <v>14</v>
      </c>
      <c r="I39" s="10" t="str">
        <f ca="1">_xll.DBRW($I$13,$I$26,$H39,I$15,I$16)</f>
        <v/>
      </c>
      <c r="J39" s="8" t="str">
        <f ca="1">_xll.DBRW($I$13,$I$26,$H39,J$15,J$16)</f>
        <v/>
      </c>
      <c r="K39" s="10" t="str">
        <f ca="1">_xll.DBRW($I$13,$I$26,$H39,K$15,K$16)</f>
        <v/>
      </c>
      <c r="L39" s="8" t="str">
        <f ca="1">_xll.DBRW($I$13,$I$26,$H39,L$15,L$16)</f>
        <v/>
      </c>
      <c r="M39" s="10" t="str">
        <f ca="1">_xll.DBRW($I$13,$I$26,$H39,M$15,M$16)</f>
        <v/>
      </c>
      <c r="N39" s="8" t="str">
        <f ca="1">_xll.DBRW($I$13,$I$26,$H39,N$15,N$16)</f>
        <v/>
      </c>
      <c r="O39" s="10" t="str">
        <f ca="1">_xll.DBRW($I$13,$I$26,$H39,O$15,O$16)</f>
        <v/>
      </c>
      <c r="P39" s="8" t="str">
        <f ca="1">_xll.DBRW($I$13,$I$26,$H39,P$15,P$16)</f>
        <v/>
      </c>
      <c r="Q39" s="10" t="str">
        <f ca="1">_xll.DBRW($I$13,$I$26,$H39,Q$15,Q$16)</f>
        <v/>
      </c>
      <c r="R39" s="8" t="str">
        <f ca="1">_xll.DBRW($I$13,$I$26,$H39,R$15,R$16)</f>
        <v/>
      </c>
      <c r="S39" s="10" t="str">
        <f ca="1">_xll.DBRW($I$13,$I$26,$H39,S$15,S$16)</f>
        <v/>
      </c>
      <c r="T39" s="8" t="str">
        <f ca="1">_xll.DBRW($I$13,$I$26,$H39,T$15,T$16)</f>
        <v/>
      </c>
      <c r="U39" s="10" t="str">
        <f ca="1">_xll.DBRW($I$13,$I$26,$H39,U$15,U$16)</f>
        <v/>
      </c>
      <c r="V39" s="8" t="str">
        <f ca="1">_xll.DBRW($I$13,$I$26,$H39,V$15,V$16)</f>
        <v/>
      </c>
      <c r="W39" s="10" t="str">
        <f ca="1">_xll.DBRW($I$13,$I$26,$H39,W$15,W$16)</f>
        <v/>
      </c>
      <c r="X39" s="8" t="str">
        <f ca="1">_xll.DBRW($I$13,$I$26,$H39,X$15,X$16)</f>
        <v/>
      </c>
      <c r="Y39" s="10" t="str">
        <f ca="1">_xll.DBRW($I$13,$I$26,$H39,Y$15,Y$16)</f>
        <v/>
      </c>
      <c r="Z39" s="8" t="str">
        <f ca="1">_xll.DBRW($I$13,$I$26,$H39,Z$15,Z$16)</f>
        <v/>
      </c>
      <c r="AA39" s="10" t="str">
        <f ca="1">_xll.DBRW($I$13,$I$26,$H39,AA$15,AA$16)</f>
        <v/>
      </c>
      <c r="AB39" s="8" t="str">
        <f ca="1">_xll.DBRW($I$13,$I$26,$H39,AB$15,AB$16)</f>
        <v/>
      </c>
      <c r="AC39" s="10" t="str">
        <f ca="1">_xll.DBRW($I$13,$I$26,$H39,AC$15,AC$16)</f>
        <v/>
      </c>
    </row>
    <row r="40" spans="6:29">
      <c r="F40" t="str">
        <f ca="1">IF(_xll.TM1RPTELISCONSOLIDATED($H$33,$H40),IF(_xll.TM1RPTELLEV($H$33,$H40)&lt;=3,_xll.TM1RPTELLEV($H$33,$H40),"D"),"N"&amp;MOD(ROW(H40),2))</f>
        <v>N0</v>
      </c>
      <c r="H40" s="13" t="s">
        <v>15</v>
      </c>
      <c r="I40" s="12" t="str">
        <f ca="1">_xll.DBRW($I$13,$I$26,$H40,I$15,I$16)</f>
        <v/>
      </c>
      <c r="J40" s="11" t="str">
        <f ca="1">_xll.DBRW($I$13,$I$26,$H40,J$15,J$16)</f>
        <v/>
      </c>
      <c r="K40" s="12" t="str">
        <f ca="1">_xll.DBRW($I$13,$I$26,$H40,K$15,K$16)</f>
        <v/>
      </c>
      <c r="L40" s="11" t="str">
        <f ca="1">_xll.DBRW($I$13,$I$26,$H40,L$15,L$16)</f>
        <v/>
      </c>
      <c r="M40" s="12" t="str">
        <f ca="1">_xll.DBRW($I$13,$I$26,$H40,M$15,M$16)</f>
        <v/>
      </c>
      <c r="N40" s="11" t="str">
        <f ca="1">_xll.DBRW($I$13,$I$26,$H40,N$15,N$16)</f>
        <v/>
      </c>
      <c r="O40" s="12" t="str">
        <f ca="1">_xll.DBRW($I$13,$I$26,$H40,O$15,O$16)</f>
        <v/>
      </c>
      <c r="P40" s="11" t="str">
        <f ca="1">_xll.DBRW($I$13,$I$26,$H40,P$15,P$16)</f>
        <v/>
      </c>
      <c r="Q40" s="12" t="str">
        <f ca="1">_xll.DBRW($I$13,$I$26,$H40,Q$15,Q$16)</f>
        <v/>
      </c>
      <c r="R40" s="11" t="str">
        <f ca="1">_xll.DBRW($I$13,$I$26,$H40,R$15,R$16)</f>
        <v/>
      </c>
      <c r="S40" s="12" t="str">
        <f ca="1">_xll.DBRW($I$13,$I$26,$H40,S$15,S$16)</f>
        <v/>
      </c>
      <c r="T40" s="11" t="str">
        <f ca="1">_xll.DBRW($I$13,$I$26,$H40,T$15,T$16)</f>
        <v/>
      </c>
      <c r="U40" s="12" t="str">
        <f ca="1">_xll.DBRW($I$13,$I$26,$H40,U$15,U$16)</f>
        <v/>
      </c>
      <c r="V40" s="11" t="str">
        <f ca="1">_xll.DBRW($I$13,$I$26,$H40,V$15,V$16)</f>
        <v/>
      </c>
      <c r="W40" s="12" t="str">
        <f ca="1">_xll.DBRW($I$13,$I$26,$H40,W$15,W$16)</f>
        <v/>
      </c>
      <c r="X40" s="11" t="str">
        <f ca="1">_xll.DBRW($I$13,$I$26,$H40,X$15,X$16)</f>
        <v/>
      </c>
      <c r="Y40" s="12" t="str">
        <f ca="1">_xll.DBRW($I$13,$I$26,$H40,Y$15,Y$16)</f>
        <v/>
      </c>
      <c r="Z40" s="11" t="str">
        <f ca="1">_xll.DBRW($I$13,$I$26,$H40,Z$15,Z$16)</f>
        <v/>
      </c>
      <c r="AA40" s="12" t="str">
        <f ca="1">_xll.DBRW($I$13,$I$26,$H40,AA$15,AA$16)</f>
        <v/>
      </c>
      <c r="AB40" s="11" t="str">
        <f ca="1">_xll.DBRW($I$13,$I$26,$H40,AB$15,AB$16)</f>
        <v/>
      </c>
      <c r="AC40" s="12" t="str">
        <f ca="1">_xll.DBRW($I$13,$I$26,$H40,AC$15,AC$16)</f>
        <v/>
      </c>
    </row>
    <row r="41" spans="6:29">
      <c r="F41" t="str">
        <f ca="1">IF(_xll.TM1RPTELISCONSOLIDATED($H$33,$H41),IF(_xll.TM1RPTELLEV($H$33,$H41)&lt;=3,_xll.TM1RPTELLEV($H$33,$H41),"D"),"N"&amp;MOD(ROW(H41),2))</f>
        <v>N1</v>
      </c>
      <c r="H41" s="9" t="s">
        <v>16</v>
      </c>
      <c r="I41" s="10" t="str">
        <f ca="1">_xll.DBRW($I$13,$I$26,$H41,I$15,I$16)</f>
        <v/>
      </c>
      <c r="J41" s="8" t="str">
        <f ca="1">_xll.DBRW($I$13,$I$26,$H41,J$15,J$16)</f>
        <v/>
      </c>
      <c r="K41" s="10" t="str">
        <f ca="1">_xll.DBRW($I$13,$I$26,$H41,K$15,K$16)</f>
        <v/>
      </c>
      <c r="L41" s="8" t="str">
        <f ca="1">_xll.DBRW($I$13,$I$26,$H41,L$15,L$16)</f>
        <v/>
      </c>
      <c r="M41" s="10" t="str">
        <f ca="1">_xll.DBRW($I$13,$I$26,$H41,M$15,M$16)</f>
        <v/>
      </c>
      <c r="N41" s="8" t="str">
        <f ca="1">_xll.DBRW($I$13,$I$26,$H41,N$15,N$16)</f>
        <v/>
      </c>
      <c r="O41" s="10" t="str">
        <f ca="1">_xll.DBRW($I$13,$I$26,$H41,O$15,O$16)</f>
        <v/>
      </c>
      <c r="P41" s="8" t="str">
        <f ca="1">_xll.DBRW($I$13,$I$26,$H41,P$15,P$16)</f>
        <v/>
      </c>
      <c r="Q41" s="10" t="str">
        <f ca="1">_xll.DBRW($I$13,$I$26,$H41,Q$15,Q$16)</f>
        <v/>
      </c>
      <c r="R41" s="8" t="str">
        <f ca="1">_xll.DBRW($I$13,$I$26,$H41,R$15,R$16)</f>
        <v/>
      </c>
      <c r="S41" s="10" t="str">
        <f ca="1">_xll.DBRW($I$13,$I$26,$H41,S$15,S$16)</f>
        <v/>
      </c>
      <c r="T41" s="8" t="str">
        <f ca="1">_xll.DBRW($I$13,$I$26,$H41,T$15,T$16)</f>
        <v/>
      </c>
      <c r="U41" s="10" t="str">
        <f ca="1">_xll.DBRW($I$13,$I$26,$H41,U$15,U$16)</f>
        <v/>
      </c>
      <c r="V41" s="8" t="str">
        <f ca="1">_xll.DBRW($I$13,$I$26,$H41,V$15,V$16)</f>
        <v/>
      </c>
      <c r="W41" s="10" t="str">
        <f ca="1">_xll.DBRW($I$13,$I$26,$H41,W$15,W$16)</f>
        <v/>
      </c>
      <c r="X41" s="8" t="str">
        <f ca="1">_xll.DBRW($I$13,$I$26,$H41,X$15,X$16)</f>
        <v/>
      </c>
      <c r="Y41" s="10" t="str">
        <f ca="1">_xll.DBRW($I$13,$I$26,$H41,Y$15,Y$16)</f>
        <v/>
      </c>
      <c r="Z41" s="8" t="str">
        <f ca="1">_xll.DBRW($I$13,$I$26,$H41,Z$15,Z$16)</f>
        <v/>
      </c>
      <c r="AA41" s="10" t="str">
        <f ca="1">_xll.DBRW($I$13,$I$26,$H41,AA$15,AA$16)</f>
        <v/>
      </c>
      <c r="AB41" s="8" t="str">
        <f ca="1">_xll.DBRW($I$13,$I$26,$H41,AB$15,AB$16)</f>
        <v/>
      </c>
      <c r="AC41" s="10" t="str">
        <f ca="1">_xll.DBRW($I$13,$I$26,$H41,AC$15,AC$16)</f>
        <v/>
      </c>
    </row>
    <row r="42" spans="6:29">
      <c r="F42" t="str">
        <f ca="1">IF(_xll.TM1RPTELISCONSOLIDATED($H$33,$H42),IF(_xll.TM1RPTELLEV($H$33,$H42)&lt;=3,_xll.TM1RPTELLEV($H$33,$H42),"D"),"N"&amp;MOD(ROW(H42),2))</f>
        <v>N0</v>
      </c>
      <c r="H42" s="13" t="s">
        <v>17</v>
      </c>
      <c r="I42" s="12" t="str">
        <f ca="1">_xll.DBRW($I$13,$I$26,$H42,I$15,I$16)</f>
        <v/>
      </c>
      <c r="J42" s="11" t="str">
        <f ca="1">_xll.DBRW($I$13,$I$26,$H42,J$15,J$16)</f>
        <v/>
      </c>
      <c r="K42" s="12" t="str">
        <f ca="1">_xll.DBRW($I$13,$I$26,$H42,K$15,K$16)</f>
        <v/>
      </c>
      <c r="L42" s="11" t="str">
        <f ca="1">_xll.DBRW($I$13,$I$26,$H42,L$15,L$16)</f>
        <v/>
      </c>
      <c r="M42" s="12" t="str">
        <f ca="1">_xll.DBRW($I$13,$I$26,$H42,M$15,M$16)</f>
        <v/>
      </c>
      <c r="N42" s="11" t="str">
        <f ca="1">_xll.DBRW($I$13,$I$26,$H42,N$15,N$16)</f>
        <v/>
      </c>
      <c r="O42" s="12" t="str">
        <f ca="1">_xll.DBRW($I$13,$I$26,$H42,O$15,O$16)</f>
        <v/>
      </c>
      <c r="P42" s="11" t="str">
        <f ca="1">_xll.DBRW($I$13,$I$26,$H42,P$15,P$16)</f>
        <v/>
      </c>
      <c r="Q42" s="12" t="str">
        <f ca="1">_xll.DBRW($I$13,$I$26,$H42,Q$15,Q$16)</f>
        <v/>
      </c>
      <c r="R42" s="11" t="str">
        <f ca="1">_xll.DBRW($I$13,$I$26,$H42,R$15,R$16)</f>
        <v/>
      </c>
      <c r="S42" s="12" t="str">
        <f ca="1">_xll.DBRW($I$13,$I$26,$H42,S$15,S$16)</f>
        <v/>
      </c>
      <c r="T42" s="11" t="str">
        <f ca="1">_xll.DBRW($I$13,$I$26,$H42,T$15,T$16)</f>
        <v/>
      </c>
      <c r="U42" s="12" t="str">
        <f ca="1">_xll.DBRW($I$13,$I$26,$H42,U$15,U$16)</f>
        <v/>
      </c>
      <c r="V42" s="11" t="str">
        <f ca="1">_xll.DBRW($I$13,$I$26,$H42,V$15,V$16)</f>
        <v/>
      </c>
      <c r="W42" s="12" t="str">
        <f ca="1">_xll.DBRW($I$13,$I$26,$H42,W$15,W$16)</f>
        <v/>
      </c>
      <c r="X42" s="11" t="str">
        <f ca="1">_xll.DBRW($I$13,$I$26,$H42,X$15,X$16)</f>
        <v/>
      </c>
      <c r="Y42" s="12" t="str">
        <f ca="1">_xll.DBRW($I$13,$I$26,$H42,Y$15,Y$16)</f>
        <v/>
      </c>
      <c r="Z42" s="11" t="str">
        <f ca="1">_xll.DBRW($I$13,$I$26,$H42,Z$15,Z$16)</f>
        <v/>
      </c>
      <c r="AA42" s="12" t="str">
        <f ca="1">_xll.DBRW($I$13,$I$26,$H42,AA$15,AA$16)</f>
        <v/>
      </c>
      <c r="AB42" s="11" t="str">
        <f ca="1">_xll.DBRW($I$13,$I$26,$H42,AB$15,AB$16)</f>
        <v/>
      </c>
      <c r="AC42" s="12" t="str">
        <f ca="1">_xll.DBRW($I$13,$I$26,$H42,AC$15,AC$16)</f>
        <v/>
      </c>
    </row>
    <row r="43" spans="6:29">
      <c r="F43" t="str">
        <f ca="1">IF(_xll.TM1RPTELISCONSOLIDATED($H$33,$H43),IF(_xll.TM1RPTELLEV($H$33,$H43)&lt;=3,_xll.TM1RPTELLEV($H$33,$H43),"D"),"N"&amp;MOD(ROW(H43),2))</f>
        <v>N1</v>
      </c>
      <c r="H43" s="9" t="s">
        <v>18</v>
      </c>
      <c r="I43" s="10" t="str">
        <f ca="1">_xll.DBRW($I$13,$I$26,$H43,I$15,I$16)</f>
        <v/>
      </c>
      <c r="J43" s="8" t="str">
        <f ca="1">_xll.DBRW($I$13,$I$26,$H43,J$15,J$16)</f>
        <v/>
      </c>
      <c r="K43" s="10" t="str">
        <f ca="1">_xll.DBRW($I$13,$I$26,$H43,K$15,K$16)</f>
        <v/>
      </c>
      <c r="L43" s="8" t="str">
        <f ca="1">_xll.DBRW($I$13,$I$26,$H43,L$15,L$16)</f>
        <v/>
      </c>
      <c r="M43" s="10" t="str">
        <f ca="1">_xll.DBRW($I$13,$I$26,$H43,M$15,M$16)</f>
        <v/>
      </c>
      <c r="N43" s="8" t="str">
        <f ca="1">_xll.DBRW($I$13,$I$26,$H43,N$15,N$16)</f>
        <v/>
      </c>
      <c r="O43" s="10" t="str">
        <f ca="1">_xll.DBRW($I$13,$I$26,$H43,O$15,O$16)</f>
        <v/>
      </c>
      <c r="P43" s="8" t="str">
        <f ca="1">_xll.DBRW($I$13,$I$26,$H43,P$15,P$16)</f>
        <v/>
      </c>
      <c r="Q43" s="10" t="str">
        <f ca="1">_xll.DBRW($I$13,$I$26,$H43,Q$15,Q$16)</f>
        <v/>
      </c>
      <c r="R43" s="8" t="str">
        <f ca="1">_xll.DBRW($I$13,$I$26,$H43,R$15,R$16)</f>
        <v/>
      </c>
      <c r="S43" s="10" t="str">
        <f ca="1">_xll.DBRW($I$13,$I$26,$H43,S$15,S$16)</f>
        <v/>
      </c>
      <c r="T43" s="8" t="str">
        <f ca="1">_xll.DBRW($I$13,$I$26,$H43,T$15,T$16)</f>
        <v/>
      </c>
      <c r="U43" s="10" t="str">
        <f ca="1">_xll.DBRW($I$13,$I$26,$H43,U$15,U$16)</f>
        <v/>
      </c>
      <c r="V43" s="8" t="str">
        <f ca="1">_xll.DBRW($I$13,$I$26,$H43,V$15,V$16)</f>
        <v/>
      </c>
      <c r="W43" s="10" t="str">
        <f ca="1">_xll.DBRW($I$13,$I$26,$H43,W$15,W$16)</f>
        <v/>
      </c>
      <c r="X43" s="8" t="str">
        <f ca="1">_xll.DBRW($I$13,$I$26,$H43,X$15,X$16)</f>
        <v/>
      </c>
      <c r="Y43" s="10" t="str">
        <f ca="1">_xll.DBRW($I$13,$I$26,$H43,Y$15,Y$16)</f>
        <v/>
      </c>
      <c r="Z43" s="8" t="str">
        <f ca="1">_xll.DBRW($I$13,$I$26,$H43,Z$15,Z$16)</f>
        <v/>
      </c>
      <c r="AA43" s="10" t="str">
        <f ca="1">_xll.DBRW($I$13,$I$26,$H43,AA$15,AA$16)</f>
        <v/>
      </c>
      <c r="AB43" s="8" t="str">
        <f ca="1">_xll.DBRW($I$13,$I$26,$H43,AB$15,AB$16)</f>
        <v/>
      </c>
      <c r="AC43" s="10" t="str">
        <f ca="1">_xll.DBRW($I$13,$I$26,$H43,AC$15,AC$16)</f>
        <v/>
      </c>
    </row>
    <row r="44" spans="6:29">
      <c r="F44" t="str">
        <f ca="1">IF(_xll.TM1RPTELISCONSOLIDATED($H$33,$H44),IF(_xll.TM1RPTELLEV($H$33,$H44)&lt;=3,_xll.TM1RPTELLEV($H$33,$H44),"D"),"N"&amp;MOD(ROW(H44),2))</f>
        <v>N0</v>
      </c>
      <c r="H44" s="13" t="s">
        <v>19</v>
      </c>
      <c r="I44" s="12" t="str">
        <f ca="1">_xll.DBRW($I$13,$I$26,$H44,I$15,I$16)</f>
        <v/>
      </c>
      <c r="J44" s="11" t="str">
        <f ca="1">_xll.DBRW($I$13,$I$26,$H44,J$15,J$16)</f>
        <v/>
      </c>
      <c r="K44" s="12" t="str">
        <f ca="1">_xll.DBRW($I$13,$I$26,$H44,K$15,K$16)</f>
        <v/>
      </c>
      <c r="L44" s="11" t="str">
        <f ca="1">_xll.DBRW($I$13,$I$26,$H44,L$15,L$16)</f>
        <v/>
      </c>
      <c r="M44" s="12" t="str">
        <f ca="1">_xll.DBRW($I$13,$I$26,$H44,M$15,M$16)</f>
        <v/>
      </c>
      <c r="N44" s="11" t="str">
        <f ca="1">_xll.DBRW($I$13,$I$26,$H44,N$15,N$16)</f>
        <v/>
      </c>
      <c r="O44" s="12" t="str">
        <f ca="1">_xll.DBRW($I$13,$I$26,$H44,O$15,O$16)</f>
        <v/>
      </c>
      <c r="P44" s="11" t="str">
        <f ca="1">_xll.DBRW($I$13,$I$26,$H44,P$15,P$16)</f>
        <v/>
      </c>
      <c r="Q44" s="12" t="str">
        <f ca="1">_xll.DBRW($I$13,$I$26,$H44,Q$15,Q$16)</f>
        <v/>
      </c>
      <c r="R44" s="11" t="str">
        <f ca="1">_xll.DBRW($I$13,$I$26,$H44,R$15,R$16)</f>
        <v/>
      </c>
      <c r="S44" s="12" t="str">
        <f ca="1">_xll.DBRW($I$13,$I$26,$H44,S$15,S$16)</f>
        <v/>
      </c>
      <c r="T44" s="11" t="str">
        <f ca="1">_xll.DBRW($I$13,$I$26,$H44,T$15,T$16)</f>
        <v/>
      </c>
      <c r="U44" s="12" t="str">
        <f ca="1">_xll.DBRW($I$13,$I$26,$H44,U$15,U$16)</f>
        <v/>
      </c>
      <c r="V44" s="11" t="str">
        <f ca="1">_xll.DBRW($I$13,$I$26,$H44,V$15,V$16)</f>
        <v/>
      </c>
      <c r="W44" s="12" t="str">
        <f ca="1">_xll.DBRW($I$13,$I$26,$H44,W$15,W$16)</f>
        <v/>
      </c>
      <c r="X44" s="11" t="str">
        <f ca="1">_xll.DBRW($I$13,$I$26,$H44,X$15,X$16)</f>
        <v/>
      </c>
      <c r="Y44" s="12" t="str">
        <f ca="1">_xll.DBRW($I$13,$I$26,$H44,Y$15,Y$16)</f>
        <v/>
      </c>
      <c r="Z44" s="11" t="str">
        <f ca="1">_xll.DBRW($I$13,$I$26,$H44,Z$15,Z$16)</f>
        <v/>
      </c>
      <c r="AA44" s="12" t="str">
        <f ca="1">_xll.DBRW($I$13,$I$26,$H44,AA$15,AA$16)</f>
        <v/>
      </c>
      <c r="AB44" s="11" t="str">
        <f ca="1">_xll.DBRW($I$13,$I$26,$H44,AB$15,AB$16)</f>
        <v/>
      </c>
      <c r="AC44" s="12" t="str">
        <f ca="1">_xll.DBRW($I$13,$I$26,$H44,AC$15,AC$16)</f>
        <v/>
      </c>
    </row>
    <row r="45" spans="6:29">
      <c r="F45" t="str">
        <f ca="1">IF(_xll.TM1RPTELISCONSOLIDATED($H$33,$H45),IF(_xll.TM1RPTELLEV($H$33,$H45)&lt;=3,_xll.TM1RPTELLEV($H$33,$H45),"D"),"N"&amp;MOD(ROW(H45),2))</f>
        <v>N1</v>
      </c>
      <c r="H45" s="9" t="s">
        <v>20</v>
      </c>
      <c r="I45" s="10" t="str">
        <f ca="1">_xll.DBRW($I$13,$I$26,$H45,I$15,I$16)</f>
        <v/>
      </c>
      <c r="J45" s="8" t="str">
        <f ca="1">_xll.DBRW($I$13,$I$26,$H45,J$15,J$16)</f>
        <v/>
      </c>
      <c r="K45" s="10" t="str">
        <f ca="1">_xll.DBRW($I$13,$I$26,$H45,K$15,K$16)</f>
        <v/>
      </c>
      <c r="L45" s="8" t="str">
        <f ca="1">_xll.DBRW($I$13,$I$26,$H45,L$15,L$16)</f>
        <v/>
      </c>
      <c r="M45" s="10" t="str">
        <f ca="1">_xll.DBRW($I$13,$I$26,$H45,M$15,M$16)</f>
        <v/>
      </c>
      <c r="N45" s="8" t="str">
        <f ca="1">_xll.DBRW($I$13,$I$26,$H45,N$15,N$16)</f>
        <v/>
      </c>
      <c r="O45" s="10" t="str">
        <f ca="1">_xll.DBRW($I$13,$I$26,$H45,O$15,O$16)</f>
        <v/>
      </c>
      <c r="P45" s="8" t="str">
        <f ca="1">_xll.DBRW($I$13,$I$26,$H45,P$15,P$16)</f>
        <v/>
      </c>
      <c r="Q45" s="10" t="str">
        <f ca="1">_xll.DBRW($I$13,$I$26,$H45,Q$15,Q$16)</f>
        <v/>
      </c>
      <c r="R45" s="8" t="str">
        <f ca="1">_xll.DBRW($I$13,$I$26,$H45,R$15,R$16)</f>
        <v/>
      </c>
      <c r="S45" s="10" t="str">
        <f ca="1">_xll.DBRW($I$13,$I$26,$H45,S$15,S$16)</f>
        <v/>
      </c>
      <c r="T45" s="8" t="str">
        <f ca="1">_xll.DBRW($I$13,$I$26,$H45,T$15,T$16)</f>
        <v/>
      </c>
      <c r="U45" s="10" t="str">
        <f ca="1">_xll.DBRW($I$13,$I$26,$H45,U$15,U$16)</f>
        <v/>
      </c>
      <c r="V45" s="8" t="str">
        <f ca="1">_xll.DBRW($I$13,$I$26,$H45,V$15,V$16)</f>
        <v/>
      </c>
      <c r="W45" s="10" t="str">
        <f ca="1">_xll.DBRW($I$13,$I$26,$H45,W$15,W$16)</f>
        <v/>
      </c>
      <c r="X45" s="8" t="str">
        <f ca="1">_xll.DBRW($I$13,$I$26,$H45,X$15,X$16)</f>
        <v/>
      </c>
      <c r="Y45" s="10" t="str">
        <f ca="1">_xll.DBRW($I$13,$I$26,$H45,Y$15,Y$16)</f>
        <v/>
      </c>
      <c r="Z45" s="8" t="str">
        <f ca="1">_xll.DBRW($I$13,$I$26,$H45,Z$15,Z$16)</f>
        <v/>
      </c>
      <c r="AA45" s="10" t="str">
        <f ca="1">_xll.DBRW($I$13,$I$26,$H45,AA$15,AA$16)</f>
        <v/>
      </c>
      <c r="AB45" s="8" t="str">
        <f ca="1">_xll.DBRW($I$13,$I$26,$H45,AB$15,AB$16)</f>
        <v/>
      </c>
      <c r="AC45" s="10" t="str">
        <f ca="1">_xll.DBRW($I$13,$I$26,$H45,AC$15,AC$16)</f>
        <v/>
      </c>
    </row>
    <row r="46" spans="6:29">
      <c r="F46" t="str">
        <f ca="1">IF(_xll.TM1RPTELISCONSOLIDATED($H$33,$H46),IF(_xll.TM1RPTELLEV($H$33,$H46)&lt;=3,_xll.TM1RPTELLEV($H$33,$H46),"D"),"N"&amp;MOD(ROW(H46),2))</f>
        <v>N0</v>
      </c>
      <c r="H46" s="13" t="s">
        <v>21</v>
      </c>
      <c r="I46" s="12" t="str">
        <f ca="1">_xll.DBRW($I$13,$I$26,$H46,I$15,I$16)</f>
        <v/>
      </c>
      <c r="J46" s="11" t="str">
        <f ca="1">_xll.DBRW($I$13,$I$26,$H46,J$15,J$16)</f>
        <v/>
      </c>
      <c r="K46" s="12" t="str">
        <f ca="1">_xll.DBRW($I$13,$I$26,$H46,K$15,K$16)</f>
        <v/>
      </c>
      <c r="L46" s="11" t="str">
        <f ca="1">_xll.DBRW($I$13,$I$26,$H46,L$15,L$16)</f>
        <v/>
      </c>
      <c r="M46" s="12" t="str">
        <f ca="1">_xll.DBRW($I$13,$I$26,$H46,M$15,M$16)</f>
        <v/>
      </c>
      <c r="N46" s="11" t="str">
        <f ca="1">_xll.DBRW($I$13,$I$26,$H46,N$15,N$16)</f>
        <v/>
      </c>
      <c r="O46" s="12" t="str">
        <f ca="1">_xll.DBRW($I$13,$I$26,$H46,O$15,O$16)</f>
        <v/>
      </c>
      <c r="P46" s="11" t="str">
        <f ca="1">_xll.DBRW($I$13,$I$26,$H46,P$15,P$16)</f>
        <v/>
      </c>
      <c r="Q46" s="12" t="str">
        <f ca="1">_xll.DBRW($I$13,$I$26,$H46,Q$15,Q$16)</f>
        <v/>
      </c>
      <c r="R46" s="11" t="str">
        <f ca="1">_xll.DBRW($I$13,$I$26,$H46,R$15,R$16)</f>
        <v/>
      </c>
      <c r="S46" s="12" t="str">
        <f ca="1">_xll.DBRW($I$13,$I$26,$H46,S$15,S$16)</f>
        <v/>
      </c>
      <c r="T46" s="11" t="str">
        <f ca="1">_xll.DBRW($I$13,$I$26,$H46,T$15,T$16)</f>
        <v/>
      </c>
      <c r="U46" s="12" t="str">
        <f ca="1">_xll.DBRW($I$13,$I$26,$H46,U$15,U$16)</f>
        <v/>
      </c>
      <c r="V46" s="11" t="str">
        <f ca="1">_xll.DBRW($I$13,$I$26,$H46,V$15,V$16)</f>
        <v/>
      </c>
      <c r="W46" s="12" t="str">
        <f ca="1">_xll.DBRW($I$13,$I$26,$H46,W$15,W$16)</f>
        <v/>
      </c>
      <c r="X46" s="11" t="str">
        <f ca="1">_xll.DBRW($I$13,$I$26,$H46,X$15,X$16)</f>
        <v/>
      </c>
      <c r="Y46" s="12" t="str">
        <f ca="1">_xll.DBRW($I$13,$I$26,$H46,Y$15,Y$16)</f>
        <v/>
      </c>
      <c r="Z46" s="11" t="str">
        <f ca="1">_xll.DBRW($I$13,$I$26,$H46,Z$15,Z$16)</f>
        <v/>
      </c>
      <c r="AA46" s="12" t="str">
        <f ca="1">_xll.DBRW($I$13,$I$26,$H46,AA$15,AA$16)</f>
        <v/>
      </c>
      <c r="AB46" s="11" t="str">
        <f ca="1">_xll.DBRW($I$13,$I$26,$H46,AB$15,AB$16)</f>
        <v/>
      </c>
      <c r="AC46" s="12" t="str">
        <f ca="1">_xll.DBRW($I$13,$I$26,$H46,AC$15,AC$16)</f>
        <v/>
      </c>
    </row>
    <row r="47" spans="6:29">
      <c r="F47" t="str">
        <f ca="1">IF(_xll.TM1RPTELISCONSOLIDATED($H$33,$H47),IF(_xll.TM1RPTELLEV($H$33,$H47)&lt;=3,_xll.TM1RPTELLEV($H$33,$H47),"D"),"N"&amp;MOD(ROW(H47),2))</f>
        <v>N1</v>
      </c>
      <c r="H47" s="9" t="s">
        <v>22</v>
      </c>
      <c r="I47" s="10" t="str">
        <f ca="1">_xll.DBRW($I$13,$I$26,$H47,I$15,I$16)</f>
        <v/>
      </c>
      <c r="J47" s="8" t="str">
        <f ca="1">_xll.DBRW($I$13,$I$26,$H47,J$15,J$16)</f>
        <v/>
      </c>
      <c r="K47" s="10" t="str">
        <f ca="1">_xll.DBRW($I$13,$I$26,$H47,K$15,K$16)</f>
        <v/>
      </c>
      <c r="L47" s="8" t="str">
        <f ca="1">_xll.DBRW($I$13,$I$26,$H47,L$15,L$16)</f>
        <v/>
      </c>
      <c r="M47" s="10" t="str">
        <f ca="1">_xll.DBRW($I$13,$I$26,$H47,M$15,M$16)</f>
        <v/>
      </c>
      <c r="N47" s="8" t="str">
        <f ca="1">_xll.DBRW($I$13,$I$26,$H47,N$15,N$16)</f>
        <v/>
      </c>
      <c r="O47" s="10" t="str">
        <f ca="1">_xll.DBRW($I$13,$I$26,$H47,O$15,O$16)</f>
        <v/>
      </c>
      <c r="P47" s="8" t="str">
        <f ca="1">_xll.DBRW($I$13,$I$26,$H47,P$15,P$16)</f>
        <v/>
      </c>
      <c r="Q47" s="10" t="str">
        <f ca="1">_xll.DBRW($I$13,$I$26,$H47,Q$15,Q$16)</f>
        <v/>
      </c>
      <c r="R47" s="8" t="str">
        <f ca="1">_xll.DBRW($I$13,$I$26,$H47,R$15,R$16)</f>
        <v/>
      </c>
      <c r="S47" s="10" t="str">
        <f ca="1">_xll.DBRW($I$13,$I$26,$H47,S$15,S$16)</f>
        <v/>
      </c>
      <c r="T47" s="8" t="str">
        <f ca="1">_xll.DBRW($I$13,$I$26,$H47,T$15,T$16)</f>
        <v/>
      </c>
      <c r="U47" s="10" t="str">
        <f ca="1">_xll.DBRW($I$13,$I$26,$H47,U$15,U$16)</f>
        <v/>
      </c>
      <c r="V47" s="8" t="str">
        <f ca="1">_xll.DBRW($I$13,$I$26,$H47,V$15,V$16)</f>
        <v/>
      </c>
      <c r="W47" s="10" t="str">
        <f ca="1">_xll.DBRW($I$13,$I$26,$H47,W$15,W$16)</f>
        <v/>
      </c>
      <c r="X47" s="8" t="str">
        <f ca="1">_xll.DBRW($I$13,$I$26,$H47,X$15,X$16)</f>
        <v/>
      </c>
      <c r="Y47" s="10" t="str">
        <f ca="1">_xll.DBRW($I$13,$I$26,$H47,Y$15,Y$16)</f>
        <v/>
      </c>
      <c r="Z47" s="8" t="str">
        <f ca="1">_xll.DBRW($I$13,$I$26,$H47,Z$15,Z$16)</f>
        <v/>
      </c>
      <c r="AA47" s="10" t="str">
        <f ca="1">_xll.DBRW($I$13,$I$26,$H47,AA$15,AA$16)</f>
        <v/>
      </c>
      <c r="AB47" s="8" t="str">
        <f ca="1">_xll.DBRW($I$13,$I$26,$H47,AB$15,AB$16)</f>
        <v/>
      </c>
      <c r="AC47" s="10" t="str">
        <f ca="1">_xll.DBRW($I$13,$I$26,$H47,AC$15,AC$16)</f>
        <v/>
      </c>
    </row>
    <row r="48" spans="6:29">
      <c r="F48" t="str">
        <f ca="1">IF(_xll.TM1RPTELISCONSOLIDATED($H$33,$H48),IF(_xll.TM1RPTELLEV($H$33,$H48)&lt;=3,_xll.TM1RPTELLEV($H$33,$H48),"D"),"N"&amp;MOD(ROW(H48),2))</f>
        <v>N0</v>
      </c>
      <c r="H48" s="13" t="s">
        <v>23</v>
      </c>
      <c r="I48" s="12" t="str">
        <f ca="1">_xll.DBRW($I$13,$I$26,$H48,I$15,I$16)</f>
        <v/>
      </c>
      <c r="J48" s="11" t="str">
        <f ca="1">_xll.DBRW($I$13,$I$26,$H48,J$15,J$16)</f>
        <v/>
      </c>
      <c r="K48" s="12" t="str">
        <f ca="1">_xll.DBRW($I$13,$I$26,$H48,K$15,K$16)</f>
        <v/>
      </c>
      <c r="L48" s="11" t="str">
        <f ca="1">_xll.DBRW($I$13,$I$26,$H48,L$15,L$16)</f>
        <v/>
      </c>
      <c r="M48" s="12" t="str">
        <f ca="1">_xll.DBRW($I$13,$I$26,$H48,M$15,M$16)</f>
        <v/>
      </c>
      <c r="N48" s="11" t="str">
        <f ca="1">_xll.DBRW($I$13,$I$26,$H48,N$15,N$16)</f>
        <v/>
      </c>
      <c r="O48" s="12" t="str">
        <f ca="1">_xll.DBRW($I$13,$I$26,$H48,O$15,O$16)</f>
        <v/>
      </c>
      <c r="P48" s="11" t="str">
        <f ca="1">_xll.DBRW($I$13,$I$26,$H48,P$15,P$16)</f>
        <v/>
      </c>
      <c r="Q48" s="12" t="str">
        <f ca="1">_xll.DBRW($I$13,$I$26,$H48,Q$15,Q$16)</f>
        <v/>
      </c>
      <c r="R48" s="11" t="str">
        <f ca="1">_xll.DBRW($I$13,$I$26,$H48,R$15,R$16)</f>
        <v/>
      </c>
      <c r="S48" s="12" t="str">
        <f ca="1">_xll.DBRW($I$13,$I$26,$H48,S$15,S$16)</f>
        <v/>
      </c>
      <c r="T48" s="11" t="str">
        <f ca="1">_xll.DBRW($I$13,$I$26,$H48,T$15,T$16)</f>
        <v/>
      </c>
      <c r="U48" s="12" t="str">
        <f ca="1">_xll.DBRW($I$13,$I$26,$H48,U$15,U$16)</f>
        <v/>
      </c>
      <c r="V48" s="11" t="str">
        <f ca="1">_xll.DBRW($I$13,$I$26,$H48,V$15,V$16)</f>
        <v/>
      </c>
      <c r="W48" s="12" t="str">
        <f ca="1">_xll.DBRW($I$13,$I$26,$H48,W$15,W$16)</f>
        <v/>
      </c>
      <c r="X48" s="11" t="str">
        <f ca="1">_xll.DBRW($I$13,$I$26,$H48,X$15,X$16)</f>
        <v/>
      </c>
      <c r="Y48" s="12" t="str">
        <f ca="1">_xll.DBRW($I$13,$I$26,$H48,Y$15,Y$16)</f>
        <v/>
      </c>
      <c r="Z48" s="11" t="str">
        <f ca="1">_xll.DBRW($I$13,$I$26,$H48,Z$15,Z$16)</f>
        <v/>
      </c>
      <c r="AA48" s="12" t="str">
        <f ca="1">_xll.DBRW($I$13,$I$26,$H48,AA$15,AA$16)</f>
        <v/>
      </c>
      <c r="AB48" s="11" t="str">
        <f ca="1">_xll.DBRW($I$13,$I$26,$H48,AB$15,AB$16)</f>
        <v/>
      </c>
      <c r="AC48" s="12" t="str">
        <f ca="1">_xll.DBRW($I$13,$I$26,$H48,AC$15,AC$16)</f>
        <v/>
      </c>
    </row>
    <row r="49" spans="6:29">
      <c r="F49" t="str">
        <f ca="1">IF(_xll.TM1RPTELISCONSOLIDATED($H$33,$H49),IF(_xll.TM1RPTELLEV($H$33,$H49)&lt;=3,_xll.TM1RPTELLEV($H$33,$H49),"D"),"N"&amp;MOD(ROW(H49),2))</f>
        <v>N1</v>
      </c>
      <c r="H49" s="9" t="s">
        <v>24</v>
      </c>
      <c r="I49" s="10" t="str">
        <f ca="1">_xll.DBRW($I$13,$I$26,$H49,I$15,I$16)</f>
        <v/>
      </c>
      <c r="J49" s="8" t="str">
        <f ca="1">_xll.DBRW($I$13,$I$26,$H49,J$15,J$16)</f>
        <v/>
      </c>
      <c r="K49" s="10" t="str">
        <f ca="1">_xll.DBRW($I$13,$I$26,$H49,K$15,K$16)</f>
        <v/>
      </c>
      <c r="L49" s="8" t="str">
        <f ca="1">_xll.DBRW($I$13,$I$26,$H49,L$15,L$16)</f>
        <v/>
      </c>
      <c r="M49" s="10" t="str">
        <f ca="1">_xll.DBRW($I$13,$I$26,$H49,M$15,M$16)</f>
        <v/>
      </c>
      <c r="N49" s="8" t="str">
        <f ca="1">_xll.DBRW($I$13,$I$26,$H49,N$15,N$16)</f>
        <v/>
      </c>
      <c r="O49" s="10" t="str">
        <f ca="1">_xll.DBRW($I$13,$I$26,$H49,O$15,O$16)</f>
        <v/>
      </c>
      <c r="P49" s="8" t="str">
        <f ca="1">_xll.DBRW($I$13,$I$26,$H49,P$15,P$16)</f>
        <v/>
      </c>
      <c r="Q49" s="10" t="str">
        <f ca="1">_xll.DBRW($I$13,$I$26,$H49,Q$15,Q$16)</f>
        <v/>
      </c>
      <c r="R49" s="8" t="str">
        <f ca="1">_xll.DBRW($I$13,$I$26,$H49,R$15,R$16)</f>
        <v/>
      </c>
      <c r="S49" s="10" t="str">
        <f ca="1">_xll.DBRW($I$13,$I$26,$H49,S$15,S$16)</f>
        <v/>
      </c>
      <c r="T49" s="8" t="str">
        <f ca="1">_xll.DBRW($I$13,$I$26,$H49,T$15,T$16)</f>
        <v/>
      </c>
      <c r="U49" s="10" t="str">
        <f ca="1">_xll.DBRW($I$13,$I$26,$H49,U$15,U$16)</f>
        <v/>
      </c>
      <c r="V49" s="8" t="str">
        <f ca="1">_xll.DBRW($I$13,$I$26,$H49,V$15,V$16)</f>
        <v/>
      </c>
      <c r="W49" s="10" t="str">
        <f ca="1">_xll.DBRW($I$13,$I$26,$H49,W$15,W$16)</f>
        <v/>
      </c>
      <c r="X49" s="8" t="str">
        <f ca="1">_xll.DBRW($I$13,$I$26,$H49,X$15,X$16)</f>
        <v/>
      </c>
      <c r="Y49" s="10" t="str">
        <f ca="1">_xll.DBRW($I$13,$I$26,$H49,Y$15,Y$16)</f>
        <v/>
      </c>
      <c r="Z49" s="8" t="str">
        <f ca="1">_xll.DBRW($I$13,$I$26,$H49,Z$15,Z$16)</f>
        <v/>
      </c>
      <c r="AA49" s="10" t="str">
        <f ca="1">_xll.DBRW($I$13,$I$26,$H49,AA$15,AA$16)</f>
        <v/>
      </c>
      <c r="AB49" s="8" t="str">
        <f ca="1">_xll.DBRW($I$13,$I$26,$H49,AB$15,AB$16)</f>
        <v/>
      </c>
      <c r="AC49" s="10" t="str">
        <f ca="1">_xll.DBRW($I$13,$I$26,$H49,AC$15,AC$16)</f>
        <v/>
      </c>
    </row>
    <row r="50" spans="6:29">
      <c r="F50" t="str">
        <f ca="1">IF(_xll.TM1RPTELISCONSOLIDATED($H$33,$H50),IF(_xll.TM1RPTELLEV($H$33,$H50)&lt;=3,_xll.TM1RPTELLEV($H$33,$H50),"D"),"N"&amp;MOD(ROW(H50),2))</f>
        <v>N0</v>
      </c>
      <c r="H50" s="13" t="s">
        <v>25</v>
      </c>
      <c r="I50" s="12" t="str">
        <f ca="1">_xll.DBRW($I$13,$I$26,$H50,I$15,I$16)</f>
        <v/>
      </c>
      <c r="J50" s="11" t="str">
        <f ca="1">_xll.DBRW($I$13,$I$26,$H50,J$15,J$16)</f>
        <v/>
      </c>
      <c r="K50" s="12" t="str">
        <f ca="1">_xll.DBRW($I$13,$I$26,$H50,K$15,K$16)</f>
        <v/>
      </c>
      <c r="L50" s="11" t="str">
        <f ca="1">_xll.DBRW($I$13,$I$26,$H50,L$15,L$16)</f>
        <v/>
      </c>
      <c r="M50" s="12" t="str">
        <f ca="1">_xll.DBRW($I$13,$I$26,$H50,M$15,M$16)</f>
        <v/>
      </c>
      <c r="N50" s="11" t="str">
        <f ca="1">_xll.DBRW($I$13,$I$26,$H50,N$15,N$16)</f>
        <v/>
      </c>
      <c r="O50" s="12" t="str">
        <f ca="1">_xll.DBRW($I$13,$I$26,$H50,O$15,O$16)</f>
        <v/>
      </c>
      <c r="P50" s="11" t="str">
        <f ca="1">_xll.DBRW($I$13,$I$26,$H50,P$15,P$16)</f>
        <v/>
      </c>
      <c r="Q50" s="12" t="str">
        <f ca="1">_xll.DBRW($I$13,$I$26,$H50,Q$15,Q$16)</f>
        <v/>
      </c>
      <c r="R50" s="11" t="str">
        <f ca="1">_xll.DBRW($I$13,$I$26,$H50,R$15,R$16)</f>
        <v/>
      </c>
      <c r="S50" s="12" t="str">
        <f ca="1">_xll.DBRW($I$13,$I$26,$H50,S$15,S$16)</f>
        <v/>
      </c>
      <c r="T50" s="11" t="str">
        <f ca="1">_xll.DBRW($I$13,$I$26,$H50,T$15,T$16)</f>
        <v/>
      </c>
      <c r="U50" s="12" t="str">
        <f ca="1">_xll.DBRW($I$13,$I$26,$H50,U$15,U$16)</f>
        <v/>
      </c>
      <c r="V50" s="11" t="str">
        <f ca="1">_xll.DBRW($I$13,$I$26,$H50,V$15,V$16)</f>
        <v/>
      </c>
      <c r="W50" s="12" t="str">
        <f ca="1">_xll.DBRW($I$13,$I$26,$H50,W$15,W$16)</f>
        <v/>
      </c>
      <c r="X50" s="11" t="str">
        <f ca="1">_xll.DBRW($I$13,$I$26,$H50,X$15,X$16)</f>
        <v/>
      </c>
      <c r="Y50" s="12" t="str">
        <f ca="1">_xll.DBRW($I$13,$I$26,$H50,Y$15,Y$16)</f>
        <v/>
      </c>
      <c r="Z50" s="11" t="str">
        <f ca="1">_xll.DBRW($I$13,$I$26,$H50,Z$15,Z$16)</f>
        <v/>
      </c>
      <c r="AA50" s="12" t="str">
        <f ca="1">_xll.DBRW($I$13,$I$26,$H50,AA$15,AA$16)</f>
        <v/>
      </c>
      <c r="AB50" s="11" t="str">
        <f ca="1">_xll.DBRW($I$13,$I$26,$H50,AB$15,AB$16)</f>
        <v/>
      </c>
      <c r="AC50" s="12" t="str">
        <f ca="1">_xll.DBRW($I$13,$I$26,$H50,AC$15,AC$16)</f>
        <v/>
      </c>
    </row>
    <row r="51" spans="6:29">
      <c r="F51" t="str">
        <f ca="1">IF(_xll.TM1RPTELISCONSOLIDATED($H$33,$H51),IF(_xll.TM1RPTELLEV($H$33,$H51)&lt;=3,_xll.TM1RPTELLEV($H$33,$H51),"D"),"N"&amp;MOD(ROW(H51),2))</f>
        <v>N1</v>
      </c>
      <c r="H51" s="9" t="s">
        <v>26</v>
      </c>
      <c r="I51" s="10" t="str">
        <f ca="1">_xll.DBRW($I$13,$I$26,$H51,I$15,I$16)</f>
        <v/>
      </c>
      <c r="J51" s="8" t="str">
        <f ca="1">_xll.DBRW($I$13,$I$26,$H51,J$15,J$16)</f>
        <v/>
      </c>
      <c r="K51" s="10" t="str">
        <f ca="1">_xll.DBRW($I$13,$I$26,$H51,K$15,K$16)</f>
        <v/>
      </c>
      <c r="L51" s="8" t="str">
        <f ca="1">_xll.DBRW($I$13,$I$26,$H51,L$15,L$16)</f>
        <v/>
      </c>
      <c r="M51" s="10" t="str">
        <f ca="1">_xll.DBRW($I$13,$I$26,$H51,M$15,M$16)</f>
        <v/>
      </c>
      <c r="N51" s="8" t="str">
        <f ca="1">_xll.DBRW($I$13,$I$26,$H51,N$15,N$16)</f>
        <v/>
      </c>
      <c r="O51" s="10" t="str">
        <f ca="1">_xll.DBRW($I$13,$I$26,$H51,O$15,O$16)</f>
        <v/>
      </c>
      <c r="P51" s="8" t="str">
        <f ca="1">_xll.DBRW($I$13,$I$26,$H51,P$15,P$16)</f>
        <v/>
      </c>
      <c r="Q51" s="10" t="str">
        <f ca="1">_xll.DBRW($I$13,$I$26,$H51,Q$15,Q$16)</f>
        <v/>
      </c>
      <c r="R51" s="8" t="str">
        <f ca="1">_xll.DBRW($I$13,$I$26,$H51,R$15,R$16)</f>
        <v/>
      </c>
      <c r="S51" s="10" t="str">
        <f ca="1">_xll.DBRW($I$13,$I$26,$H51,S$15,S$16)</f>
        <v/>
      </c>
      <c r="T51" s="8" t="str">
        <f ca="1">_xll.DBRW($I$13,$I$26,$H51,T$15,T$16)</f>
        <v/>
      </c>
      <c r="U51" s="10" t="str">
        <f ca="1">_xll.DBRW($I$13,$I$26,$H51,U$15,U$16)</f>
        <v/>
      </c>
      <c r="V51" s="8" t="str">
        <f ca="1">_xll.DBRW($I$13,$I$26,$H51,V$15,V$16)</f>
        <v/>
      </c>
      <c r="W51" s="10" t="str">
        <f ca="1">_xll.DBRW($I$13,$I$26,$H51,W$15,W$16)</f>
        <v/>
      </c>
      <c r="X51" s="8" t="str">
        <f ca="1">_xll.DBRW($I$13,$I$26,$H51,X$15,X$16)</f>
        <v/>
      </c>
      <c r="Y51" s="10" t="str">
        <f ca="1">_xll.DBRW($I$13,$I$26,$H51,Y$15,Y$16)</f>
        <v/>
      </c>
      <c r="Z51" s="8" t="str">
        <f ca="1">_xll.DBRW($I$13,$I$26,$H51,Z$15,Z$16)</f>
        <v/>
      </c>
      <c r="AA51" s="10" t="str">
        <f ca="1">_xll.DBRW($I$13,$I$26,$H51,AA$15,AA$16)</f>
        <v/>
      </c>
      <c r="AB51" s="8" t="str">
        <f ca="1">_xll.DBRW($I$13,$I$26,$H51,AB$15,AB$16)</f>
        <v/>
      </c>
      <c r="AC51" s="10" t="str">
        <f ca="1">_xll.DBRW($I$13,$I$26,$H51,AC$15,AC$16)</f>
        <v/>
      </c>
    </row>
    <row r="52" spans="6:29">
      <c r="F52" t="str">
        <f ca="1">IF(_xll.TM1RPTELISCONSOLIDATED($H$33,$H52),IF(_xll.TM1RPTELLEV($H$33,$H52)&lt;=3,_xll.TM1RPTELLEV($H$33,$H52),"D"),"N"&amp;MOD(ROW(H52),2))</f>
        <v>N0</v>
      </c>
      <c r="H52" s="13" t="s">
        <v>27</v>
      </c>
      <c r="I52" s="12" t="str">
        <f ca="1">_xll.DBRW($I$13,$I$26,$H52,I$15,I$16)</f>
        <v/>
      </c>
      <c r="J52" s="11" t="str">
        <f ca="1">_xll.DBRW($I$13,$I$26,$H52,J$15,J$16)</f>
        <v/>
      </c>
      <c r="K52" s="12" t="str">
        <f ca="1">_xll.DBRW($I$13,$I$26,$H52,K$15,K$16)</f>
        <v/>
      </c>
      <c r="L52" s="11" t="str">
        <f ca="1">_xll.DBRW($I$13,$I$26,$H52,L$15,L$16)</f>
        <v/>
      </c>
      <c r="M52" s="12" t="str">
        <f ca="1">_xll.DBRW($I$13,$I$26,$H52,M$15,M$16)</f>
        <v/>
      </c>
      <c r="N52" s="11" t="str">
        <f ca="1">_xll.DBRW($I$13,$I$26,$H52,N$15,N$16)</f>
        <v/>
      </c>
      <c r="O52" s="12" t="str">
        <f ca="1">_xll.DBRW($I$13,$I$26,$H52,O$15,O$16)</f>
        <v/>
      </c>
      <c r="P52" s="11" t="str">
        <f ca="1">_xll.DBRW($I$13,$I$26,$H52,P$15,P$16)</f>
        <v/>
      </c>
      <c r="Q52" s="12" t="str">
        <f ca="1">_xll.DBRW($I$13,$I$26,$H52,Q$15,Q$16)</f>
        <v/>
      </c>
      <c r="R52" s="11" t="str">
        <f ca="1">_xll.DBRW($I$13,$I$26,$H52,R$15,R$16)</f>
        <v/>
      </c>
      <c r="S52" s="12" t="str">
        <f ca="1">_xll.DBRW($I$13,$I$26,$H52,S$15,S$16)</f>
        <v/>
      </c>
      <c r="T52" s="11" t="str">
        <f ca="1">_xll.DBRW($I$13,$I$26,$H52,T$15,T$16)</f>
        <v/>
      </c>
      <c r="U52" s="12" t="str">
        <f ca="1">_xll.DBRW($I$13,$I$26,$H52,U$15,U$16)</f>
        <v/>
      </c>
      <c r="V52" s="11" t="str">
        <f ca="1">_xll.DBRW($I$13,$I$26,$H52,V$15,V$16)</f>
        <v/>
      </c>
      <c r="W52" s="12" t="str">
        <f ca="1">_xll.DBRW($I$13,$I$26,$H52,W$15,W$16)</f>
        <v/>
      </c>
      <c r="X52" s="11" t="str">
        <f ca="1">_xll.DBRW($I$13,$I$26,$H52,X$15,X$16)</f>
        <v/>
      </c>
      <c r="Y52" s="12" t="str">
        <f ca="1">_xll.DBRW($I$13,$I$26,$H52,Y$15,Y$16)</f>
        <v/>
      </c>
      <c r="Z52" s="11" t="str">
        <f ca="1">_xll.DBRW($I$13,$I$26,$H52,Z$15,Z$16)</f>
        <v/>
      </c>
      <c r="AA52" s="12" t="str">
        <f ca="1">_xll.DBRW($I$13,$I$26,$H52,AA$15,AA$16)</f>
        <v/>
      </c>
      <c r="AB52" s="11" t="str">
        <f ca="1">_xll.DBRW($I$13,$I$26,$H52,AB$15,AB$16)</f>
        <v/>
      </c>
      <c r="AC52" s="12" t="str">
        <f ca="1">_xll.DBRW($I$13,$I$26,$H52,AC$15,AC$16)</f>
        <v/>
      </c>
    </row>
  </sheetData>
  <mergeCells count="13">
    <mergeCell ref="E11:E20"/>
    <mergeCell ref="A1:A9"/>
    <mergeCell ref="H21:AC23"/>
    <mergeCell ref="Z31:AA31"/>
    <mergeCell ref="AB31:AC31"/>
    <mergeCell ref="V31:W31"/>
    <mergeCell ref="X31:Y31"/>
    <mergeCell ref="J31:K31"/>
    <mergeCell ref="L31:M31"/>
    <mergeCell ref="N31:O31"/>
    <mergeCell ref="P31:Q31"/>
    <mergeCell ref="R31:S31"/>
    <mergeCell ref="T31:U31"/>
  </mergeCells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1031" r:id="rId4" name="TIButton4">
          <controlPr defaultSize="0" print="0" autoLine="0" r:id="rId5">
            <anchor moveWithCells="1">
              <from>
                <xdr:col>16</xdr:col>
                <xdr:colOff>447675</xdr:colOff>
                <xdr:row>25</xdr:row>
                <xdr:rowOff>142875</xdr:rowOff>
              </from>
              <to>
                <xdr:col>17</xdr:col>
                <xdr:colOff>504825</xdr:colOff>
                <xdr:row>27</xdr:row>
                <xdr:rowOff>95250</xdr:rowOff>
              </to>
            </anchor>
          </controlPr>
        </control>
      </mc:Choice>
      <mc:Fallback>
        <control shapeId="1031" r:id="rId4" name="TIButton4"/>
      </mc:Fallback>
    </mc:AlternateContent>
    <mc:AlternateContent xmlns:mc="http://schemas.openxmlformats.org/markup-compatibility/2006">
      <mc:Choice Requires="x14">
        <control shapeId="1030" r:id="rId6" name="TIButton3">
          <controlPr defaultSize="0" print="0" autoLine="0" r:id="rId7">
            <anchor moveWithCells="1">
              <from>
                <xdr:col>16</xdr:col>
                <xdr:colOff>447675</xdr:colOff>
                <xdr:row>24</xdr:row>
                <xdr:rowOff>9525</xdr:rowOff>
              </from>
              <to>
                <xdr:col>17</xdr:col>
                <xdr:colOff>495300</xdr:colOff>
                <xdr:row>25</xdr:row>
                <xdr:rowOff>85725</xdr:rowOff>
              </to>
            </anchor>
          </controlPr>
        </control>
      </mc:Choice>
      <mc:Fallback>
        <control shapeId="1030" r:id="rId6" name="TIButton3"/>
      </mc:Fallback>
    </mc:AlternateContent>
    <mc:AlternateContent xmlns:mc="http://schemas.openxmlformats.org/markup-compatibility/2006">
      <mc:Choice Requires="x14">
        <control shapeId="1025" r:id="rId8" name="TIButton1">
          <controlPr defaultSize="0" print="0" autoLine="0" r:id="rId9">
            <anchor moveWithCells="1">
              <from>
                <xdr:col>12</xdr:col>
                <xdr:colOff>552450</xdr:colOff>
                <xdr:row>24</xdr:row>
                <xdr:rowOff>123825</xdr:rowOff>
              </from>
              <to>
                <xdr:col>12</xdr:col>
                <xdr:colOff>1181100</xdr:colOff>
                <xdr:row>25</xdr:row>
                <xdr:rowOff>180975</xdr:rowOff>
              </to>
            </anchor>
          </controlPr>
        </control>
      </mc:Choice>
      <mc:Fallback>
        <control shapeId="1025" r:id="rId8" name="TIButton1"/>
      </mc:Fallback>
    </mc:AlternateContent>
    <mc:AlternateContent xmlns:mc="http://schemas.openxmlformats.org/markup-compatibility/2006">
      <mc:Choice Requires="x14">
        <control shapeId="1027" r:id="rId10" name="TIButton2">
          <controlPr defaultSize="0" print="0" autoLine="0" r:id="rId11">
            <anchor moveWithCells="1">
              <from>
                <xdr:col>14</xdr:col>
                <xdr:colOff>342900</xdr:colOff>
                <xdr:row>24</xdr:row>
                <xdr:rowOff>123825</xdr:rowOff>
              </from>
              <to>
                <xdr:col>14</xdr:col>
                <xdr:colOff>971550</xdr:colOff>
                <xdr:row>25</xdr:row>
                <xdr:rowOff>180975</xdr:rowOff>
              </to>
            </anchor>
          </controlPr>
        </control>
      </mc:Choice>
      <mc:Fallback>
        <control shapeId="1027" r:id="rId10" name="TIButton2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6:B1016"/>
  <sheetViews>
    <sheetView workbookViewId="0"/>
  </sheetViews>
  <sheetFormatPr defaultRowHeight="15"/>
  <sheetData>
    <row r="16" spans="2:2">
      <c r="B16" t="s">
        <v>7</v>
      </c>
    </row>
    <row r="17" spans="2:2">
      <c r="B17" t="s">
        <v>8</v>
      </c>
    </row>
    <row r="18" spans="2:2">
      <c r="B18" t="s">
        <v>9</v>
      </c>
    </row>
    <row r="19" spans="2:2">
      <c r="B19" t="s">
        <v>10</v>
      </c>
    </row>
    <row r="20" spans="2:2">
      <c r="B20" t="s">
        <v>11</v>
      </c>
    </row>
    <row r="21" spans="2:2">
      <c r="B21" t="s">
        <v>12</v>
      </c>
    </row>
    <row r="22" spans="2:2">
      <c r="B22" t="s">
        <v>13</v>
      </c>
    </row>
    <row r="23" spans="2:2">
      <c r="B23" t="s">
        <v>14</v>
      </c>
    </row>
    <row r="24" spans="2:2">
      <c r="B24" t="s">
        <v>15</v>
      </c>
    </row>
    <row r="25" spans="2:2">
      <c r="B25" t="s">
        <v>16</v>
      </c>
    </row>
    <row r="26" spans="2:2">
      <c r="B26" t="s">
        <v>17</v>
      </c>
    </row>
    <row r="27" spans="2:2">
      <c r="B27" t="s">
        <v>18</v>
      </c>
    </row>
    <row r="28" spans="2:2">
      <c r="B28" t="s">
        <v>19</v>
      </c>
    </row>
    <row r="29" spans="2:2">
      <c r="B29" t="s">
        <v>20</v>
      </c>
    </row>
    <row r="30" spans="2:2">
      <c r="B30" t="s">
        <v>21</v>
      </c>
    </row>
    <row r="31" spans="2:2">
      <c r="B31" t="s">
        <v>22</v>
      </c>
    </row>
    <row r="32" spans="2:2">
      <c r="B32" t="s">
        <v>23</v>
      </c>
    </row>
    <row r="33" spans="2:2">
      <c r="B33" t="s">
        <v>24</v>
      </c>
    </row>
    <row r="34" spans="2:2">
      <c r="B34" t="s">
        <v>25</v>
      </c>
    </row>
    <row r="35" spans="2:2">
      <c r="B35" t="s">
        <v>26</v>
      </c>
    </row>
    <row r="36" spans="2:2">
      <c r="B36" t="s">
        <v>27</v>
      </c>
    </row>
    <row r="37" spans="2:2">
      <c r="B37" t="s">
        <v>28</v>
      </c>
    </row>
    <row r="38" spans="2:2">
      <c r="B38" t="s">
        <v>29</v>
      </c>
    </row>
    <row r="39" spans="2:2">
      <c r="B39" t="s">
        <v>30</v>
      </c>
    </row>
    <row r="40" spans="2:2">
      <c r="B40" t="s">
        <v>31</v>
      </c>
    </row>
    <row r="41" spans="2:2">
      <c r="B41" t="s">
        <v>32</v>
      </c>
    </row>
    <row r="42" spans="2:2">
      <c r="B42" t="s">
        <v>33</v>
      </c>
    </row>
    <row r="43" spans="2:2">
      <c r="B43" t="s">
        <v>34</v>
      </c>
    </row>
    <row r="44" spans="2:2">
      <c r="B44" t="s">
        <v>35</v>
      </c>
    </row>
    <row r="45" spans="2:2">
      <c r="B45" t="s">
        <v>36</v>
      </c>
    </row>
    <row r="46" spans="2:2">
      <c r="B46" t="s">
        <v>37</v>
      </c>
    </row>
    <row r="47" spans="2:2">
      <c r="B47" t="s">
        <v>38</v>
      </c>
    </row>
    <row r="48" spans="2:2">
      <c r="B48" t="s">
        <v>39</v>
      </c>
    </row>
    <row r="49" spans="2:2">
      <c r="B49" t="s">
        <v>40</v>
      </c>
    </row>
    <row r="50" spans="2:2">
      <c r="B50" t="s">
        <v>41</v>
      </c>
    </row>
    <row r="51" spans="2:2">
      <c r="B51" t="s">
        <v>42</v>
      </c>
    </row>
    <row r="52" spans="2:2">
      <c r="B52" t="s">
        <v>43</v>
      </c>
    </row>
    <row r="53" spans="2:2">
      <c r="B53" t="s">
        <v>44</v>
      </c>
    </row>
    <row r="54" spans="2:2">
      <c r="B54" t="s">
        <v>45</v>
      </c>
    </row>
    <row r="55" spans="2:2">
      <c r="B55" t="s">
        <v>46</v>
      </c>
    </row>
    <row r="56" spans="2:2">
      <c r="B56" t="s">
        <v>47</v>
      </c>
    </row>
    <row r="57" spans="2:2">
      <c r="B57" t="s">
        <v>48</v>
      </c>
    </row>
    <row r="58" spans="2:2">
      <c r="B58" t="s">
        <v>49</v>
      </c>
    </row>
    <row r="59" spans="2:2">
      <c r="B59" t="s">
        <v>50</v>
      </c>
    </row>
    <row r="60" spans="2:2">
      <c r="B60" t="s">
        <v>51</v>
      </c>
    </row>
    <row r="61" spans="2:2">
      <c r="B61" t="s">
        <v>52</v>
      </c>
    </row>
    <row r="62" spans="2:2">
      <c r="B62" t="s">
        <v>53</v>
      </c>
    </row>
    <row r="63" spans="2:2">
      <c r="B63" t="s">
        <v>54</v>
      </c>
    </row>
    <row r="64" spans="2:2">
      <c r="B64" t="s">
        <v>55</v>
      </c>
    </row>
    <row r="65" spans="2:2">
      <c r="B65" t="s">
        <v>56</v>
      </c>
    </row>
    <row r="66" spans="2:2">
      <c r="B66" t="s">
        <v>57</v>
      </c>
    </row>
    <row r="67" spans="2:2">
      <c r="B67" t="s">
        <v>58</v>
      </c>
    </row>
    <row r="68" spans="2:2">
      <c r="B68" t="s">
        <v>59</v>
      </c>
    </row>
    <row r="69" spans="2:2">
      <c r="B69" t="s">
        <v>60</v>
      </c>
    </row>
    <row r="70" spans="2:2">
      <c r="B70" t="s">
        <v>61</v>
      </c>
    </row>
    <row r="71" spans="2:2">
      <c r="B71" t="s">
        <v>62</v>
      </c>
    </row>
    <row r="72" spans="2:2">
      <c r="B72" t="s">
        <v>63</v>
      </c>
    </row>
    <row r="73" spans="2:2">
      <c r="B73" t="s">
        <v>64</v>
      </c>
    </row>
    <row r="74" spans="2:2">
      <c r="B74" t="s">
        <v>65</v>
      </c>
    </row>
    <row r="75" spans="2:2">
      <c r="B75" t="s">
        <v>66</v>
      </c>
    </row>
    <row r="76" spans="2:2">
      <c r="B76" t="s">
        <v>67</v>
      </c>
    </row>
    <row r="77" spans="2:2">
      <c r="B77" t="s">
        <v>68</v>
      </c>
    </row>
    <row r="78" spans="2:2">
      <c r="B78" t="s">
        <v>69</v>
      </c>
    </row>
    <row r="79" spans="2:2">
      <c r="B79" t="s">
        <v>70</v>
      </c>
    </row>
    <row r="80" spans="2:2">
      <c r="B80" t="s">
        <v>71</v>
      </c>
    </row>
    <row r="81" spans="2:2">
      <c r="B81" t="s">
        <v>72</v>
      </c>
    </row>
    <row r="82" spans="2:2">
      <c r="B82" t="s">
        <v>73</v>
      </c>
    </row>
    <row r="83" spans="2:2">
      <c r="B83" t="s">
        <v>74</v>
      </c>
    </row>
    <row r="84" spans="2:2">
      <c r="B84" t="s">
        <v>75</v>
      </c>
    </row>
    <row r="85" spans="2:2">
      <c r="B85" t="s">
        <v>76</v>
      </c>
    </row>
    <row r="86" spans="2:2">
      <c r="B86" t="s">
        <v>77</v>
      </c>
    </row>
    <row r="87" spans="2:2">
      <c r="B87" t="s">
        <v>78</v>
      </c>
    </row>
    <row r="88" spans="2:2">
      <c r="B88" t="s">
        <v>79</v>
      </c>
    </row>
    <row r="89" spans="2:2">
      <c r="B89" t="s">
        <v>80</v>
      </c>
    </row>
    <row r="90" spans="2:2">
      <c r="B90" t="s">
        <v>81</v>
      </c>
    </row>
    <row r="91" spans="2:2">
      <c r="B91" t="s">
        <v>82</v>
      </c>
    </row>
    <row r="92" spans="2:2">
      <c r="B92" t="s">
        <v>83</v>
      </c>
    </row>
    <row r="93" spans="2:2">
      <c r="B93" t="s">
        <v>84</v>
      </c>
    </row>
    <row r="94" spans="2:2">
      <c r="B94" t="s">
        <v>85</v>
      </c>
    </row>
    <row r="95" spans="2:2">
      <c r="B95" t="s">
        <v>86</v>
      </c>
    </row>
    <row r="96" spans="2:2">
      <c r="B96" t="s">
        <v>87</v>
      </c>
    </row>
    <row r="97" spans="2:2">
      <c r="B97" t="s">
        <v>88</v>
      </c>
    </row>
    <row r="98" spans="2:2">
      <c r="B98" t="s">
        <v>89</v>
      </c>
    </row>
    <row r="99" spans="2:2">
      <c r="B99" t="s">
        <v>90</v>
      </c>
    </row>
    <row r="100" spans="2:2">
      <c r="B100" t="s">
        <v>91</v>
      </c>
    </row>
    <row r="101" spans="2:2">
      <c r="B101" t="s">
        <v>92</v>
      </c>
    </row>
    <row r="102" spans="2:2">
      <c r="B102" t="s">
        <v>93</v>
      </c>
    </row>
    <row r="103" spans="2:2">
      <c r="B103" t="s">
        <v>94</v>
      </c>
    </row>
    <row r="104" spans="2:2">
      <c r="B104" t="s">
        <v>95</v>
      </c>
    </row>
    <row r="105" spans="2:2">
      <c r="B105" t="s">
        <v>96</v>
      </c>
    </row>
    <row r="106" spans="2:2">
      <c r="B106" t="s">
        <v>97</v>
      </c>
    </row>
    <row r="107" spans="2:2">
      <c r="B107" t="s">
        <v>98</v>
      </c>
    </row>
    <row r="108" spans="2:2">
      <c r="B108" t="s">
        <v>99</v>
      </c>
    </row>
    <row r="109" spans="2:2">
      <c r="B109" t="s">
        <v>100</v>
      </c>
    </row>
    <row r="110" spans="2:2">
      <c r="B110" t="s">
        <v>101</v>
      </c>
    </row>
    <row r="111" spans="2:2">
      <c r="B111" t="s">
        <v>102</v>
      </c>
    </row>
    <row r="112" spans="2:2">
      <c r="B112" t="s">
        <v>103</v>
      </c>
    </row>
    <row r="113" spans="2:2">
      <c r="B113" t="s">
        <v>104</v>
      </c>
    </row>
    <row r="114" spans="2:2">
      <c r="B114" t="s">
        <v>105</v>
      </c>
    </row>
    <row r="115" spans="2:2">
      <c r="B115" t="s">
        <v>106</v>
      </c>
    </row>
    <row r="116" spans="2:2">
      <c r="B116" t="s">
        <v>107</v>
      </c>
    </row>
    <row r="117" spans="2:2">
      <c r="B117" t="s">
        <v>108</v>
      </c>
    </row>
    <row r="118" spans="2:2">
      <c r="B118" t="s">
        <v>109</v>
      </c>
    </row>
    <row r="119" spans="2:2">
      <c r="B119" t="s">
        <v>110</v>
      </c>
    </row>
    <row r="120" spans="2:2">
      <c r="B120" t="s">
        <v>111</v>
      </c>
    </row>
    <row r="121" spans="2:2">
      <c r="B121" t="s">
        <v>112</v>
      </c>
    </row>
    <row r="122" spans="2:2">
      <c r="B122" t="s">
        <v>113</v>
      </c>
    </row>
    <row r="123" spans="2:2">
      <c r="B123" t="s">
        <v>114</v>
      </c>
    </row>
    <row r="124" spans="2:2">
      <c r="B124" t="s">
        <v>115</v>
      </c>
    </row>
    <row r="125" spans="2:2">
      <c r="B125" t="s">
        <v>116</v>
      </c>
    </row>
    <row r="126" spans="2:2">
      <c r="B126" t="s">
        <v>117</v>
      </c>
    </row>
    <row r="127" spans="2:2">
      <c r="B127" t="s">
        <v>118</v>
      </c>
    </row>
    <row r="128" spans="2:2">
      <c r="B128" t="s">
        <v>119</v>
      </c>
    </row>
    <row r="129" spans="2:2">
      <c r="B129" t="s">
        <v>120</v>
      </c>
    </row>
    <row r="130" spans="2:2">
      <c r="B130" t="s">
        <v>121</v>
      </c>
    </row>
    <row r="131" spans="2:2">
      <c r="B131" t="s">
        <v>122</v>
      </c>
    </row>
    <row r="132" spans="2:2">
      <c r="B132" t="s">
        <v>123</v>
      </c>
    </row>
    <row r="133" spans="2:2">
      <c r="B133" t="s">
        <v>124</v>
      </c>
    </row>
    <row r="134" spans="2:2">
      <c r="B134" t="s">
        <v>125</v>
      </c>
    </row>
    <row r="135" spans="2:2">
      <c r="B135" t="s">
        <v>126</v>
      </c>
    </row>
    <row r="136" spans="2:2">
      <c r="B136" t="s">
        <v>127</v>
      </c>
    </row>
    <row r="137" spans="2:2">
      <c r="B137" t="s">
        <v>128</v>
      </c>
    </row>
    <row r="138" spans="2:2">
      <c r="B138" t="s">
        <v>129</v>
      </c>
    </row>
    <row r="139" spans="2:2">
      <c r="B139" t="s">
        <v>130</v>
      </c>
    </row>
    <row r="140" spans="2:2">
      <c r="B140" t="s">
        <v>131</v>
      </c>
    </row>
    <row r="141" spans="2:2">
      <c r="B141" t="s">
        <v>132</v>
      </c>
    </row>
    <row r="142" spans="2:2">
      <c r="B142" t="s">
        <v>133</v>
      </c>
    </row>
    <row r="143" spans="2:2">
      <c r="B143" t="s">
        <v>134</v>
      </c>
    </row>
    <row r="144" spans="2:2">
      <c r="B144" t="s">
        <v>135</v>
      </c>
    </row>
    <row r="145" spans="2:2">
      <c r="B145" t="s">
        <v>136</v>
      </c>
    </row>
    <row r="146" spans="2:2">
      <c r="B146" t="s">
        <v>137</v>
      </c>
    </row>
    <row r="147" spans="2:2">
      <c r="B147" t="s">
        <v>138</v>
      </c>
    </row>
    <row r="148" spans="2:2">
      <c r="B148" t="s">
        <v>139</v>
      </c>
    </row>
    <row r="149" spans="2:2">
      <c r="B149" t="s">
        <v>140</v>
      </c>
    </row>
    <row r="150" spans="2:2">
      <c r="B150" t="s">
        <v>141</v>
      </c>
    </row>
    <row r="151" spans="2:2">
      <c r="B151" t="s">
        <v>142</v>
      </c>
    </row>
    <row r="152" spans="2:2">
      <c r="B152" t="s">
        <v>143</v>
      </c>
    </row>
    <row r="153" spans="2:2">
      <c r="B153" t="s">
        <v>144</v>
      </c>
    </row>
    <row r="154" spans="2:2">
      <c r="B154" t="s">
        <v>145</v>
      </c>
    </row>
    <row r="155" spans="2:2">
      <c r="B155" t="s">
        <v>146</v>
      </c>
    </row>
    <row r="156" spans="2:2">
      <c r="B156" t="s">
        <v>147</v>
      </c>
    </row>
    <row r="157" spans="2:2">
      <c r="B157" t="s">
        <v>148</v>
      </c>
    </row>
    <row r="158" spans="2:2">
      <c r="B158" t="s">
        <v>149</v>
      </c>
    </row>
    <row r="159" spans="2:2">
      <c r="B159" t="s">
        <v>150</v>
      </c>
    </row>
    <row r="160" spans="2:2">
      <c r="B160" t="s">
        <v>151</v>
      </c>
    </row>
    <row r="161" spans="2:2">
      <c r="B161" t="s">
        <v>152</v>
      </c>
    </row>
    <row r="162" spans="2:2">
      <c r="B162" t="s">
        <v>153</v>
      </c>
    </row>
    <row r="163" spans="2:2">
      <c r="B163" t="s">
        <v>154</v>
      </c>
    </row>
    <row r="164" spans="2:2">
      <c r="B164" t="s">
        <v>155</v>
      </c>
    </row>
    <row r="165" spans="2:2">
      <c r="B165" t="s">
        <v>156</v>
      </c>
    </row>
    <row r="166" spans="2:2">
      <c r="B166" t="s">
        <v>157</v>
      </c>
    </row>
    <row r="167" spans="2:2">
      <c r="B167" t="s">
        <v>158</v>
      </c>
    </row>
    <row r="168" spans="2:2">
      <c r="B168" t="s">
        <v>159</v>
      </c>
    </row>
    <row r="169" spans="2:2">
      <c r="B169" t="s">
        <v>160</v>
      </c>
    </row>
    <row r="170" spans="2:2">
      <c r="B170" t="s">
        <v>161</v>
      </c>
    </row>
    <row r="171" spans="2:2">
      <c r="B171" t="s">
        <v>162</v>
      </c>
    </row>
    <row r="172" spans="2:2">
      <c r="B172" t="s">
        <v>163</v>
      </c>
    </row>
    <row r="173" spans="2:2">
      <c r="B173" t="s">
        <v>164</v>
      </c>
    </row>
    <row r="174" spans="2:2">
      <c r="B174" t="s">
        <v>165</v>
      </c>
    </row>
    <row r="175" spans="2:2">
      <c r="B175" t="s">
        <v>166</v>
      </c>
    </row>
    <row r="176" spans="2:2">
      <c r="B176" t="s">
        <v>167</v>
      </c>
    </row>
    <row r="177" spans="2:2">
      <c r="B177" t="s">
        <v>168</v>
      </c>
    </row>
    <row r="178" spans="2:2">
      <c r="B178" t="s">
        <v>169</v>
      </c>
    </row>
    <row r="179" spans="2:2">
      <c r="B179" t="s">
        <v>170</v>
      </c>
    </row>
    <row r="180" spans="2:2">
      <c r="B180" t="s">
        <v>171</v>
      </c>
    </row>
    <row r="181" spans="2:2">
      <c r="B181" t="s">
        <v>172</v>
      </c>
    </row>
    <row r="182" spans="2:2">
      <c r="B182" t="s">
        <v>173</v>
      </c>
    </row>
    <row r="183" spans="2:2">
      <c r="B183" t="s">
        <v>174</v>
      </c>
    </row>
    <row r="184" spans="2:2">
      <c r="B184" t="s">
        <v>175</v>
      </c>
    </row>
    <row r="185" spans="2:2">
      <c r="B185" t="s">
        <v>176</v>
      </c>
    </row>
    <row r="186" spans="2:2">
      <c r="B186" t="s">
        <v>177</v>
      </c>
    </row>
    <row r="187" spans="2:2">
      <c r="B187" t="s">
        <v>178</v>
      </c>
    </row>
    <row r="188" spans="2:2">
      <c r="B188" t="s">
        <v>179</v>
      </c>
    </row>
    <row r="189" spans="2:2">
      <c r="B189" t="s">
        <v>180</v>
      </c>
    </row>
    <row r="190" spans="2:2">
      <c r="B190" t="s">
        <v>181</v>
      </c>
    </row>
    <row r="191" spans="2:2">
      <c r="B191" t="s">
        <v>182</v>
      </c>
    </row>
    <row r="192" spans="2:2">
      <c r="B192" t="s">
        <v>183</v>
      </c>
    </row>
    <row r="193" spans="2:2">
      <c r="B193" t="s">
        <v>184</v>
      </c>
    </row>
    <row r="194" spans="2:2">
      <c r="B194" t="s">
        <v>185</v>
      </c>
    </row>
    <row r="195" spans="2:2">
      <c r="B195" t="s">
        <v>186</v>
      </c>
    </row>
    <row r="196" spans="2:2">
      <c r="B196" t="s">
        <v>187</v>
      </c>
    </row>
    <row r="197" spans="2:2">
      <c r="B197" t="s">
        <v>188</v>
      </c>
    </row>
    <row r="198" spans="2:2">
      <c r="B198" t="s">
        <v>189</v>
      </c>
    </row>
    <row r="199" spans="2:2">
      <c r="B199" t="s">
        <v>190</v>
      </c>
    </row>
    <row r="200" spans="2:2">
      <c r="B200" t="s">
        <v>191</v>
      </c>
    </row>
    <row r="201" spans="2:2">
      <c r="B201" t="s">
        <v>192</v>
      </c>
    </row>
    <row r="202" spans="2:2">
      <c r="B202" t="s">
        <v>193</v>
      </c>
    </row>
    <row r="203" spans="2:2">
      <c r="B203" t="s">
        <v>194</v>
      </c>
    </row>
    <row r="204" spans="2:2">
      <c r="B204" t="s">
        <v>195</v>
      </c>
    </row>
    <row r="205" spans="2:2">
      <c r="B205" t="s">
        <v>196</v>
      </c>
    </row>
    <row r="206" spans="2:2">
      <c r="B206" t="s">
        <v>197</v>
      </c>
    </row>
    <row r="207" spans="2:2">
      <c r="B207" t="s">
        <v>198</v>
      </c>
    </row>
    <row r="208" spans="2:2">
      <c r="B208" t="s">
        <v>199</v>
      </c>
    </row>
    <row r="209" spans="2:2">
      <c r="B209" t="s">
        <v>200</v>
      </c>
    </row>
    <row r="210" spans="2:2">
      <c r="B210" t="s">
        <v>201</v>
      </c>
    </row>
    <row r="211" spans="2:2">
      <c r="B211" t="s">
        <v>202</v>
      </c>
    </row>
    <row r="212" spans="2:2">
      <c r="B212" t="s">
        <v>203</v>
      </c>
    </row>
    <row r="213" spans="2:2">
      <c r="B213" t="s">
        <v>204</v>
      </c>
    </row>
    <row r="214" spans="2:2">
      <c r="B214" t="s">
        <v>205</v>
      </c>
    </row>
    <row r="215" spans="2:2">
      <c r="B215" t="s">
        <v>206</v>
      </c>
    </row>
    <row r="216" spans="2:2">
      <c r="B216" t="s">
        <v>207</v>
      </c>
    </row>
    <row r="217" spans="2:2">
      <c r="B217" t="s">
        <v>208</v>
      </c>
    </row>
    <row r="218" spans="2:2">
      <c r="B218" t="s">
        <v>209</v>
      </c>
    </row>
    <row r="219" spans="2:2">
      <c r="B219" t="s">
        <v>210</v>
      </c>
    </row>
    <row r="220" spans="2:2">
      <c r="B220" t="s">
        <v>211</v>
      </c>
    </row>
    <row r="221" spans="2:2">
      <c r="B221" t="s">
        <v>212</v>
      </c>
    </row>
    <row r="222" spans="2:2">
      <c r="B222" t="s">
        <v>213</v>
      </c>
    </row>
    <row r="223" spans="2:2">
      <c r="B223" t="s">
        <v>214</v>
      </c>
    </row>
    <row r="224" spans="2:2">
      <c r="B224" t="s">
        <v>215</v>
      </c>
    </row>
    <row r="225" spans="2:2">
      <c r="B225" t="s">
        <v>216</v>
      </c>
    </row>
    <row r="226" spans="2:2">
      <c r="B226" t="s">
        <v>217</v>
      </c>
    </row>
    <row r="227" spans="2:2">
      <c r="B227" t="s">
        <v>218</v>
      </c>
    </row>
    <row r="228" spans="2:2">
      <c r="B228" t="s">
        <v>219</v>
      </c>
    </row>
    <row r="229" spans="2:2">
      <c r="B229" t="s">
        <v>220</v>
      </c>
    </row>
    <row r="230" spans="2:2">
      <c r="B230" t="s">
        <v>221</v>
      </c>
    </row>
    <row r="231" spans="2:2">
      <c r="B231" t="s">
        <v>222</v>
      </c>
    </row>
    <row r="232" spans="2:2">
      <c r="B232" t="s">
        <v>223</v>
      </c>
    </row>
    <row r="233" spans="2:2">
      <c r="B233" t="s">
        <v>224</v>
      </c>
    </row>
    <row r="234" spans="2:2">
      <c r="B234" t="s">
        <v>225</v>
      </c>
    </row>
    <row r="235" spans="2:2">
      <c r="B235" t="s">
        <v>226</v>
      </c>
    </row>
    <row r="236" spans="2:2">
      <c r="B236" t="s">
        <v>227</v>
      </c>
    </row>
    <row r="237" spans="2:2">
      <c r="B237" t="s">
        <v>228</v>
      </c>
    </row>
    <row r="238" spans="2:2">
      <c r="B238" t="s">
        <v>229</v>
      </c>
    </row>
    <row r="239" spans="2:2">
      <c r="B239" t="s">
        <v>230</v>
      </c>
    </row>
    <row r="240" spans="2:2">
      <c r="B240" t="s">
        <v>231</v>
      </c>
    </row>
    <row r="241" spans="2:2">
      <c r="B241" t="s">
        <v>232</v>
      </c>
    </row>
    <row r="242" spans="2:2">
      <c r="B242" t="s">
        <v>233</v>
      </c>
    </row>
    <row r="243" spans="2:2">
      <c r="B243" t="s">
        <v>234</v>
      </c>
    </row>
    <row r="244" spans="2:2">
      <c r="B244" t="s">
        <v>235</v>
      </c>
    </row>
    <row r="245" spans="2:2">
      <c r="B245" t="s">
        <v>236</v>
      </c>
    </row>
    <row r="246" spans="2:2">
      <c r="B246" t="s">
        <v>237</v>
      </c>
    </row>
    <row r="247" spans="2:2">
      <c r="B247" t="s">
        <v>238</v>
      </c>
    </row>
    <row r="248" spans="2:2">
      <c r="B248" t="s">
        <v>239</v>
      </c>
    </row>
    <row r="249" spans="2:2">
      <c r="B249" t="s">
        <v>240</v>
      </c>
    </row>
    <row r="250" spans="2:2">
      <c r="B250" t="s">
        <v>241</v>
      </c>
    </row>
    <row r="251" spans="2:2">
      <c r="B251" t="s">
        <v>242</v>
      </c>
    </row>
    <row r="252" spans="2:2">
      <c r="B252" t="s">
        <v>243</v>
      </c>
    </row>
    <row r="253" spans="2:2">
      <c r="B253" t="s">
        <v>244</v>
      </c>
    </row>
    <row r="254" spans="2:2">
      <c r="B254" t="s">
        <v>245</v>
      </c>
    </row>
    <row r="255" spans="2:2">
      <c r="B255" t="s">
        <v>246</v>
      </c>
    </row>
    <row r="256" spans="2:2">
      <c r="B256" t="s">
        <v>247</v>
      </c>
    </row>
    <row r="257" spans="2:2">
      <c r="B257" t="s">
        <v>248</v>
      </c>
    </row>
    <row r="258" spans="2:2">
      <c r="B258" t="s">
        <v>249</v>
      </c>
    </row>
    <row r="259" spans="2:2">
      <c r="B259" t="s">
        <v>250</v>
      </c>
    </row>
    <row r="260" spans="2:2">
      <c r="B260" t="s">
        <v>251</v>
      </c>
    </row>
    <row r="261" spans="2:2">
      <c r="B261" t="s">
        <v>252</v>
      </c>
    </row>
    <row r="262" spans="2:2">
      <c r="B262" t="s">
        <v>253</v>
      </c>
    </row>
    <row r="263" spans="2:2">
      <c r="B263" t="s">
        <v>254</v>
      </c>
    </row>
    <row r="264" spans="2:2">
      <c r="B264" t="s">
        <v>255</v>
      </c>
    </row>
    <row r="265" spans="2:2">
      <c r="B265" t="s">
        <v>256</v>
      </c>
    </row>
    <row r="266" spans="2:2">
      <c r="B266" t="s">
        <v>257</v>
      </c>
    </row>
    <row r="267" spans="2:2">
      <c r="B267" t="s">
        <v>258</v>
      </c>
    </row>
    <row r="268" spans="2:2">
      <c r="B268" t="s">
        <v>259</v>
      </c>
    </row>
    <row r="269" spans="2:2">
      <c r="B269" t="s">
        <v>260</v>
      </c>
    </row>
    <row r="270" spans="2:2">
      <c r="B270" t="s">
        <v>261</v>
      </c>
    </row>
    <row r="271" spans="2:2">
      <c r="B271" t="s">
        <v>262</v>
      </c>
    </row>
    <row r="272" spans="2:2">
      <c r="B272" t="s">
        <v>263</v>
      </c>
    </row>
    <row r="273" spans="2:2">
      <c r="B273" t="s">
        <v>264</v>
      </c>
    </row>
    <row r="274" spans="2:2">
      <c r="B274" t="s">
        <v>265</v>
      </c>
    </row>
    <row r="275" spans="2:2">
      <c r="B275" t="s">
        <v>266</v>
      </c>
    </row>
    <row r="276" spans="2:2">
      <c r="B276" t="s">
        <v>267</v>
      </c>
    </row>
    <row r="277" spans="2:2">
      <c r="B277" t="s">
        <v>268</v>
      </c>
    </row>
    <row r="278" spans="2:2">
      <c r="B278" t="s">
        <v>269</v>
      </c>
    </row>
    <row r="279" spans="2:2">
      <c r="B279" t="s">
        <v>270</v>
      </c>
    </row>
    <row r="280" spans="2:2">
      <c r="B280" t="s">
        <v>271</v>
      </c>
    </row>
    <row r="281" spans="2:2">
      <c r="B281" t="s">
        <v>272</v>
      </c>
    </row>
    <row r="282" spans="2:2">
      <c r="B282" t="s">
        <v>273</v>
      </c>
    </row>
    <row r="283" spans="2:2">
      <c r="B283" t="s">
        <v>274</v>
      </c>
    </row>
    <row r="284" spans="2:2">
      <c r="B284" t="s">
        <v>275</v>
      </c>
    </row>
    <row r="285" spans="2:2">
      <c r="B285" t="s">
        <v>276</v>
      </c>
    </row>
    <row r="286" spans="2:2">
      <c r="B286" t="s">
        <v>277</v>
      </c>
    </row>
    <row r="287" spans="2:2">
      <c r="B287" t="s">
        <v>278</v>
      </c>
    </row>
    <row r="288" spans="2:2">
      <c r="B288" t="s">
        <v>279</v>
      </c>
    </row>
    <row r="289" spans="2:2">
      <c r="B289" t="s">
        <v>280</v>
      </c>
    </row>
    <row r="290" spans="2:2">
      <c r="B290" t="s">
        <v>281</v>
      </c>
    </row>
    <row r="291" spans="2:2">
      <c r="B291" t="s">
        <v>282</v>
      </c>
    </row>
    <row r="292" spans="2:2">
      <c r="B292" t="s">
        <v>283</v>
      </c>
    </row>
    <row r="293" spans="2:2">
      <c r="B293" t="s">
        <v>284</v>
      </c>
    </row>
    <row r="294" spans="2:2">
      <c r="B294" t="s">
        <v>285</v>
      </c>
    </row>
    <row r="295" spans="2:2">
      <c r="B295" t="s">
        <v>286</v>
      </c>
    </row>
    <row r="296" spans="2:2">
      <c r="B296" t="s">
        <v>287</v>
      </c>
    </row>
    <row r="297" spans="2:2">
      <c r="B297" t="s">
        <v>288</v>
      </c>
    </row>
    <row r="298" spans="2:2">
      <c r="B298" t="s">
        <v>289</v>
      </c>
    </row>
    <row r="299" spans="2:2">
      <c r="B299" t="s">
        <v>290</v>
      </c>
    </row>
    <row r="300" spans="2:2">
      <c r="B300" t="s">
        <v>291</v>
      </c>
    </row>
    <row r="301" spans="2:2">
      <c r="B301" t="s">
        <v>292</v>
      </c>
    </row>
    <row r="302" spans="2:2">
      <c r="B302" t="s">
        <v>293</v>
      </c>
    </row>
    <row r="303" spans="2:2">
      <c r="B303" t="s">
        <v>294</v>
      </c>
    </row>
    <row r="304" spans="2:2">
      <c r="B304" t="s">
        <v>295</v>
      </c>
    </row>
    <row r="305" spans="2:2">
      <c r="B305" t="s">
        <v>296</v>
      </c>
    </row>
    <row r="306" spans="2:2">
      <c r="B306" t="s">
        <v>297</v>
      </c>
    </row>
    <row r="307" spans="2:2">
      <c r="B307" t="s">
        <v>298</v>
      </c>
    </row>
    <row r="308" spans="2:2">
      <c r="B308" t="s">
        <v>299</v>
      </c>
    </row>
    <row r="309" spans="2:2">
      <c r="B309" t="s">
        <v>300</v>
      </c>
    </row>
    <row r="310" spans="2:2">
      <c r="B310" t="s">
        <v>301</v>
      </c>
    </row>
    <row r="311" spans="2:2">
      <c r="B311" t="s">
        <v>302</v>
      </c>
    </row>
    <row r="312" spans="2:2">
      <c r="B312" t="s">
        <v>303</v>
      </c>
    </row>
    <row r="313" spans="2:2">
      <c r="B313" t="s">
        <v>304</v>
      </c>
    </row>
    <row r="314" spans="2:2">
      <c r="B314" t="s">
        <v>305</v>
      </c>
    </row>
    <row r="315" spans="2:2">
      <c r="B315" t="s">
        <v>306</v>
      </c>
    </row>
    <row r="316" spans="2:2">
      <c r="B316" t="s">
        <v>307</v>
      </c>
    </row>
    <row r="317" spans="2:2">
      <c r="B317" t="s">
        <v>308</v>
      </c>
    </row>
    <row r="318" spans="2:2">
      <c r="B318" t="s">
        <v>309</v>
      </c>
    </row>
    <row r="319" spans="2:2">
      <c r="B319" t="s">
        <v>310</v>
      </c>
    </row>
    <row r="320" spans="2:2">
      <c r="B320" t="s">
        <v>311</v>
      </c>
    </row>
    <row r="321" spans="2:2">
      <c r="B321" t="s">
        <v>312</v>
      </c>
    </row>
    <row r="322" spans="2:2">
      <c r="B322" t="s">
        <v>313</v>
      </c>
    </row>
    <row r="323" spans="2:2">
      <c r="B323" t="s">
        <v>314</v>
      </c>
    </row>
    <row r="324" spans="2:2">
      <c r="B324" t="s">
        <v>315</v>
      </c>
    </row>
    <row r="325" spans="2:2">
      <c r="B325" t="s">
        <v>316</v>
      </c>
    </row>
    <row r="326" spans="2:2">
      <c r="B326" t="s">
        <v>317</v>
      </c>
    </row>
    <row r="327" spans="2:2">
      <c r="B327" t="s">
        <v>318</v>
      </c>
    </row>
    <row r="328" spans="2:2">
      <c r="B328" t="s">
        <v>319</v>
      </c>
    </row>
    <row r="329" spans="2:2">
      <c r="B329" t="s">
        <v>320</v>
      </c>
    </row>
    <row r="330" spans="2:2">
      <c r="B330" t="s">
        <v>321</v>
      </c>
    </row>
    <row r="331" spans="2:2">
      <c r="B331" t="s">
        <v>322</v>
      </c>
    </row>
    <row r="332" spans="2:2">
      <c r="B332" t="s">
        <v>323</v>
      </c>
    </row>
    <row r="333" spans="2:2">
      <c r="B333" t="s">
        <v>324</v>
      </c>
    </row>
    <row r="334" spans="2:2">
      <c r="B334" t="s">
        <v>325</v>
      </c>
    </row>
    <row r="335" spans="2:2">
      <c r="B335" t="s">
        <v>326</v>
      </c>
    </row>
    <row r="336" spans="2:2">
      <c r="B336" t="s">
        <v>327</v>
      </c>
    </row>
    <row r="337" spans="2:2">
      <c r="B337" t="s">
        <v>328</v>
      </c>
    </row>
    <row r="338" spans="2:2">
      <c r="B338" t="s">
        <v>329</v>
      </c>
    </row>
    <row r="339" spans="2:2">
      <c r="B339" t="s">
        <v>330</v>
      </c>
    </row>
    <row r="340" spans="2:2">
      <c r="B340" t="s">
        <v>331</v>
      </c>
    </row>
    <row r="341" spans="2:2">
      <c r="B341" t="s">
        <v>332</v>
      </c>
    </row>
    <row r="342" spans="2:2">
      <c r="B342" t="s">
        <v>333</v>
      </c>
    </row>
    <row r="343" spans="2:2">
      <c r="B343" t="s">
        <v>334</v>
      </c>
    </row>
    <row r="344" spans="2:2">
      <c r="B344" t="s">
        <v>335</v>
      </c>
    </row>
    <row r="345" spans="2:2">
      <c r="B345" t="s">
        <v>336</v>
      </c>
    </row>
    <row r="346" spans="2:2">
      <c r="B346" t="s">
        <v>337</v>
      </c>
    </row>
    <row r="347" spans="2:2">
      <c r="B347" t="s">
        <v>338</v>
      </c>
    </row>
    <row r="348" spans="2:2">
      <c r="B348" t="s">
        <v>339</v>
      </c>
    </row>
    <row r="349" spans="2:2">
      <c r="B349" t="s">
        <v>340</v>
      </c>
    </row>
    <row r="350" spans="2:2">
      <c r="B350" t="s">
        <v>341</v>
      </c>
    </row>
    <row r="351" spans="2:2">
      <c r="B351" t="s">
        <v>342</v>
      </c>
    </row>
    <row r="352" spans="2:2">
      <c r="B352" t="s">
        <v>343</v>
      </c>
    </row>
    <row r="353" spans="2:2">
      <c r="B353" t="s">
        <v>344</v>
      </c>
    </row>
    <row r="354" spans="2:2">
      <c r="B354" t="s">
        <v>345</v>
      </c>
    </row>
    <row r="355" spans="2:2">
      <c r="B355" t="s">
        <v>346</v>
      </c>
    </row>
    <row r="356" spans="2:2">
      <c r="B356" t="s">
        <v>347</v>
      </c>
    </row>
    <row r="357" spans="2:2">
      <c r="B357" t="s">
        <v>348</v>
      </c>
    </row>
    <row r="358" spans="2:2">
      <c r="B358" t="s">
        <v>349</v>
      </c>
    </row>
    <row r="359" spans="2:2">
      <c r="B359" t="s">
        <v>350</v>
      </c>
    </row>
    <row r="360" spans="2:2">
      <c r="B360" t="s">
        <v>351</v>
      </c>
    </row>
    <row r="361" spans="2:2">
      <c r="B361" t="s">
        <v>352</v>
      </c>
    </row>
    <row r="362" spans="2:2">
      <c r="B362" t="s">
        <v>353</v>
      </c>
    </row>
    <row r="363" spans="2:2">
      <c r="B363" t="s">
        <v>354</v>
      </c>
    </row>
    <row r="364" spans="2:2">
      <c r="B364" t="s">
        <v>355</v>
      </c>
    </row>
    <row r="365" spans="2:2">
      <c r="B365" t="s">
        <v>356</v>
      </c>
    </row>
    <row r="366" spans="2:2">
      <c r="B366" t="s">
        <v>357</v>
      </c>
    </row>
    <row r="367" spans="2:2">
      <c r="B367" t="s">
        <v>358</v>
      </c>
    </row>
    <row r="368" spans="2:2">
      <c r="B368" t="s">
        <v>359</v>
      </c>
    </row>
    <row r="369" spans="2:2">
      <c r="B369" t="s">
        <v>360</v>
      </c>
    </row>
    <row r="370" spans="2:2">
      <c r="B370" t="s">
        <v>361</v>
      </c>
    </row>
    <row r="371" spans="2:2">
      <c r="B371" t="s">
        <v>362</v>
      </c>
    </row>
    <row r="372" spans="2:2">
      <c r="B372" t="s">
        <v>363</v>
      </c>
    </row>
    <row r="373" spans="2:2">
      <c r="B373" t="s">
        <v>364</v>
      </c>
    </row>
    <row r="374" spans="2:2">
      <c r="B374" t="s">
        <v>365</v>
      </c>
    </row>
    <row r="375" spans="2:2">
      <c r="B375" t="s">
        <v>366</v>
      </c>
    </row>
    <row r="376" spans="2:2">
      <c r="B376" t="s">
        <v>367</v>
      </c>
    </row>
    <row r="377" spans="2:2">
      <c r="B377" t="s">
        <v>368</v>
      </c>
    </row>
    <row r="378" spans="2:2">
      <c r="B378" t="s">
        <v>369</v>
      </c>
    </row>
    <row r="379" spans="2:2">
      <c r="B379" t="s">
        <v>370</v>
      </c>
    </row>
    <row r="380" spans="2:2">
      <c r="B380" t="s">
        <v>371</v>
      </c>
    </row>
    <row r="381" spans="2:2">
      <c r="B381" t="s">
        <v>372</v>
      </c>
    </row>
    <row r="382" spans="2:2">
      <c r="B382" t="s">
        <v>373</v>
      </c>
    </row>
    <row r="383" spans="2:2">
      <c r="B383" t="s">
        <v>374</v>
      </c>
    </row>
    <row r="384" spans="2:2">
      <c r="B384" t="s">
        <v>375</v>
      </c>
    </row>
    <row r="385" spans="2:2">
      <c r="B385" t="s">
        <v>376</v>
      </c>
    </row>
    <row r="386" spans="2:2">
      <c r="B386" t="s">
        <v>377</v>
      </c>
    </row>
    <row r="387" spans="2:2">
      <c r="B387" t="s">
        <v>378</v>
      </c>
    </row>
    <row r="388" spans="2:2">
      <c r="B388" t="s">
        <v>379</v>
      </c>
    </row>
    <row r="389" spans="2:2">
      <c r="B389" t="s">
        <v>380</v>
      </c>
    </row>
    <row r="390" spans="2:2">
      <c r="B390" t="s">
        <v>381</v>
      </c>
    </row>
    <row r="391" spans="2:2">
      <c r="B391" t="s">
        <v>382</v>
      </c>
    </row>
    <row r="392" spans="2:2">
      <c r="B392" t="s">
        <v>383</v>
      </c>
    </row>
    <row r="393" spans="2:2">
      <c r="B393" t="s">
        <v>384</v>
      </c>
    </row>
    <row r="394" spans="2:2">
      <c r="B394" t="s">
        <v>385</v>
      </c>
    </row>
    <row r="395" spans="2:2">
      <c r="B395" t="s">
        <v>386</v>
      </c>
    </row>
    <row r="396" spans="2:2">
      <c r="B396" t="s">
        <v>387</v>
      </c>
    </row>
    <row r="397" spans="2:2">
      <c r="B397" t="s">
        <v>388</v>
      </c>
    </row>
    <row r="398" spans="2:2">
      <c r="B398" t="s">
        <v>389</v>
      </c>
    </row>
    <row r="399" spans="2:2">
      <c r="B399" t="s">
        <v>390</v>
      </c>
    </row>
    <row r="400" spans="2:2">
      <c r="B400" t="s">
        <v>391</v>
      </c>
    </row>
    <row r="401" spans="2:2">
      <c r="B401" t="s">
        <v>392</v>
      </c>
    </row>
    <row r="402" spans="2:2">
      <c r="B402" t="s">
        <v>393</v>
      </c>
    </row>
    <row r="403" spans="2:2">
      <c r="B403" t="s">
        <v>394</v>
      </c>
    </row>
    <row r="404" spans="2:2">
      <c r="B404" t="s">
        <v>395</v>
      </c>
    </row>
    <row r="405" spans="2:2">
      <c r="B405" t="s">
        <v>396</v>
      </c>
    </row>
    <row r="406" spans="2:2">
      <c r="B406" t="s">
        <v>397</v>
      </c>
    </row>
    <row r="407" spans="2:2">
      <c r="B407" t="s">
        <v>398</v>
      </c>
    </row>
    <row r="408" spans="2:2">
      <c r="B408" t="s">
        <v>399</v>
      </c>
    </row>
    <row r="409" spans="2:2">
      <c r="B409" t="s">
        <v>400</v>
      </c>
    </row>
    <row r="410" spans="2:2">
      <c r="B410" t="s">
        <v>401</v>
      </c>
    </row>
    <row r="411" spans="2:2">
      <c r="B411" t="s">
        <v>402</v>
      </c>
    </row>
    <row r="412" spans="2:2">
      <c r="B412" t="s">
        <v>403</v>
      </c>
    </row>
    <row r="413" spans="2:2">
      <c r="B413" t="s">
        <v>404</v>
      </c>
    </row>
    <row r="414" spans="2:2">
      <c r="B414" t="s">
        <v>405</v>
      </c>
    </row>
    <row r="415" spans="2:2">
      <c r="B415" t="s">
        <v>406</v>
      </c>
    </row>
    <row r="416" spans="2:2">
      <c r="B416" t="s">
        <v>407</v>
      </c>
    </row>
    <row r="417" spans="2:2">
      <c r="B417" t="s">
        <v>408</v>
      </c>
    </row>
    <row r="418" spans="2:2">
      <c r="B418" t="s">
        <v>409</v>
      </c>
    </row>
    <row r="419" spans="2:2">
      <c r="B419" t="s">
        <v>410</v>
      </c>
    </row>
    <row r="420" spans="2:2">
      <c r="B420" t="s">
        <v>411</v>
      </c>
    </row>
    <row r="421" spans="2:2">
      <c r="B421" t="s">
        <v>412</v>
      </c>
    </row>
    <row r="422" spans="2:2">
      <c r="B422" t="s">
        <v>413</v>
      </c>
    </row>
    <row r="423" spans="2:2">
      <c r="B423" t="s">
        <v>414</v>
      </c>
    </row>
    <row r="424" spans="2:2">
      <c r="B424" t="s">
        <v>415</v>
      </c>
    </row>
    <row r="425" spans="2:2">
      <c r="B425" t="s">
        <v>416</v>
      </c>
    </row>
    <row r="426" spans="2:2">
      <c r="B426" t="s">
        <v>417</v>
      </c>
    </row>
    <row r="427" spans="2:2">
      <c r="B427" t="s">
        <v>418</v>
      </c>
    </row>
    <row r="428" spans="2:2">
      <c r="B428" t="s">
        <v>419</v>
      </c>
    </row>
    <row r="429" spans="2:2">
      <c r="B429" t="s">
        <v>420</v>
      </c>
    </row>
    <row r="430" spans="2:2">
      <c r="B430" t="s">
        <v>421</v>
      </c>
    </row>
    <row r="431" spans="2:2">
      <c r="B431" t="s">
        <v>422</v>
      </c>
    </row>
    <row r="432" spans="2:2">
      <c r="B432" t="s">
        <v>423</v>
      </c>
    </row>
    <row r="433" spans="2:2">
      <c r="B433" t="s">
        <v>424</v>
      </c>
    </row>
    <row r="434" spans="2:2">
      <c r="B434" t="s">
        <v>425</v>
      </c>
    </row>
    <row r="435" spans="2:2">
      <c r="B435" t="s">
        <v>426</v>
      </c>
    </row>
    <row r="436" spans="2:2">
      <c r="B436" t="s">
        <v>427</v>
      </c>
    </row>
    <row r="437" spans="2:2">
      <c r="B437" t="s">
        <v>428</v>
      </c>
    </row>
    <row r="438" spans="2:2">
      <c r="B438" t="s">
        <v>429</v>
      </c>
    </row>
    <row r="439" spans="2:2">
      <c r="B439" t="s">
        <v>430</v>
      </c>
    </row>
    <row r="440" spans="2:2">
      <c r="B440" t="s">
        <v>431</v>
      </c>
    </row>
    <row r="441" spans="2:2">
      <c r="B441" t="s">
        <v>432</v>
      </c>
    </row>
    <row r="442" spans="2:2">
      <c r="B442" t="s">
        <v>433</v>
      </c>
    </row>
    <row r="443" spans="2:2">
      <c r="B443" t="s">
        <v>434</v>
      </c>
    </row>
    <row r="444" spans="2:2">
      <c r="B444" t="s">
        <v>435</v>
      </c>
    </row>
    <row r="445" spans="2:2">
      <c r="B445" t="s">
        <v>436</v>
      </c>
    </row>
    <row r="446" spans="2:2">
      <c r="B446" t="s">
        <v>437</v>
      </c>
    </row>
    <row r="447" spans="2:2">
      <c r="B447" t="s">
        <v>438</v>
      </c>
    </row>
    <row r="448" spans="2:2">
      <c r="B448" t="s">
        <v>439</v>
      </c>
    </row>
    <row r="449" spans="2:2">
      <c r="B449" t="s">
        <v>440</v>
      </c>
    </row>
    <row r="450" spans="2:2">
      <c r="B450" t="s">
        <v>441</v>
      </c>
    </row>
    <row r="451" spans="2:2">
      <c r="B451" t="s">
        <v>442</v>
      </c>
    </row>
    <row r="452" spans="2:2">
      <c r="B452" t="s">
        <v>443</v>
      </c>
    </row>
    <row r="453" spans="2:2">
      <c r="B453" t="s">
        <v>444</v>
      </c>
    </row>
    <row r="454" spans="2:2">
      <c r="B454" t="s">
        <v>445</v>
      </c>
    </row>
    <row r="455" spans="2:2">
      <c r="B455" t="s">
        <v>446</v>
      </c>
    </row>
    <row r="456" spans="2:2">
      <c r="B456" t="s">
        <v>447</v>
      </c>
    </row>
    <row r="457" spans="2:2">
      <c r="B457" t="s">
        <v>448</v>
      </c>
    </row>
    <row r="458" spans="2:2">
      <c r="B458" t="s">
        <v>449</v>
      </c>
    </row>
    <row r="459" spans="2:2">
      <c r="B459" t="s">
        <v>450</v>
      </c>
    </row>
    <row r="460" spans="2:2">
      <c r="B460" t="s">
        <v>451</v>
      </c>
    </row>
    <row r="461" spans="2:2">
      <c r="B461" t="s">
        <v>452</v>
      </c>
    </row>
    <row r="462" spans="2:2">
      <c r="B462" t="s">
        <v>453</v>
      </c>
    </row>
    <row r="463" spans="2:2">
      <c r="B463" t="s">
        <v>454</v>
      </c>
    </row>
    <row r="464" spans="2:2">
      <c r="B464" t="s">
        <v>455</v>
      </c>
    </row>
    <row r="465" spans="2:2">
      <c r="B465" t="s">
        <v>456</v>
      </c>
    </row>
    <row r="466" spans="2:2">
      <c r="B466" t="s">
        <v>457</v>
      </c>
    </row>
    <row r="467" spans="2:2">
      <c r="B467" t="s">
        <v>458</v>
      </c>
    </row>
    <row r="468" spans="2:2">
      <c r="B468" t="s">
        <v>459</v>
      </c>
    </row>
    <row r="469" spans="2:2">
      <c r="B469" t="s">
        <v>460</v>
      </c>
    </row>
    <row r="470" spans="2:2">
      <c r="B470" t="s">
        <v>461</v>
      </c>
    </row>
    <row r="471" spans="2:2">
      <c r="B471" t="s">
        <v>462</v>
      </c>
    </row>
    <row r="472" spans="2:2">
      <c r="B472" t="s">
        <v>463</v>
      </c>
    </row>
    <row r="473" spans="2:2">
      <c r="B473" t="s">
        <v>464</v>
      </c>
    </row>
    <row r="474" spans="2:2">
      <c r="B474" t="s">
        <v>465</v>
      </c>
    </row>
    <row r="475" spans="2:2">
      <c r="B475" t="s">
        <v>466</v>
      </c>
    </row>
    <row r="476" spans="2:2">
      <c r="B476" t="s">
        <v>467</v>
      </c>
    </row>
    <row r="477" spans="2:2">
      <c r="B477" t="s">
        <v>468</v>
      </c>
    </row>
    <row r="478" spans="2:2">
      <c r="B478" t="s">
        <v>469</v>
      </c>
    </row>
    <row r="479" spans="2:2">
      <c r="B479" t="s">
        <v>470</v>
      </c>
    </row>
    <row r="480" spans="2:2">
      <c r="B480" t="s">
        <v>471</v>
      </c>
    </row>
    <row r="481" spans="2:2">
      <c r="B481" t="s">
        <v>472</v>
      </c>
    </row>
    <row r="482" spans="2:2">
      <c r="B482" t="s">
        <v>473</v>
      </c>
    </row>
    <row r="483" spans="2:2">
      <c r="B483" t="s">
        <v>474</v>
      </c>
    </row>
    <row r="484" spans="2:2">
      <c r="B484" t="s">
        <v>475</v>
      </c>
    </row>
    <row r="485" spans="2:2">
      <c r="B485" t="s">
        <v>476</v>
      </c>
    </row>
    <row r="486" spans="2:2">
      <c r="B486" t="s">
        <v>477</v>
      </c>
    </row>
    <row r="487" spans="2:2">
      <c r="B487" t="s">
        <v>478</v>
      </c>
    </row>
    <row r="488" spans="2:2">
      <c r="B488" t="s">
        <v>479</v>
      </c>
    </row>
    <row r="489" spans="2:2">
      <c r="B489" t="s">
        <v>480</v>
      </c>
    </row>
    <row r="490" spans="2:2">
      <c r="B490" t="s">
        <v>481</v>
      </c>
    </row>
    <row r="491" spans="2:2">
      <c r="B491" t="s">
        <v>482</v>
      </c>
    </row>
    <row r="492" spans="2:2">
      <c r="B492" t="s">
        <v>483</v>
      </c>
    </row>
    <row r="493" spans="2:2">
      <c r="B493" t="s">
        <v>484</v>
      </c>
    </row>
    <row r="494" spans="2:2">
      <c r="B494" t="s">
        <v>485</v>
      </c>
    </row>
    <row r="495" spans="2:2">
      <c r="B495" t="s">
        <v>486</v>
      </c>
    </row>
    <row r="496" spans="2:2">
      <c r="B496" t="s">
        <v>487</v>
      </c>
    </row>
    <row r="497" spans="2:2">
      <c r="B497" t="s">
        <v>488</v>
      </c>
    </row>
    <row r="498" spans="2:2">
      <c r="B498" t="s">
        <v>489</v>
      </c>
    </row>
    <row r="499" spans="2:2">
      <c r="B499" t="s">
        <v>490</v>
      </c>
    </row>
    <row r="500" spans="2:2">
      <c r="B500" t="s">
        <v>491</v>
      </c>
    </row>
    <row r="501" spans="2:2">
      <c r="B501" t="s">
        <v>492</v>
      </c>
    </row>
    <row r="502" spans="2:2">
      <c r="B502" t="s">
        <v>493</v>
      </c>
    </row>
    <row r="503" spans="2:2">
      <c r="B503" t="s">
        <v>494</v>
      </c>
    </row>
    <row r="504" spans="2:2">
      <c r="B504" t="s">
        <v>495</v>
      </c>
    </row>
    <row r="505" spans="2:2">
      <c r="B505" t="s">
        <v>496</v>
      </c>
    </row>
    <row r="506" spans="2:2">
      <c r="B506" t="s">
        <v>497</v>
      </c>
    </row>
    <row r="507" spans="2:2">
      <c r="B507" t="s">
        <v>498</v>
      </c>
    </row>
    <row r="508" spans="2:2">
      <c r="B508" t="s">
        <v>499</v>
      </c>
    </row>
    <row r="509" spans="2:2">
      <c r="B509" t="s">
        <v>500</v>
      </c>
    </row>
    <row r="510" spans="2:2">
      <c r="B510" t="s">
        <v>501</v>
      </c>
    </row>
    <row r="511" spans="2:2">
      <c r="B511" t="s">
        <v>502</v>
      </c>
    </row>
    <row r="512" spans="2:2">
      <c r="B512" t="s">
        <v>503</v>
      </c>
    </row>
    <row r="513" spans="2:2">
      <c r="B513" t="s">
        <v>504</v>
      </c>
    </row>
    <row r="514" spans="2:2">
      <c r="B514" t="s">
        <v>505</v>
      </c>
    </row>
    <row r="515" spans="2:2">
      <c r="B515" t="s">
        <v>506</v>
      </c>
    </row>
    <row r="516" spans="2:2">
      <c r="B516" t="s">
        <v>507</v>
      </c>
    </row>
    <row r="517" spans="2:2">
      <c r="B517" t="s">
        <v>508</v>
      </c>
    </row>
    <row r="518" spans="2:2">
      <c r="B518" t="s">
        <v>509</v>
      </c>
    </row>
    <row r="519" spans="2:2">
      <c r="B519" t="s">
        <v>510</v>
      </c>
    </row>
    <row r="520" spans="2:2">
      <c r="B520" t="s">
        <v>511</v>
      </c>
    </row>
    <row r="521" spans="2:2">
      <c r="B521" t="s">
        <v>512</v>
      </c>
    </row>
    <row r="522" spans="2:2">
      <c r="B522" t="s">
        <v>513</v>
      </c>
    </row>
    <row r="523" spans="2:2">
      <c r="B523" t="s">
        <v>514</v>
      </c>
    </row>
    <row r="524" spans="2:2">
      <c r="B524" t="s">
        <v>515</v>
      </c>
    </row>
    <row r="525" spans="2:2">
      <c r="B525" t="s">
        <v>516</v>
      </c>
    </row>
    <row r="526" spans="2:2">
      <c r="B526" t="s">
        <v>517</v>
      </c>
    </row>
    <row r="527" spans="2:2">
      <c r="B527" t="s">
        <v>518</v>
      </c>
    </row>
    <row r="528" spans="2:2">
      <c r="B528" t="s">
        <v>519</v>
      </c>
    </row>
    <row r="529" spans="2:2">
      <c r="B529" t="s">
        <v>520</v>
      </c>
    </row>
    <row r="530" spans="2:2">
      <c r="B530" t="s">
        <v>521</v>
      </c>
    </row>
    <row r="531" spans="2:2">
      <c r="B531" t="s">
        <v>522</v>
      </c>
    </row>
    <row r="532" spans="2:2">
      <c r="B532" t="s">
        <v>523</v>
      </c>
    </row>
    <row r="533" spans="2:2">
      <c r="B533" t="s">
        <v>524</v>
      </c>
    </row>
    <row r="534" spans="2:2">
      <c r="B534" t="s">
        <v>525</v>
      </c>
    </row>
    <row r="535" spans="2:2">
      <c r="B535" t="s">
        <v>526</v>
      </c>
    </row>
    <row r="536" spans="2:2">
      <c r="B536" t="s">
        <v>527</v>
      </c>
    </row>
    <row r="537" spans="2:2">
      <c r="B537" t="s">
        <v>528</v>
      </c>
    </row>
    <row r="538" spans="2:2">
      <c r="B538" t="s">
        <v>529</v>
      </c>
    </row>
    <row r="539" spans="2:2">
      <c r="B539" t="s">
        <v>530</v>
      </c>
    </row>
    <row r="540" spans="2:2">
      <c r="B540" t="s">
        <v>531</v>
      </c>
    </row>
    <row r="541" spans="2:2">
      <c r="B541" t="s">
        <v>532</v>
      </c>
    </row>
    <row r="542" spans="2:2">
      <c r="B542" t="s">
        <v>533</v>
      </c>
    </row>
    <row r="543" spans="2:2">
      <c r="B543" t="s">
        <v>534</v>
      </c>
    </row>
    <row r="544" spans="2:2">
      <c r="B544" t="s">
        <v>535</v>
      </c>
    </row>
    <row r="545" spans="2:2">
      <c r="B545" t="s">
        <v>536</v>
      </c>
    </row>
    <row r="546" spans="2:2">
      <c r="B546" t="s">
        <v>537</v>
      </c>
    </row>
    <row r="547" spans="2:2">
      <c r="B547" t="s">
        <v>538</v>
      </c>
    </row>
    <row r="548" spans="2:2">
      <c r="B548" t="s">
        <v>539</v>
      </c>
    </row>
    <row r="549" spans="2:2">
      <c r="B549" t="s">
        <v>540</v>
      </c>
    </row>
    <row r="550" spans="2:2">
      <c r="B550" t="s">
        <v>541</v>
      </c>
    </row>
    <row r="551" spans="2:2">
      <c r="B551" t="s">
        <v>542</v>
      </c>
    </row>
    <row r="552" spans="2:2">
      <c r="B552" t="s">
        <v>543</v>
      </c>
    </row>
    <row r="553" spans="2:2">
      <c r="B553" t="s">
        <v>544</v>
      </c>
    </row>
    <row r="554" spans="2:2">
      <c r="B554" t="s">
        <v>545</v>
      </c>
    </row>
    <row r="555" spans="2:2">
      <c r="B555" t="s">
        <v>546</v>
      </c>
    </row>
    <row r="556" spans="2:2">
      <c r="B556" t="s">
        <v>547</v>
      </c>
    </row>
    <row r="557" spans="2:2">
      <c r="B557" t="s">
        <v>548</v>
      </c>
    </row>
    <row r="558" spans="2:2">
      <c r="B558" t="s">
        <v>549</v>
      </c>
    </row>
    <row r="559" spans="2:2">
      <c r="B559" t="s">
        <v>550</v>
      </c>
    </row>
    <row r="560" spans="2:2">
      <c r="B560" t="s">
        <v>551</v>
      </c>
    </row>
    <row r="561" spans="2:2">
      <c r="B561" t="s">
        <v>552</v>
      </c>
    </row>
    <row r="562" spans="2:2">
      <c r="B562" t="s">
        <v>553</v>
      </c>
    </row>
    <row r="563" spans="2:2">
      <c r="B563" t="s">
        <v>554</v>
      </c>
    </row>
    <row r="564" spans="2:2">
      <c r="B564" t="s">
        <v>555</v>
      </c>
    </row>
    <row r="565" spans="2:2">
      <c r="B565" t="s">
        <v>556</v>
      </c>
    </row>
    <row r="566" spans="2:2">
      <c r="B566" t="s">
        <v>557</v>
      </c>
    </row>
    <row r="567" spans="2:2">
      <c r="B567" t="s">
        <v>558</v>
      </c>
    </row>
    <row r="568" spans="2:2">
      <c r="B568" t="s">
        <v>559</v>
      </c>
    </row>
    <row r="569" spans="2:2">
      <c r="B569" t="s">
        <v>560</v>
      </c>
    </row>
    <row r="570" spans="2:2">
      <c r="B570" t="s">
        <v>561</v>
      </c>
    </row>
    <row r="571" spans="2:2">
      <c r="B571" t="s">
        <v>562</v>
      </c>
    </row>
    <row r="572" spans="2:2">
      <c r="B572" t="s">
        <v>563</v>
      </c>
    </row>
    <row r="573" spans="2:2">
      <c r="B573" t="s">
        <v>564</v>
      </c>
    </row>
    <row r="574" spans="2:2">
      <c r="B574" t="s">
        <v>565</v>
      </c>
    </row>
    <row r="575" spans="2:2">
      <c r="B575" t="s">
        <v>566</v>
      </c>
    </row>
    <row r="576" spans="2:2">
      <c r="B576" t="s">
        <v>567</v>
      </c>
    </row>
    <row r="577" spans="2:2">
      <c r="B577" t="s">
        <v>568</v>
      </c>
    </row>
    <row r="578" spans="2:2">
      <c r="B578" t="s">
        <v>569</v>
      </c>
    </row>
    <row r="579" spans="2:2">
      <c r="B579" t="s">
        <v>570</v>
      </c>
    </row>
    <row r="580" spans="2:2">
      <c r="B580" t="s">
        <v>571</v>
      </c>
    </row>
    <row r="581" spans="2:2">
      <c r="B581" t="s">
        <v>572</v>
      </c>
    </row>
    <row r="582" spans="2:2">
      <c r="B582" t="s">
        <v>573</v>
      </c>
    </row>
    <row r="583" spans="2:2">
      <c r="B583" t="s">
        <v>574</v>
      </c>
    </row>
    <row r="584" spans="2:2">
      <c r="B584" t="s">
        <v>575</v>
      </c>
    </row>
    <row r="585" spans="2:2">
      <c r="B585" t="s">
        <v>576</v>
      </c>
    </row>
    <row r="586" spans="2:2">
      <c r="B586" t="s">
        <v>577</v>
      </c>
    </row>
    <row r="587" spans="2:2">
      <c r="B587" t="s">
        <v>578</v>
      </c>
    </row>
    <row r="588" spans="2:2">
      <c r="B588" t="s">
        <v>579</v>
      </c>
    </row>
    <row r="589" spans="2:2">
      <c r="B589" t="s">
        <v>580</v>
      </c>
    </row>
    <row r="590" spans="2:2">
      <c r="B590" t="s">
        <v>581</v>
      </c>
    </row>
    <row r="591" spans="2:2">
      <c r="B591" t="s">
        <v>582</v>
      </c>
    </row>
    <row r="592" spans="2:2">
      <c r="B592" t="s">
        <v>583</v>
      </c>
    </row>
    <row r="593" spans="2:2">
      <c r="B593" t="s">
        <v>584</v>
      </c>
    </row>
    <row r="594" spans="2:2">
      <c r="B594" t="s">
        <v>585</v>
      </c>
    </row>
    <row r="595" spans="2:2">
      <c r="B595" t="s">
        <v>586</v>
      </c>
    </row>
    <row r="596" spans="2:2">
      <c r="B596" t="s">
        <v>587</v>
      </c>
    </row>
    <row r="597" spans="2:2">
      <c r="B597" t="s">
        <v>588</v>
      </c>
    </row>
    <row r="598" spans="2:2">
      <c r="B598" t="s">
        <v>589</v>
      </c>
    </row>
    <row r="599" spans="2:2">
      <c r="B599" t="s">
        <v>590</v>
      </c>
    </row>
    <row r="600" spans="2:2">
      <c r="B600" t="s">
        <v>591</v>
      </c>
    </row>
    <row r="601" spans="2:2">
      <c r="B601" t="s">
        <v>592</v>
      </c>
    </row>
    <row r="602" spans="2:2">
      <c r="B602" t="s">
        <v>593</v>
      </c>
    </row>
    <row r="603" spans="2:2">
      <c r="B603" t="s">
        <v>594</v>
      </c>
    </row>
    <row r="604" spans="2:2">
      <c r="B604" t="s">
        <v>595</v>
      </c>
    </row>
    <row r="605" spans="2:2">
      <c r="B605" t="s">
        <v>596</v>
      </c>
    </row>
    <row r="606" spans="2:2">
      <c r="B606" t="s">
        <v>597</v>
      </c>
    </row>
    <row r="607" spans="2:2">
      <c r="B607" t="s">
        <v>598</v>
      </c>
    </row>
    <row r="608" spans="2:2">
      <c r="B608" t="s">
        <v>599</v>
      </c>
    </row>
    <row r="609" spans="2:2">
      <c r="B609" t="s">
        <v>600</v>
      </c>
    </row>
    <row r="610" spans="2:2">
      <c r="B610" t="s">
        <v>601</v>
      </c>
    </row>
    <row r="611" spans="2:2">
      <c r="B611" t="s">
        <v>602</v>
      </c>
    </row>
    <row r="612" spans="2:2">
      <c r="B612" t="s">
        <v>603</v>
      </c>
    </row>
    <row r="613" spans="2:2">
      <c r="B613" t="s">
        <v>604</v>
      </c>
    </row>
    <row r="614" spans="2:2">
      <c r="B614" t="s">
        <v>605</v>
      </c>
    </row>
    <row r="615" spans="2:2">
      <c r="B615" t="s">
        <v>606</v>
      </c>
    </row>
    <row r="616" spans="2:2">
      <c r="B616" t="s">
        <v>607</v>
      </c>
    </row>
    <row r="617" spans="2:2">
      <c r="B617" t="s">
        <v>608</v>
      </c>
    </row>
    <row r="618" spans="2:2">
      <c r="B618" t="s">
        <v>609</v>
      </c>
    </row>
    <row r="619" spans="2:2">
      <c r="B619" t="s">
        <v>610</v>
      </c>
    </row>
    <row r="620" spans="2:2">
      <c r="B620" t="s">
        <v>611</v>
      </c>
    </row>
    <row r="621" spans="2:2">
      <c r="B621" t="s">
        <v>612</v>
      </c>
    </row>
    <row r="622" spans="2:2">
      <c r="B622" t="s">
        <v>613</v>
      </c>
    </row>
    <row r="623" spans="2:2">
      <c r="B623" t="s">
        <v>614</v>
      </c>
    </row>
    <row r="624" spans="2:2">
      <c r="B624" t="s">
        <v>615</v>
      </c>
    </row>
    <row r="625" spans="2:2">
      <c r="B625" t="s">
        <v>616</v>
      </c>
    </row>
    <row r="626" spans="2:2">
      <c r="B626" t="s">
        <v>617</v>
      </c>
    </row>
    <row r="627" spans="2:2">
      <c r="B627" t="s">
        <v>618</v>
      </c>
    </row>
    <row r="628" spans="2:2">
      <c r="B628" t="s">
        <v>619</v>
      </c>
    </row>
    <row r="629" spans="2:2">
      <c r="B629" t="s">
        <v>620</v>
      </c>
    </row>
    <row r="630" spans="2:2">
      <c r="B630" t="s">
        <v>621</v>
      </c>
    </row>
    <row r="631" spans="2:2">
      <c r="B631" t="s">
        <v>622</v>
      </c>
    </row>
    <row r="632" spans="2:2">
      <c r="B632" t="s">
        <v>623</v>
      </c>
    </row>
    <row r="633" spans="2:2">
      <c r="B633" t="s">
        <v>624</v>
      </c>
    </row>
    <row r="634" spans="2:2">
      <c r="B634" t="s">
        <v>625</v>
      </c>
    </row>
    <row r="635" spans="2:2">
      <c r="B635" t="s">
        <v>626</v>
      </c>
    </row>
    <row r="636" spans="2:2">
      <c r="B636" t="s">
        <v>627</v>
      </c>
    </row>
    <row r="637" spans="2:2">
      <c r="B637" t="s">
        <v>628</v>
      </c>
    </row>
    <row r="638" spans="2:2">
      <c r="B638" t="s">
        <v>629</v>
      </c>
    </row>
    <row r="639" spans="2:2">
      <c r="B639" t="s">
        <v>630</v>
      </c>
    </row>
    <row r="640" spans="2:2">
      <c r="B640" t="s">
        <v>631</v>
      </c>
    </row>
    <row r="641" spans="2:2">
      <c r="B641" t="s">
        <v>632</v>
      </c>
    </row>
    <row r="642" spans="2:2">
      <c r="B642" t="s">
        <v>633</v>
      </c>
    </row>
    <row r="643" spans="2:2">
      <c r="B643" t="s">
        <v>634</v>
      </c>
    </row>
    <row r="644" spans="2:2">
      <c r="B644" t="s">
        <v>635</v>
      </c>
    </row>
    <row r="645" spans="2:2">
      <c r="B645" t="s">
        <v>636</v>
      </c>
    </row>
    <row r="646" spans="2:2">
      <c r="B646" t="s">
        <v>637</v>
      </c>
    </row>
    <row r="647" spans="2:2">
      <c r="B647" t="s">
        <v>638</v>
      </c>
    </row>
    <row r="648" spans="2:2">
      <c r="B648" t="s">
        <v>639</v>
      </c>
    </row>
    <row r="649" spans="2:2">
      <c r="B649" t="s">
        <v>640</v>
      </c>
    </row>
    <row r="650" spans="2:2">
      <c r="B650" t="s">
        <v>641</v>
      </c>
    </row>
    <row r="651" spans="2:2">
      <c r="B651" t="s">
        <v>642</v>
      </c>
    </row>
    <row r="652" spans="2:2">
      <c r="B652" t="s">
        <v>643</v>
      </c>
    </row>
    <row r="653" spans="2:2">
      <c r="B653" t="s">
        <v>644</v>
      </c>
    </row>
    <row r="654" spans="2:2">
      <c r="B654" t="s">
        <v>645</v>
      </c>
    </row>
    <row r="655" spans="2:2">
      <c r="B655" t="s">
        <v>646</v>
      </c>
    </row>
    <row r="656" spans="2:2">
      <c r="B656" t="s">
        <v>647</v>
      </c>
    </row>
    <row r="657" spans="2:2">
      <c r="B657" t="s">
        <v>648</v>
      </c>
    </row>
    <row r="658" spans="2:2">
      <c r="B658" t="s">
        <v>649</v>
      </c>
    </row>
    <row r="659" spans="2:2">
      <c r="B659" t="s">
        <v>650</v>
      </c>
    </row>
    <row r="660" spans="2:2">
      <c r="B660" t="s">
        <v>651</v>
      </c>
    </row>
    <row r="661" spans="2:2">
      <c r="B661" t="s">
        <v>652</v>
      </c>
    </row>
    <row r="662" spans="2:2">
      <c r="B662" t="s">
        <v>653</v>
      </c>
    </row>
    <row r="663" spans="2:2">
      <c r="B663" t="s">
        <v>654</v>
      </c>
    </row>
    <row r="664" spans="2:2">
      <c r="B664" t="s">
        <v>655</v>
      </c>
    </row>
    <row r="665" spans="2:2">
      <c r="B665" t="s">
        <v>656</v>
      </c>
    </row>
    <row r="666" spans="2:2">
      <c r="B666" t="s">
        <v>657</v>
      </c>
    </row>
    <row r="667" spans="2:2">
      <c r="B667" t="s">
        <v>658</v>
      </c>
    </row>
    <row r="668" spans="2:2">
      <c r="B668" t="s">
        <v>659</v>
      </c>
    </row>
    <row r="669" spans="2:2">
      <c r="B669" t="s">
        <v>660</v>
      </c>
    </row>
    <row r="670" spans="2:2">
      <c r="B670" t="s">
        <v>661</v>
      </c>
    </row>
    <row r="671" spans="2:2">
      <c r="B671" t="s">
        <v>662</v>
      </c>
    </row>
    <row r="672" spans="2:2">
      <c r="B672" t="s">
        <v>663</v>
      </c>
    </row>
    <row r="673" spans="2:2">
      <c r="B673" t="s">
        <v>664</v>
      </c>
    </row>
    <row r="674" spans="2:2">
      <c r="B674" t="s">
        <v>665</v>
      </c>
    </row>
    <row r="675" spans="2:2">
      <c r="B675" t="s">
        <v>666</v>
      </c>
    </row>
    <row r="676" spans="2:2">
      <c r="B676" t="s">
        <v>667</v>
      </c>
    </row>
    <row r="677" spans="2:2">
      <c r="B677" t="s">
        <v>668</v>
      </c>
    </row>
    <row r="678" spans="2:2">
      <c r="B678" t="s">
        <v>669</v>
      </c>
    </row>
    <row r="679" spans="2:2">
      <c r="B679" t="s">
        <v>670</v>
      </c>
    </row>
    <row r="680" spans="2:2">
      <c r="B680" t="s">
        <v>671</v>
      </c>
    </row>
    <row r="681" spans="2:2">
      <c r="B681" t="s">
        <v>672</v>
      </c>
    </row>
    <row r="682" spans="2:2">
      <c r="B682" t="s">
        <v>673</v>
      </c>
    </row>
    <row r="683" spans="2:2">
      <c r="B683" t="s">
        <v>674</v>
      </c>
    </row>
    <row r="684" spans="2:2">
      <c r="B684" t="s">
        <v>675</v>
      </c>
    </row>
    <row r="685" spans="2:2">
      <c r="B685" t="s">
        <v>676</v>
      </c>
    </row>
    <row r="686" spans="2:2">
      <c r="B686" t="s">
        <v>677</v>
      </c>
    </row>
    <row r="687" spans="2:2">
      <c r="B687" t="s">
        <v>678</v>
      </c>
    </row>
    <row r="688" spans="2:2">
      <c r="B688" t="s">
        <v>679</v>
      </c>
    </row>
    <row r="689" spans="2:2">
      <c r="B689" t="s">
        <v>680</v>
      </c>
    </row>
    <row r="690" spans="2:2">
      <c r="B690" t="s">
        <v>681</v>
      </c>
    </row>
    <row r="691" spans="2:2">
      <c r="B691" t="s">
        <v>682</v>
      </c>
    </row>
    <row r="692" spans="2:2">
      <c r="B692" t="s">
        <v>683</v>
      </c>
    </row>
    <row r="693" spans="2:2">
      <c r="B693" t="s">
        <v>684</v>
      </c>
    </row>
    <row r="694" spans="2:2">
      <c r="B694" t="s">
        <v>685</v>
      </c>
    </row>
    <row r="695" spans="2:2">
      <c r="B695" t="s">
        <v>686</v>
      </c>
    </row>
    <row r="696" spans="2:2">
      <c r="B696" t="s">
        <v>687</v>
      </c>
    </row>
    <row r="697" spans="2:2">
      <c r="B697" t="s">
        <v>688</v>
      </c>
    </row>
    <row r="698" spans="2:2">
      <c r="B698" t="s">
        <v>689</v>
      </c>
    </row>
    <row r="699" spans="2:2">
      <c r="B699" t="s">
        <v>690</v>
      </c>
    </row>
    <row r="700" spans="2:2">
      <c r="B700" t="s">
        <v>691</v>
      </c>
    </row>
    <row r="701" spans="2:2">
      <c r="B701" t="s">
        <v>692</v>
      </c>
    </row>
    <row r="702" spans="2:2">
      <c r="B702" t="s">
        <v>693</v>
      </c>
    </row>
    <row r="703" spans="2:2">
      <c r="B703" t="s">
        <v>694</v>
      </c>
    </row>
    <row r="704" spans="2:2">
      <c r="B704" t="s">
        <v>695</v>
      </c>
    </row>
    <row r="705" spans="2:2">
      <c r="B705" t="s">
        <v>696</v>
      </c>
    </row>
    <row r="706" spans="2:2">
      <c r="B706" t="s">
        <v>697</v>
      </c>
    </row>
    <row r="707" spans="2:2">
      <c r="B707" t="s">
        <v>698</v>
      </c>
    </row>
    <row r="708" spans="2:2">
      <c r="B708" t="s">
        <v>699</v>
      </c>
    </row>
    <row r="709" spans="2:2">
      <c r="B709" t="s">
        <v>700</v>
      </c>
    </row>
    <row r="710" spans="2:2">
      <c r="B710" t="s">
        <v>701</v>
      </c>
    </row>
    <row r="711" spans="2:2">
      <c r="B711" t="s">
        <v>702</v>
      </c>
    </row>
    <row r="712" spans="2:2">
      <c r="B712" t="s">
        <v>703</v>
      </c>
    </row>
    <row r="713" spans="2:2">
      <c r="B713" t="s">
        <v>704</v>
      </c>
    </row>
    <row r="714" spans="2:2">
      <c r="B714" t="s">
        <v>705</v>
      </c>
    </row>
    <row r="715" spans="2:2">
      <c r="B715" t="s">
        <v>706</v>
      </c>
    </row>
    <row r="716" spans="2:2">
      <c r="B716" t="s">
        <v>707</v>
      </c>
    </row>
    <row r="717" spans="2:2">
      <c r="B717" t="s">
        <v>708</v>
      </c>
    </row>
    <row r="718" spans="2:2">
      <c r="B718" t="s">
        <v>709</v>
      </c>
    </row>
    <row r="719" spans="2:2">
      <c r="B719" t="s">
        <v>710</v>
      </c>
    </row>
    <row r="720" spans="2:2">
      <c r="B720" t="s">
        <v>711</v>
      </c>
    </row>
    <row r="721" spans="2:2">
      <c r="B721" t="s">
        <v>712</v>
      </c>
    </row>
    <row r="722" spans="2:2">
      <c r="B722" t="s">
        <v>713</v>
      </c>
    </row>
    <row r="723" spans="2:2">
      <c r="B723" t="s">
        <v>714</v>
      </c>
    </row>
    <row r="724" spans="2:2">
      <c r="B724" t="s">
        <v>715</v>
      </c>
    </row>
    <row r="725" spans="2:2">
      <c r="B725" t="s">
        <v>716</v>
      </c>
    </row>
    <row r="726" spans="2:2">
      <c r="B726" t="s">
        <v>717</v>
      </c>
    </row>
    <row r="727" spans="2:2">
      <c r="B727" t="s">
        <v>718</v>
      </c>
    </row>
    <row r="728" spans="2:2">
      <c r="B728" t="s">
        <v>719</v>
      </c>
    </row>
    <row r="729" spans="2:2">
      <c r="B729" t="s">
        <v>720</v>
      </c>
    </row>
    <row r="730" spans="2:2">
      <c r="B730" t="s">
        <v>721</v>
      </c>
    </row>
    <row r="731" spans="2:2">
      <c r="B731" t="s">
        <v>722</v>
      </c>
    </row>
    <row r="732" spans="2:2">
      <c r="B732" t="s">
        <v>723</v>
      </c>
    </row>
    <row r="733" spans="2:2">
      <c r="B733" t="s">
        <v>724</v>
      </c>
    </row>
    <row r="734" spans="2:2">
      <c r="B734" t="s">
        <v>725</v>
      </c>
    </row>
    <row r="735" spans="2:2">
      <c r="B735" t="s">
        <v>726</v>
      </c>
    </row>
    <row r="736" spans="2:2">
      <c r="B736" t="s">
        <v>727</v>
      </c>
    </row>
    <row r="737" spans="2:2">
      <c r="B737" t="s">
        <v>728</v>
      </c>
    </row>
    <row r="738" spans="2:2">
      <c r="B738" t="s">
        <v>729</v>
      </c>
    </row>
    <row r="739" spans="2:2">
      <c r="B739" t="s">
        <v>730</v>
      </c>
    </row>
    <row r="740" spans="2:2">
      <c r="B740" t="s">
        <v>731</v>
      </c>
    </row>
    <row r="741" spans="2:2">
      <c r="B741" t="s">
        <v>732</v>
      </c>
    </row>
    <row r="742" spans="2:2">
      <c r="B742" t="s">
        <v>733</v>
      </c>
    </row>
    <row r="743" spans="2:2">
      <c r="B743" t="s">
        <v>734</v>
      </c>
    </row>
    <row r="744" spans="2:2">
      <c r="B744" t="s">
        <v>735</v>
      </c>
    </row>
    <row r="745" spans="2:2">
      <c r="B745" t="s">
        <v>736</v>
      </c>
    </row>
    <row r="746" spans="2:2">
      <c r="B746" t="s">
        <v>737</v>
      </c>
    </row>
    <row r="747" spans="2:2">
      <c r="B747" t="s">
        <v>738</v>
      </c>
    </row>
    <row r="748" spans="2:2">
      <c r="B748" t="s">
        <v>739</v>
      </c>
    </row>
    <row r="749" spans="2:2">
      <c r="B749" t="s">
        <v>740</v>
      </c>
    </row>
    <row r="750" spans="2:2">
      <c r="B750" t="s">
        <v>741</v>
      </c>
    </row>
    <row r="751" spans="2:2">
      <c r="B751" t="s">
        <v>742</v>
      </c>
    </row>
    <row r="752" spans="2:2">
      <c r="B752" t="s">
        <v>743</v>
      </c>
    </row>
    <row r="753" spans="2:2">
      <c r="B753" t="s">
        <v>744</v>
      </c>
    </row>
    <row r="754" spans="2:2">
      <c r="B754" t="s">
        <v>745</v>
      </c>
    </row>
    <row r="755" spans="2:2">
      <c r="B755" t="s">
        <v>746</v>
      </c>
    </row>
    <row r="756" spans="2:2">
      <c r="B756" t="s">
        <v>747</v>
      </c>
    </row>
    <row r="757" spans="2:2">
      <c r="B757" t="s">
        <v>748</v>
      </c>
    </row>
    <row r="758" spans="2:2">
      <c r="B758" t="s">
        <v>749</v>
      </c>
    </row>
    <row r="759" spans="2:2">
      <c r="B759" t="s">
        <v>750</v>
      </c>
    </row>
    <row r="760" spans="2:2">
      <c r="B760" t="s">
        <v>751</v>
      </c>
    </row>
    <row r="761" spans="2:2">
      <c r="B761" t="s">
        <v>752</v>
      </c>
    </row>
    <row r="762" spans="2:2">
      <c r="B762" t="s">
        <v>753</v>
      </c>
    </row>
    <row r="763" spans="2:2">
      <c r="B763" t="s">
        <v>754</v>
      </c>
    </row>
    <row r="764" spans="2:2">
      <c r="B764" t="s">
        <v>755</v>
      </c>
    </row>
    <row r="765" spans="2:2">
      <c r="B765" t="s">
        <v>756</v>
      </c>
    </row>
    <row r="766" spans="2:2">
      <c r="B766" t="s">
        <v>757</v>
      </c>
    </row>
    <row r="767" spans="2:2">
      <c r="B767" t="s">
        <v>758</v>
      </c>
    </row>
    <row r="768" spans="2:2">
      <c r="B768" t="s">
        <v>759</v>
      </c>
    </row>
    <row r="769" spans="2:2">
      <c r="B769" t="s">
        <v>760</v>
      </c>
    </row>
    <row r="770" spans="2:2">
      <c r="B770" t="s">
        <v>761</v>
      </c>
    </row>
    <row r="771" spans="2:2">
      <c r="B771" t="s">
        <v>762</v>
      </c>
    </row>
    <row r="772" spans="2:2">
      <c r="B772" t="s">
        <v>763</v>
      </c>
    </row>
    <row r="773" spans="2:2">
      <c r="B773" t="s">
        <v>764</v>
      </c>
    </row>
    <row r="774" spans="2:2">
      <c r="B774" t="s">
        <v>765</v>
      </c>
    </row>
    <row r="775" spans="2:2">
      <c r="B775" t="s">
        <v>766</v>
      </c>
    </row>
    <row r="776" spans="2:2">
      <c r="B776" t="s">
        <v>767</v>
      </c>
    </row>
    <row r="777" spans="2:2">
      <c r="B777" t="s">
        <v>768</v>
      </c>
    </row>
    <row r="778" spans="2:2">
      <c r="B778" t="s">
        <v>769</v>
      </c>
    </row>
    <row r="779" spans="2:2">
      <c r="B779" t="s">
        <v>770</v>
      </c>
    </row>
    <row r="780" spans="2:2">
      <c r="B780" t="s">
        <v>771</v>
      </c>
    </row>
    <row r="781" spans="2:2">
      <c r="B781" t="s">
        <v>772</v>
      </c>
    </row>
    <row r="782" spans="2:2">
      <c r="B782" t="s">
        <v>773</v>
      </c>
    </row>
    <row r="783" spans="2:2">
      <c r="B783" t="s">
        <v>774</v>
      </c>
    </row>
    <row r="784" spans="2:2">
      <c r="B784" t="s">
        <v>775</v>
      </c>
    </row>
    <row r="785" spans="2:2">
      <c r="B785" t="s">
        <v>776</v>
      </c>
    </row>
    <row r="786" spans="2:2">
      <c r="B786" t="s">
        <v>777</v>
      </c>
    </row>
    <row r="787" spans="2:2">
      <c r="B787" t="s">
        <v>778</v>
      </c>
    </row>
    <row r="788" spans="2:2">
      <c r="B788" t="s">
        <v>779</v>
      </c>
    </row>
    <row r="789" spans="2:2">
      <c r="B789" t="s">
        <v>780</v>
      </c>
    </row>
    <row r="790" spans="2:2">
      <c r="B790" t="s">
        <v>781</v>
      </c>
    </row>
    <row r="791" spans="2:2">
      <c r="B791" t="s">
        <v>782</v>
      </c>
    </row>
    <row r="792" spans="2:2">
      <c r="B792" t="s">
        <v>783</v>
      </c>
    </row>
    <row r="793" spans="2:2">
      <c r="B793" t="s">
        <v>784</v>
      </c>
    </row>
    <row r="794" spans="2:2">
      <c r="B794" t="s">
        <v>785</v>
      </c>
    </row>
    <row r="795" spans="2:2">
      <c r="B795" t="s">
        <v>786</v>
      </c>
    </row>
    <row r="796" spans="2:2">
      <c r="B796" t="s">
        <v>787</v>
      </c>
    </row>
    <row r="797" spans="2:2">
      <c r="B797" t="s">
        <v>788</v>
      </c>
    </row>
    <row r="798" spans="2:2">
      <c r="B798" t="s">
        <v>789</v>
      </c>
    </row>
    <row r="799" spans="2:2">
      <c r="B799" t="s">
        <v>790</v>
      </c>
    </row>
    <row r="800" spans="2:2">
      <c r="B800" t="s">
        <v>791</v>
      </c>
    </row>
    <row r="801" spans="2:2">
      <c r="B801" t="s">
        <v>792</v>
      </c>
    </row>
    <row r="802" spans="2:2">
      <c r="B802" t="s">
        <v>793</v>
      </c>
    </row>
    <row r="803" spans="2:2">
      <c r="B803" t="s">
        <v>794</v>
      </c>
    </row>
    <row r="804" spans="2:2">
      <c r="B804" t="s">
        <v>795</v>
      </c>
    </row>
    <row r="805" spans="2:2">
      <c r="B805" t="s">
        <v>796</v>
      </c>
    </row>
    <row r="806" spans="2:2">
      <c r="B806" t="s">
        <v>797</v>
      </c>
    </row>
    <row r="807" spans="2:2">
      <c r="B807" t="s">
        <v>798</v>
      </c>
    </row>
    <row r="808" spans="2:2">
      <c r="B808" t="s">
        <v>799</v>
      </c>
    </row>
    <row r="809" spans="2:2">
      <c r="B809" t="s">
        <v>800</v>
      </c>
    </row>
    <row r="810" spans="2:2">
      <c r="B810" t="s">
        <v>801</v>
      </c>
    </row>
    <row r="811" spans="2:2">
      <c r="B811" t="s">
        <v>802</v>
      </c>
    </row>
    <row r="812" spans="2:2">
      <c r="B812" t="s">
        <v>803</v>
      </c>
    </row>
    <row r="813" spans="2:2">
      <c r="B813" t="s">
        <v>804</v>
      </c>
    </row>
    <row r="814" spans="2:2">
      <c r="B814" t="s">
        <v>805</v>
      </c>
    </row>
    <row r="815" spans="2:2">
      <c r="B815" t="s">
        <v>806</v>
      </c>
    </row>
    <row r="816" spans="2:2">
      <c r="B816" t="s">
        <v>807</v>
      </c>
    </row>
    <row r="817" spans="2:2">
      <c r="B817" t="s">
        <v>808</v>
      </c>
    </row>
    <row r="818" spans="2:2">
      <c r="B818" t="s">
        <v>809</v>
      </c>
    </row>
    <row r="819" spans="2:2">
      <c r="B819" t="s">
        <v>810</v>
      </c>
    </row>
    <row r="820" spans="2:2">
      <c r="B820" t="s">
        <v>811</v>
      </c>
    </row>
    <row r="821" spans="2:2">
      <c r="B821" t="s">
        <v>812</v>
      </c>
    </row>
    <row r="822" spans="2:2">
      <c r="B822" t="s">
        <v>813</v>
      </c>
    </row>
    <row r="823" spans="2:2">
      <c r="B823" t="s">
        <v>814</v>
      </c>
    </row>
    <row r="824" spans="2:2">
      <c r="B824" t="s">
        <v>815</v>
      </c>
    </row>
    <row r="825" spans="2:2">
      <c r="B825" t="s">
        <v>816</v>
      </c>
    </row>
    <row r="826" spans="2:2">
      <c r="B826" t="s">
        <v>817</v>
      </c>
    </row>
    <row r="827" spans="2:2">
      <c r="B827" t="s">
        <v>818</v>
      </c>
    </row>
    <row r="828" spans="2:2">
      <c r="B828" t="s">
        <v>819</v>
      </c>
    </row>
    <row r="829" spans="2:2">
      <c r="B829" t="s">
        <v>820</v>
      </c>
    </row>
    <row r="830" spans="2:2">
      <c r="B830" t="s">
        <v>821</v>
      </c>
    </row>
    <row r="831" spans="2:2">
      <c r="B831" t="s">
        <v>822</v>
      </c>
    </row>
    <row r="832" spans="2:2">
      <c r="B832" t="s">
        <v>823</v>
      </c>
    </row>
    <row r="833" spans="2:2">
      <c r="B833" t="s">
        <v>824</v>
      </c>
    </row>
    <row r="834" spans="2:2">
      <c r="B834" t="s">
        <v>825</v>
      </c>
    </row>
    <row r="835" spans="2:2">
      <c r="B835" t="s">
        <v>826</v>
      </c>
    </row>
    <row r="836" spans="2:2">
      <c r="B836" t="s">
        <v>827</v>
      </c>
    </row>
    <row r="837" spans="2:2">
      <c r="B837" t="s">
        <v>828</v>
      </c>
    </row>
    <row r="838" spans="2:2">
      <c r="B838" t="s">
        <v>829</v>
      </c>
    </row>
    <row r="839" spans="2:2">
      <c r="B839" t="s">
        <v>830</v>
      </c>
    </row>
    <row r="840" spans="2:2">
      <c r="B840" t="s">
        <v>831</v>
      </c>
    </row>
    <row r="841" spans="2:2">
      <c r="B841" t="s">
        <v>832</v>
      </c>
    </row>
    <row r="842" spans="2:2">
      <c r="B842" t="s">
        <v>833</v>
      </c>
    </row>
    <row r="843" spans="2:2">
      <c r="B843" t="s">
        <v>834</v>
      </c>
    </row>
    <row r="844" spans="2:2">
      <c r="B844" t="s">
        <v>835</v>
      </c>
    </row>
    <row r="845" spans="2:2">
      <c r="B845" t="s">
        <v>836</v>
      </c>
    </row>
    <row r="846" spans="2:2">
      <c r="B846" t="s">
        <v>837</v>
      </c>
    </row>
    <row r="847" spans="2:2">
      <c r="B847" t="s">
        <v>838</v>
      </c>
    </row>
    <row r="848" spans="2:2">
      <c r="B848" t="s">
        <v>839</v>
      </c>
    </row>
    <row r="849" spans="2:2">
      <c r="B849" t="s">
        <v>840</v>
      </c>
    </row>
    <row r="850" spans="2:2">
      <c r="B850" t="s">
        <v>841</v>
      </c>
    </row>
    <row r="851" spans="2:2">
      <c r="B851" t="s">
        <v>842</v>
      </c>
    </row>
    <row r="852" spans="2:2">
      <c r="B852" t="s">
        <v>843</v>
      </c>
    </row>
    <row r="853" spans="2:2">
      <c r="B853" t="s">
        <v>844</v>
      </c>
    </row>
    <row r="854" spans="2:2">
      <c r="B854" t="s">
        <v>845</v>
      </c>
    </row>
    <row r="855" spans="2:2">
      <c r="B855" t="s">
        <v>846</v>
      </c>
    </row>
    <row r="856" spans="2:2">
      <c r="B856" t="s">
        <v>847</v>
      </c>
    </row>
    <row r="857" spans="2:2">
      <c r="B857" t="s">
        <v>848</v>
      </c>
    </row>
    <row r="858" spans="2:2">
      <c r="B858" t="s">
        <v>849</v>
      </c>
    </row>
    <row r="859" spans="2:2">
      <c r="B859" t="s">
        <v>850</v>
      </c>
    </row>
    <row r="860" spans="2:2">
      <c r="B860" t="s">
        <v>851</v>
      </c>
    </row>
    <row r="861" spans="2:2">
      <c r="B861" t="s">
        <v>852</v>
      </c>
    </row>
    <row r="862" spans="2:2">
      <c r="B862" t="s">
        <v>853</v>
      </c>
    </row>
    <row r="863" spans="2:2">
      <c r="B863" t="s">
        <v>854</v>
      </c>
    </row>
    <row r="864" spans="2:2">
      <c r="B864" t="s">
        <v>855</v>
      </c>
    </row>
    <row r="865" spans="2:2">
      <c r="B865" t="s">
        <v>856</v>
      </c>
    </row>
    <row r="866" spans="2:2">
      <c r="B866" t="s">
        <v>857</v>
      </c>
    </row>
    <row r="867" spans="2:2">
      <c r="B867" t="s">
        <v>858</v>
      </c>
    </row>
    <row r="868" spans="2:2">
      <c r="B868" t="s">
        <v>859</v>
      </c>
    </row>
    <row r="869" spans="2:2">
      <c r="B869" t="s">
        <v>860</v>
      </c>
    </row>
    <row r="870" spans="2:2">
      <c r="B870" t="s">
        <v>861</v>
      </c>
    </row>
    <row r="871" spans="2:2">
      <c r="B871" t="s">
        <v>862</v>
      </c>
    </row>
    <row r="872" spans="2:2">
      <c r="B872" t="s">
        <v>863</v>
      </c>
    </row>
    <row r="873" spans="2:2">
      <c r="B873" t="s">
        <v>864</v>
      </c>
    </row>
    <row r="874" spans="2:2">
      <c r="B874" t="s">
        <v>865</v>
      </c>
    </row>
    <row r="875" spans="2:2">
      <c r="B875" t="s">
        <v>866</v>
      </c>
    </row>
    <row r="876" spans="2:2">
      <c r="B876" t="s">
        <v>867</v>
      </c>
    </row>
    <row r="877" spans="2:2">
      <c r="B877" t="s">
        <v>868</v>
      </c>
    </row>
    <row r="878" spans="2:2">
      <c r="B878" t="s">
        <v>869</v>
      </c>
    </row>
    <row r="879" spans="2:2">
      <c r="B879" t="s">
        <v>870</v>
      </c>
    </row>
    <row r="880" spans="2:2">
      <c r="B880" t="s">
        <v>871</v>
      </c>
    </row>
    <row r="881" spans="2:2">
      <c r="B881" t="s">
        <v>872</v>
      </c>
    </row>
    <row r="882" spans="2:2">
      <c r="B882" t="s">
        <v>873</v>
      </c>
    </row>
    <row r="883" spans="2:2">
      <c r="B883" t="s">
        <v>874</v>
      </c>
    </row>
    <row r="884" spans="2:2">
      <c r="B884" t="s">
        <v>875</v>
      </c>
    </row>
    <row r="885" spans="2:2">
      <c r="B885" t="s">
        <v>876</v>
      </c>
    </row>
    <row r="886" spans="2:2">
      <c r="B886" t="s">
        <v>877</v>
      </c>
    </row>
    <row r="887" spans="2:2">
      <c r="B887" t="s">
        <v>878</v>
      </c>
    </row>
    <row r="888" spans="2:2">
      <c r="B888" t="s">
        <v>879</v>
      </c>
    </row>
    <row r="889" spans="2:2">
      <c r="B889" t="s">
        <v>880</v>
      </c>
    </row>
    <row r="890" spans="2:2">
      <c r="B890" t="s">
        <v>881</v>
      </c>
    </row>
    <row r="891" spans="2:2">
      <c r="B891" t="s">
        <v>882</v>
      </c>
    </row>
    <row r="892" spans="2:2">
      <c r="B892" t="s">
        <v>883</v>
      </c>
    </row>
    <row r="893" spans="2:2">
      <c r="B893" t="s">
        <v>884</v>
      </c>
    </row>
    <row r="894" spans="2:2">
      <c r="B894" t="s">
        <v>885</v>
      </c>
    </row>
    <row r="895" spans="2:2">
      <c r="B895" t="s">
        <v>886</v>
      </c>
    </row>
    <row r="896" spans="2:2">
      <c r="B896" t="s">
        <v>887</v>
      </c>
    </row>
    <row r="897" spans="2:2">
      <c r="B897" t="s">
        <v>888</v>
      </c>
    </row>
    <row r="898" spans="2:2">
      <c r="B898" t="s">
        <v>889</v>
      </c>
    </row>
    <row r="899" spans="2:2">
      <c r="B899" t="s">
        <v>890</v>
      </c>
    </row>
    <row r="900" spans="2:2">
      <c r="B900" t="s">
        <v>891</v>
      </c>
    </row>
    <row r="901" spans="2:2">
      <c r="B901" t="s">
        <v>892</v>
      </c>
    </row>
    <row r="902" spans="2:2">
      <c r="B902" t="s">
        <v>893</v>
      </c>
    </row>
    <row r="903" spans="2:2">
      <c r="B903" t="s">
        <v>894</v>
      </c>
    </row>
    <row r="904" spans="2:2">
      <c r="B904" t="s">
        <v>895</v>
      </c>
    </row>
    <row r="905" spans="2:2">
      <c r="B905" t="s">
        <v>896</v>
      </c>
    </row>
    <row r="906" spans="2:2">
      <c r="B906" t="s">
        <v>897</v>
      </c>
    </row>
    <row r="907" spans="2:2">
      <c r="B907" t="s">
        <v>898</v>
      </c>
    </row>
    <row r="908" spans="2:2">
      <c r="B908" t="s">
        <v>899</v>
      </c>
    </row>
    <row r="909" spans="2:2">
      <c r="B909" t="s">
        <v>900</v>
      </c>
    </row>
    <row r="910" spans="2:2">
      <c r="B910" t="s">
        <v>901</v>
      </c>
    </row>
    <row r="911" spans="2:2">
      <c r="B911" t="s">
        <v>902</v>
      </c>
    </row>
    <row r="912" spans="2:2">
      <c r="B912" t="s">
        <v>903</v>
      </c>
    </row>
    <row r="913" spans="2:2">
      <c r="B913" t="s">
        <v>904</v>
      </c>
    </row>
    <row r="914" spans="2:2">
      <c r="B914" t="s">
        <v>905</v>
      </c>
    </row>
    <row r="915" spans="2:2">
      <c r="B915" t="s">
        <v>906</v>
      </c>
    </row>
    <row r="916" spans="2:2">
      <c r="B916" t="s">
        <v>907</v>
      </c>
    </row>
    <row r="917" spans="2:2">
      <c r="B917" t="s">
        <v>908</v>
      </c>
    </row>
    <row r="918" spans="2:2">
      <c r="B918" t="s">
        <v>909</v>
      </c>
    </row>
    <row r="919" spans="2:2">
      <c r="B919" t="s">
        <v>910</v>
      </c>
    </row>
    <row r="920" spans="2:2">
      <c r="B920" t="s">
        <v>911</v>
      </c>
    </row>
    <row r="921" spans="2:2">
      <c r="B921" t="s">
        <v>912</v>
      </c>
    </row>
    <row r="922" spans="2:2">
      <c r="B922" t="s">
        <v>913</v>
      </c>
    </row>
    <row r="923" spans="2:2">
      <c r="B923" t="s">
        <v>914</v>
      </c>
    </row>
    <row r="924" spans="2:2">
      <c r="B924" t="s">
        <v>915</v>
      </c>
    </row>
    <row r="925" spans="2:2">
      <c r="B925" t="s">
        <v>916</v>
      </c>
    </row>
    <row r="926" spans="2:2">
      <c r="B926" t="s">
        <v>917</v>
      </c>
    </row>
    <row r="927" spans="2:2">
      <c r="B927" t="s">
        <v>918</v>
      </c>
    </row>
    <row r="928" spans="2:2">
      <c r="B928" t="s">
        <v>919</v>
      </c>
    </row>
    <row r="929" spans="2:2">
      <c r="B929" t="s">
        <v>920</v>
      </c>
    </row>
    <row r="930" spans="2:2">
      <c r="B930" t="s">
        <v>921</v>
      </c>
    </row>
    <row r="931" spans="2:2">
      <c r="B931" t="s">
        <v>922</v>
      </c>
    </row>
    <row r="932" spans="2:2">
      <c r="B932" t="s">
        <v>923</v>
      </c>
    </row>
    <row r="933" spans="2:2">
      <c r="B933" t="s">
        <v>924</v>
      </c>
    </row>
    <row r="934" spans="2:2">
      <c r="B934" t="s">
        <v>925</v>
      </c>
    </row>
    <row r="935" spans="2:2">
      <c r="B935" t="s">
        <v>926</v>
      </c>
    </row>
    <row r="936" spans="2:2">
      <c r="B936" t="s">
        <v>927</v>
      </c>
    </row>
    <row r="937" spans="2:2">
      <c r="B937" t="s">
        <v>928</v>
      </c>
    </row>
    <row r="938" spans="2:2">
      <c r="B938" t="s">
        <v>929</v>
      </c>
    </row>
    <row r="939" spans="2:2">
      <c r="B939" t="s">
        <v>930</v>
      </c>
    </row>
    <row r="940" spans="2:2">
      <c r="B940" t="s">
        <v>931</v>
      </c>
    </row>
    <row r="941" spans="2:2">
      <c r="B941" t="s">
        <v>932</v>
      </c>
    </row>
    <row r="942" spans="2:2">
      <c r="B942" t="s">
        <v>933</v>
      </c>
    </row>
    <row r="943" spans="2:2">
      <c r="B943" t="s">
        <v>934</v>
      </c>
    </row>
    <row r="944" spans="2:2">
      <c r="B944" t="s">
        <v>935</v>
      </c>
    </row>
    <row r="945" spans="2:2">
      <c r="B945" t="s">
        <v>936</v>
      </c>
    </row>
    <row r="946" spans="2:2">
      <c r="B946" t="s">
        <v>937</v>
      </c>
    </row>
    <row r="947" spans="2:2">
      <c r="B947" t="s">
        <v>938</v>
      </c>
    </row>
    <row r="948" spans="2:2">
      <c r="B948" t="s">
        <v>939</v>
      </c>
    </row>
    <row r="949" spans="2:2">
      <c r="B949" t="s">
        <v>940</v>
      </c>
    </row>
    <row r="950" spans="2:2">
      <c r="B950" t="s">
        <v>941</v>
      </c>
    </row>
    <row r="951" spans="2:2">
      <c r="B951" t="s">
        <v>942</v>
      </c>
    </row>
    <row r="952" spans="2:2">
      <c r="B952" t="s">
        <v>943</v>
      </c>
    </row>
    <row r="953" spans="2:2">
      <c r="B953" t="s">
        <v>944</v>
      </c>
    </row>
    <row r="954" spans="2:2">
      <c r="B954" t="s">
        <v>945</v>
      </c>
    </row>
    <row r="955" spans="2:2">
      <c r="B955" t="s">
        <v>946</v>
      </c>
    </row>
    <row r="956" spans="2:2">
      <c r="B956" t="s">
        <v>947</v>
      </c>
    </row>
    <row r="957" spans="2:2">
      <c r="B957" t="s">
        <v>948</v>
      </c>
    </row>
    <row r="958" spans="2:2">
      <c r="B958" t="s">
        <v>949</v>
      </c>
    </row>
    <row r="959" spans="2:2">
      <c r="B959" t="s">
        <v>950</v>
      </c>
    </row>
    <row r="960" spans="2:2">
      <c r="B960" t="s">
        <v>951</v>
      </c>
    </row>
    <row r="961" spans="2:2">
      <c r="B961" t="s">
        <v>952</v>
      </c>
    </row>
    <row r="962" spans="2:2">
      <c r="B962" t="s">
        <v>953</v>
      </c>
    </row>
    <row r="963" spans="2:2">
      <c r="B963" t="s">
        <v>954</v>
      </c>
    </row>
    <row r="964" spans="2:2">
      <c r="B964" t="s">
        <v>955</v>
      </c>
    </row>
    <row r="965" spans="2:2">
      <c r="B965" t="s">
        <v>956</v>
      </c>
    </row>
    <row r="966" spans="2:2">
      <c r="B966" t="s">
        <v>957</v>
      </c>
    </row>
    <row r="967" spans="2:2">
      <c r="B967" t="s">
        <v>958</v>
      </c>
    </row>
    <row r="968" spans="2:2">
      <c r="B968" t="s">
        <v>959</v>
      </c>
    </row>
    <row r="969" spans="2:2">
      <c r="B969" t="s">
        <v>960</v>
      </c>
    </row>
    <row r="970" spans="2:2">
      <c r="B970" t="s">
        <v>961</v>
      </c>
    </row>
    <row r="971" spans="2:2">
      <c r="B971" t="s">
        <v>962</v>
      </c>
    </row>
    <row r="972" spans="2:2">
      <c r="B972" t="s">
        <v>963</v>
      </c>
    </row>
    <row r="973" spans="2:2">
      <c r="B973" t="s">
        <v>964</v>
      </c>
    </row>
    <row r="974" spans="2:2">
      <c r="B974" t="s">
        <v>965</v>
      </c>
    </row>
    <row r="975" spans="2:2">
      <c r="B975" t="s">
        <v>966</v>
      </c>
    </row>
    <row r="976" spans="2:2">
      <c r="B976" t="s">
        <v>967</v>
      </c>
    </row>
    <row r="977" spans="2:2">
      <c r="B977" t="s">
        <v>968</v>
      </c>
    </row>
    <row r="978" spans="2:2">
      <c r="B978" t="s">
        <v>969</v>
      </c>
    </row>
    <row r="979" spans="2:2">
      <c r="B979" t="s">
        <v>970</v>
      </c>
    </row>
    <row r="980" spans="2:2">
      <c r="B980" t="s">
        <v>971</v>
      </c>
    </row>
    <row r="981" spans="2:2">
      <c r="B981" t="s">
        <v>972</v>
      </c>
    </row>
    <row r="982" spans="2:2">
      <c r="B982" t="s">
        <v>973</v>
      </c>
    </row>
    <row r="983" spans="2:2">
      <c r="B983" t="s">
        <v>974</v>
      </c>
    </row>
    <row r="984" spans="2:2">
      <c r="B984" t="s">
        <v>975</v>
      </c>
    </row>
    <row r="985" spans="2:2">
      <c r="B985" t="s">
        <v>976</v>
      </c>
    </row>
    <row r="986" spans="2:2">
      <c r="B986" t="s">
        <v>977</v>
      </c>
    </row>
    <row r="987" spans="2:2">
      <c r="B987" t="s">
        <v>978</v>
      </c>
    </row>
    <row r="988" spans="2:2">
      <c r="B988" t="s">
        <v>979</v>
      </c>
    </row>
    <row r="989" spans="2:2">
      <c r="B989" t="s">
        <v>980</v>
      </c>
    </row>
    <row r="990" spans="2:2">
      <c r="B990" t="s">
        <v>981</v>
      </c>
    </row>
    <row r="991" spans="2:2">
      <c r="B991" t="s">
        <v>982</v>
      </c>
    </row>
    <row r="992" spans="2:2">
      <c r="B992" t="s">
        <v>983</v>
      </c>
    </row>
    <row r="993" spans="2:2">
      <c r="B993" t="s">
        <v>984</v>
      </c>
    </row>
    <row r="994" spans="2:2">
      <c r="B994" t="s">
        <v>985</v>
      </c>
    </row>
    <row r="995" spans="2:2">
      <c r="B995" t="s">
        <v>986</v>
      </c>
    </row>
    <row r="996" spans="2:2">
      <c r="B996" t="s">
        <v>987</v>
      </c>
    </row>
    <row r="997" spans="2:2">
      <c r="B997" t="s">
        <v>988</v>
      </c>
    </row>
    <row r="998" spans="2:2">
      <c r="B998" t="s">
        <v>989</v>
      </c>
    </row>
    <row r="999" spans="2:2">
      <c r="B999" t="s">
        <v>990</v>
      </c>
    </row>
    <row r="1000" spans="2:2">
      <c r="B1000" t="s">
        <v>991</v>
      </c>
    </row>
    <row r="1001" spans="2:2">
      <c r="B1001" t="s">
        <v>992</v>
      </c>
    </row>
    <row r="1002" spans="2:2">
      <c r="B1002" t="s">
        <v>993</v>
      </c>
    </row>
    <row r="1003" spans="2:2">
      <c r="B1003" t="s">
        <v>994</v>
      </c>
    </row>
    <row r="1004" spans="2:2">
      <c r="B1004" t="s">
        <v>995</v>
      </c>
    </row>
    <row r="1005" spans="2:2">
      <c r="B1005" t="s">
        <v>996</v>
      </c>
    </row>
    <row r="1006" spans="2:2">
      <c r="B1006" t="s">
        <v>997</v>
      </c>
    </row>
    <row r="1007" spans="2:2">
      <c r="B1007" t="s">
        <v>998</v>
      </c>
    </row>
    <row r="1008" spans="2:2">
      <c r="B1008" t="s">
        <v>999</v>
      </c>
    </row>
    <row r="1009" spans="2:2">
      <c r="B1009" t="s">
        <v>1000</v>
      </c>
    </row>
    <row r="1010" spans="2:2">
      <c r="B1010" t="s">
        <v>1001</v>
      </c>
    </row>
    <row r="1011" spans="2:2">
      <c r="B1011" t="s">
        <v>1002</v>
      </c>
    </row>
    <row r="1012" spans="2:2">
      <c r="B1012" t="s">
        <v>1003</v>
      </c>
    </row>
    <row r="1013" spans="2:2">
      <c r="B1013" t="s">
        <v>1004</v>
      </c>
    </row>
    <row r="1014" spans="2:2">
      <c r="B1014" t="s">
        <v>1005</v>
      </c>
    </row>
    <row r="1015" spans="2:2">
      <c r="B1015" t="s">
        <v>1006</v>
      </c>
    </row>
    <row r="1016" spans="2:2">
      <c r="B1016" t="s">
        <v>1007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2"/>
  <sheetViews>
    <sheetView workbookViewId="0"/>
  </sheetViews>
  <sheetFormatPr defaultRowHeight="15"/>
  <sheetData>
    <row r="1" spans="1:1">
      <c r="A1" t="s">
        <v>1032</v>
      </c>
    </row>
    <row r="2" spans="1:1">
      <c r="A2" t="s">
        <v>1033</v>
      </c>
    </row>
    <row r="3" spans="1:1">
      <c r="A3" t="s">
        <v>1073</v>
      </c>
    </row>
    <row r="4" spans="1:1">
      <c r="A4" t="s">
        <v>1074</v>
      </c>
    </row>
    <row r="5" spans="1:1">
      <c r="A5" t="s">
        <v>1075</v>
      </c>
    </row>
    <row r="6" spans="1:1">
      <c r="A6" t="s">
        <v>1076</v>
      </c>
    </row>
    <row r="7" spans="1:1">
      <c r="A7" t="s">
        <v>1077</v>
      </c>
    </row>
    <row r="8" spans="1:1">
      <c r="A8" t="s">
        <v>1078</v>
      </c>
    </row>
    <row r="9" spans="1:1">
      <c r="A9" t="s">
        <v>1079</v>
      </c>
    </row>
    <row r="10" spans="1:1">
      <c r="A10" t="s">
        <v>1080</v>
      </c>
    </row>
    <row r="11" spans="1:1">
      <c r="A11" t="s">
        <v>1081</v>
      </c>
    </row>
    <row r="12" spans="1:1">
      <c r="A12" t="s">
        <v>1082</v>
      </c>
    </row>
    <row r="13" spans="1:1">
      <c r="A13" t="s">
        <v>1083</v>
      </c>
    </row>
    <row r="14" spans="1:1">
      <c r="A14" t="s">
        <v>1084</v>
      </c>
    </row>
    <row r="15" spans="1:1">
      <c r="A15" t="s">
        <v>1085</v>
      </c>
    </row>
    <row r="16" spans="1:1">
      <c r="A16" t="s">
        <v>1086</v>
      </c>
    </row>
    <row r="17" spans="1:1">
      <c r="A17" t="s">
        <v>1087</v>
      </c>
    </row>
    <row r="18" spans="1:1">
      <c r="A18" t="s">
        <v>1088</v>
      </c>
    </row>
    <row r="19" spans="1:1">
      <c r="A19" t="s">
        <v>1089</v>
      </c>
    </row>
    <row r="20" spans="1:1">
      <c r="A20" t="s">
        <v>1090</v>
      </c>
    </row>
    <row r="21" spans="1:1">
      <c r="A21" t="s">
        <v>1091</v>
      </c>
    </row>
    <row r="22" spans="1:1">
      <c r="A22" t="s">
        <v>1092</v>
      </c>
    </row>
    <row r="23" spans="1:1">
      <c r="A23" t="s">
        <v>1093</v>
      </c>
    </row>
    <row r="24" spans="1:1">
      <c r="A24" t="s">
        <v>1094</v>
      </c>
    </row>
    <row r="25" spans="1:1">
      <c r="A25" t="s">
        <v>1095</v>
      </c>
    </row>
    <row r="26" spans="1:1">
      <c r="A26" t="s">
        <v>1096</v>
      </c>
    </row>
    <row r="27" spans="1:1">
      <c r="A27" t="s">
        <v>1097</v>
      </c>
    </row>
    <row r="28" spans="1:1">
      <c r="A28" t="s">
        <v>1098</v>
      </c>
    </row>
    <row r="29" spans="1:1">
      <c r="A29" t="s">
        <v>1099</v>
      </c>
    </row>
    <row r="30" spans="1:1">
      <c r="A30" t="s">
        <v>1100</v>
      </c>
    </row>
    <row r="31" spans="1:1">
      <c r="A31" t="s">
        <v>1101</v>
      </c>
    </row>
    <row r="32" spans="1:1">
      <c r="A32" t="s">
        <v>1102</v>
      </c>
    </row>
    <row r="33" spans="1:1">
      <c r="A33" t="s">
        <v>1103</v>
      </c>
    </row>
    <row r="34" spans="1:1">
      <c r="A34" t="s">
        <v>1104</v>
      </c>
    </row>
    <row r="35" spans="1:1">
      <c r="A35" t="s">
        <v>1105</v>
      </c>
    </row>
    <row r="36" spans="1:1">
      <c r="A36" t="s">
        <v>1106</v>
      </c>
    </row>
    <row r="37" spans="1:1">
      <c r="A37" t="s">
        <v>1107</v>
      </c>
    </row>
    <row r="38" spans="1:1">
      <c r="A38" t="s">
        <v>1108</v>
      </c>
    </row>
    <row r="39" spans="1:1">
      <c r="A39" t="s">
        <v>1109</v>
      </c>
    </row>
    <row r="40" spans="1:1">
      <c r="A40" t="s">
        <v>1110</v>
      </c>
    </row>
    <row r="41" spans="1:1">
      <c r="A41" t="s">
        <v>1111</v>
      </c>
    </row>
    <row r="42" spans="1:1">
      <c r="A42" t="s">
        <v>1112</v>
      </c>
    </row>
    <row r="43" spans="1:1">
      <c r="A43" t="s">
        <v>1113</v>
      </c>
    </row>
    <row r="44" spans="1:1">
      <c r="A44" t="s">
        <v>1114</v>
      </c>
    </row>
    <row r="45" spans="1:1">
      <c r="A45" t="s">
        <v>1115</v>
      </c>
    </row>
    <row r="46" spans="1:1">
      <c r="A46" t="s">
        <v>1116</v>
      </c>
    </row>
    <row r="47" spans="1:1">
      <c r="A47" t="s">
        <v>1117</v>
      </c>
    </row>
    <row r="48" spans="1:1">
      <c r="A48" t="s">
        <v>1118</v>
      </c>
    </row>
    <row r="49" spans="1:1">
      <c r="A49" t="s">
        <v>1119</v>
      </c>
    </row>
    <row r="50" spans="1:1">
      <c r="A50" t="s">
        <v>1120</v>
      </c>
    </row>
    <row r="51" spans="1:1">
      <c r="A51" t="s">
        <v>1121</v>
      </c>
    </row>
    <row r="52" spans="1:1">
      <c r="A52" t="s">
        <v>1122</v>
      </c>
    </row>
    <row r="53" spans="1:1">
      <c r="A53" t="s">
        <v>1123</v>
      </c>
    </row>
    <row r="54" spans="1:1">
      <c r="A54" t="s">
        <v>1124</v>
      </c>
    </row>
    <row r="55" spans="1:1">
      <c r="A55" t="s">
        <v>1125</v>
      </c>
    </row>
    <row r="56" spans="1:1">
      <c r="A56" t="s">
        <v>1126</v>
      </c>
    </row>
    <row r="57" spans="1:1">
      <c r="A57" t="s">
        <v>1127</v>
      </c>
    </row>
    <row r="58" spans="1:1">
      <c r="A58" t="s">
        <v>1128</v>
      </c>
    </row>
    <row r="59" spans="1:1">
      <c r="A59" t="s">
        <v>1129</v>
      </c>
    </row>
    <row r="60" spans="1:1">
      <c r="A60" t="s">
        <v>1130</v>
      </c>
    </row>
    <row r="61" spans="1:1">
      <c r="A61" t="s">
        <v>1131</v>
      </c>
    </row>
    <row r="62" spans="1:1">
      <c r="A62" t="s">
        <v>1132</v>
      </c>
    </row>
    <row r="63" spans="1:1">
      <c r="A63" t="s">
        <v>1133</v>
      </c>
    </row>
    <row r="64" spans="1:1">
      <c r="A64" t="s">
        <v>1134</v>
      </c>
    </row>
    <row r="65" spans="1:1">
      <c r="A65" t="s">
        <v>1135</v>
      </c>
    </row>
    <row r="66" spans="1:1">
      <c r="A66" t="s">
        <v>1136</v>
      </c>
    </row>
    <row r="67" spans="1:1">
      <c r="A67" t="s">
        <v>1137</v>
      </c>
    </row>
    <row r="68" spans="1:1">
      <c r="A68" t="s">
        <v>1138</v>
      </c>
    </row>
    <row r="69" spans="1:1">
      <c r="A69" t="s">
        <v>1139</v>
      </c>
    </row>
    <row r="70" spans="1:1">
      <c r="A70" t="s">
        <v>1140</v>
      </c>
    </row>
    <row r="71" spans="1:1">
      <c r="A71" t="s">
        <v>1141</v>
      </c>
    </row>
    <row r="72" spans="1:1">
      <c r="A72" t="s">
        <v>1142</v>
      </c>
    </row>
    <row r="73" spans="1:1">
      <c r="A73" t="s">
        <v>1143</v>
      </c>
    </row>
    <row r="74" spans="1:1">
      <c r="A74" t="s">
        <v>1144</v>
      </c>
    </row>
    <row r="75" spans="1:1">
      <c r="A75" t="s">
        <v>1145</v>
      </c>
    </row>
    <row r="76" spans="1:1">
      <c r="A76" t="s">
        <v>1146</v>
      </c>
    </row>
    <row r="77" spans="1:1">
      <c r="A77" t="s">
        <v>1147</v>
      </c>
    </row>
    <row r="78" spans="1:1">
      <c r="A78" t="s">
        <v>1148</v>
      </c>
    </row>
    <row r="79" spans="1:1">
      <c r="A79" t="s">
        <v>1149</v>
      </c>
    </row>
    <row r="80" spans="1:1">
      <c r="A80" t="s">
        <v>1150</v>
      </c>
    </row>
    <row r="81" spans="1:1">
      <c r="A81" t="s">
        <v>1151</v>
      </c>
    </row>
    <row r="82" spans="1:1">
      <c r="A82" t="s">
        <v>1152</v>
      </c>
    </row>
    <row r="83" spans="1:1">
      <c r="A83" t="s">
        <v>1153</v>
      </c>
    </row>
    <row r="84" spans="1:1">
      <c r="A84" t="s">
        <v>1154</v>
      </c>
    </row>
    <row r="85" spans="1:1">
      <c r="A85" t="s">
        <v>1155</v>
      </c>
    </row>
    <row r="86" spans="1:1">
      <c r="A86" t="s">
        <v>1156</v>
      </c>
    </row>
    <row r="87" spans="1:1">
      <c r="A87" t="s">
        <v>1157</v>
      </c>
    </row>
    <row r="88" spans="1:1">
      <c r="A88" t="s">
        <v>1158</v>
      </c>
    </row>
    <row r="89" spans="1:1">
      <c r="A89" t="s">
        <v>1159</v>
      </c>
    </row>
    <row r="90" spans="1:1">
      <c r="A90" t="s">
        <v>1160</v>
      </c>
    </row>
    <row r="91" spans="1:1">
      <c r="A91" t="s">
        <v>1161</v>
      </c>
    </row>
    <row r="92" spans="1:1">
      <c r="A92" t="s">
        <v>1162</v>
      </c>
    </row>
    <row r="93" spans="1:1">
      <c r="A93" t="s">
        <v>1163</v>
      </c>
    </row>
    <row r="94" spans="1:1">
      <c r="A94" t="s">
        <v>1164</v>
      </c>
    </row>
    <row r="95" spans="1:1">
      <c r="A95" t="s">
        <v>1165</v>
      </c>
    </row>
    <row r="96" spans="1:1">
      <c r="A96" t="s">
        <v>1166</v>
      </c>
    </row>
    <row r="97" spans="1:1">
      <c r="A97" t="s">
        <v>1167</v>
      </c>
    </row>
    <row r="98" spans="1:1">
      <c r="A98" t="s">
        <v>1168</v>
      </c>
    </row>
    <row r="99" spans="1:1">
      <c r="A99" t="s">
        <v>1169</v>
      </c>
    </row>
    <row r="100" spans="1:1">
      <c r="A100" t="s">
        <v>1170</v>
      </c>
    </row>
    <row r="101" spans="1:1">
      <c r="A101" t="s">
        <v>1171</v>
      </c>
    </row>
    <row r="102" spans="1:1">
      <c r="A102" t="s">
        <v>1172</v>
      </c>
    </row>
    <row r="103" spans="1:1">
      <c r="A103" t="s">
        <v>1173</v>
      </c>
    </row>
    <row r="104" spans="1:1">
      <c r="A104" t="s">
        <v>1174</v>
      </c>
    </row>
    <row r="105" spans="1:1">
      <c r="A105" t="s">
        <v>1175</v>
      </c>
    </row>
    <row r="106" spans="1:1">
      <c r="A106" t="s">
        <v>1176</v>
      </c>
    </row>
    <row r="107" spans="1:1">
      <c r="A107" t="s">
        <v>1177</v>
      </c>
    </row>
    <row r="108" spans="1:1">
      <c r="A108" t="s">
        <v>1178</v>
      </c>
    </row>
    <row r="109" spans="1:1">
      <c r="A109" t="s">
        <v>1179</v>
      </c>
    </row>
    <row r="110" spans="1:1">
      <c r="A110" t="s">
        <v>1180</v>
      </c>
    </row>
    <row r="111" spans="1:1">
      <c r="A111" t="s">
        <v>1181</v>
      </c>
    </row>
    <row r="112" spans="1:1">
      <c r="A112" t="s">
        <v>1182</v>
      </c>
    </row>
    <row r="113" spans="1:1">
      <c r="A113" t="s">
        <v>1183</v>
      </c>
    </row>
    <row r="114" spans="1:1">
      <c r="A114" t="s">
        <v>1184</v>
      </c>
    </row>
    <row r="115" spans="1:1">
      <c r="A115" t="s">
        <v>1185</v>
      </c>
    </row>
    <row r="116" spans="1:1">
      <c r="A116" t="s">
        <v>1186</v>
      </c>
    </row>
    <row r="117" spans="1:1">
      <c r="A117" t="s">
        <v>1187</v>
      </c>
    </row>
    <row r="118" spans="1:1">
      <c r="A118" t="s">
        <v>1188</v>
      </c>
    </row>
    <row r="119" spans="1:1">
      <c r="A119" t="s">
        <v>1189</v>
      </c>
    </row>
    <row r="120" spans="1:1">
      <c r="A120" t="s">
        <v>1190</v>
      </c>
    </row>
    <row r="121" spans="1:1">
      <c r="A121" t="s">
        <v>1191</v>
      </c>
    </row>
    <row r="122" spans="1:1">
      <c r="A122" t="s">
        <v>1192</v>
      </c>
    </row>
    <row r="123" spans="1:1">
      <c r="A123" t="s">
        <v>1193</v>
      </c>
    </row>
    <row r="124" spans="1:1">
      <c r="A124" t="s">
        <v>1194</v>
      </c>
    </row>
    <row r="125" spans="1:1">
      <c r="A125" t="s">
        <v>1195</v>
      </c>
    </row>
    <row r="126" spans="1:1">
      <c r="A126" t="s">
        <v>1196</v>
      </c>
    </row>
    <row r="127" spans="1:1">
      <c r="A127" t="s">
        <v>1197</v>
      </c>
    </row>
    <row r="128" spans="1:1">
      <c r="A128" t="s">
        <v>1198</v>
      </c>
    </row>
    <row r="129" spans="1:1">
      <c r="A129" t="s">
        <v>1199</v>
      </c>
    </row>
    <row r="130" spans="1:1">
      <c r="A130" t="s">
        <v>1200</v>
      </c>
    </row>
    <row r="131" spans="1:1">
      <c r="A131" t="s">
        <v>1201</v>
      </c>
    </row>
    <row r="132" spans="1:1">
      <c r="A132" t="s">
        <v>1202</v>
      </c>
    </row>
    <row r="133" spans="1:1">
      <c r="A133" t="s">
        <v>1203</v>
      </c>
    </row>
    <row r="134" spans="1:1">
      <c r="A134" t="s">
        <v>1204</v>
      </c>
    </row>
    <row r="135" spans="1:1">
      <c r="A135" t="s">
        <v>1205</v>
      </c>
    </row>
    <row r="136" spans="1:1">
      <c r="A136" t="s">
        <v>1206</v>
      </c>
    </row>
    <row r="137" spans="1:1">
      <c r="A137" t="s">
        <v>1207</v>
      </c>
    </row>
    <row r="138" spans="1:1">
      <c r="A138" t="s">
        <v>1208</v>
      </c>
    </row>
    <row r="139" spans="1:1">
      <c r="A139" t="s">
        <v>1209</v>
      </c>
    </row>
    <row r="140" spans="1:1">
      <c r="A140" t="s">
        <v>1210</v>
      </c>
    </row>
    <row r="141" spans="1:1">
      <c r="A141" t="s">
        <v>1211</v>
      </c>
    </row>
    <row r="142" spans="1:1">
      <c r="A142" t="s">
        <v>1212</v>
      </c>
    </row>
    <row r="143" spans="1:1">
      <c r="A143" t="s">
        <v>1213</v>
      </c>
    </row>
    <row r="144" spans="1:1">
      <c r="A144" t="s">
        <v>1214</v>
      </c>
    </row>
    <row r="145" spans="1:1">
      <c r="A145" t="s">
        <v>1215</v>
      </c>
    </row>
    <row r="146" spans="1:1">
      <c r="A146" t="s">
        <v>1216</v>
      </c>
    </row>
    <row r="147" spans="1:1">
      <c r="A147" t="s">
        <v>1217</v>
      </c>
    </row>
    <row r="148" spans="1:1">
      <c r="A148" t="s">
        <v>1218</v>
      </c>
    </row>
    <row r="149" spans="1:1">
      <c r="A149" t="s">
        <v>1219</v>
      </c>
    </row>
    <row r="150" spans="1:1">
      <c r="A150" t="s">
        <v>1220</v>
      </c>
    </row>
    <row r="151" spans="1:1">
      <c r="A151" t="s">
        <v>1221</v>
      </c>
    </row>
    <row r="152" spans="1:1">
      <c r="A152" t="s">
        <v>1222</v>
      </c>
    </row>
    <row r="153" spans="1:1">
      <c r="A153" t="s">
        <v>1223</v>
      </c>
    </row>
    <row r="154" spans="1:1">
      <c r="A154" t="s">
        <v>1224</v>
      </c>
    </row>
    <row r="155" spans="1:1">
      <c r="A155" t="s">
        <v>1225</v>
      </c>
    </row>
    <row r="156" spans="1:1">
      <c r="A156" t="s">
        <v>1226</v>
      </c>
    </row>
    <row r="157" spans="1:1">
      <c r="A157" t="s">
        <v>1227</v>
      </c>
    </row>
    <row r="158" spans="1:1">
      <c r="A158" t="s">
        <v>1026</v>
      </c>
    </row>
    <row r="159" spans="1:1">
      <c r="A159" t="s">
        <v>1228</v>
      </c>
    </row>
    <row r="160" spans="1:1">
      <c r="A160" t="s">
        <v>1229</v>
      </c>
    </row>
    <row r="161" spans="1:1">
      <c r="A161" t="s">
        <v>1230</v>
      </c>
    </row>
    <row r="162" spans="1:1">
      <c r="A162" t="s">
        <v>1231</v>
      </c>
    </row>
    <row r="163" spans="1:1">
      <c r="A163" t="s">
        <v>1232</v>
      </c>
    </row>
    <row r="164" spans="1:1">
      <c r="A164" t="s">
        <v>1233</v>
      </c>
    </row>
    <row r="165" spans="1:1">
      <c r="A165" t="s">
        <v>1234</v>
      </c>
    </row>
    <row r="166" spans="1:1">
      <c r="A166" t="s">
        <v>1235</v>
      </c>
    </row>
    <row r="167" spans="1:1">
      <c r="A167" t="s">
        <v>1236</v>
      </c>
    </row>
    <row r="168" spans="1:1">
      <c r="A168" t="s">
        <v>1237</v>
      </c>
    </row>
    <row r="169" spans="1:1">
      <c r="A169" t="s">
        <v>1238</v>
      </c>
    </row>
    <row r="170" spans="1:1">
      <c r="A170" t="s">
        <v>1239</v>
      </c>
    </row>
    <row r="171" spans="1:1">
      <c r="A171" t="s">
        <v>1240</v>
      </c>
    </row>
    <row r="172" spans="1:1">
      <c r="A172" t="s">
        <v>1241</v>
      </c>
    </row>
    <row r="173" spans="1:1">
      <c r="A173" t="s">
        <v>1242</v>
      </c>
    </row>
    <row r="174" spans="1:1">
      <c r="A174" t="s">
        <v>1243</v>
      </c>
    </row>
    <row r="175" spans="1:1">
      <c r="A175" t="s">
        <v>1244</v>
      </c>
    </row>
    <row r="176" spans="1:1">
      <c r="A176" t="s">
        <v>1245</v>
      </c>
    </row>
    <row r="177" spans="1:1">
      <c r="A177" t="s">
        <v>1246</v>
      </c>
    </row>
    <row r="178" spans="1:1">
      <c r="A178" t="s">
        <v>1247</v>
      </c>
    </row>
    <row r="179" spans="1:1">
      <c r="A179" t="s">
        <v>1248</v>
      </c>
    </row>
    <row r="180" spans="1:1">
      <c r="A180" t="s">
        <v>1249</v>
      </c>
    </row>
    <row r="181" spans="1:1">
      <c r="A181" t="s">
        <v>1250</v>
      </c>
    </row>
    <row r="182" spans="1:1">
      <c r="A182" t="s">
        <v>1251</v>
      </c>
    </row>
    <row r="183" spans="1:1">
      <c r="A183" t="s">
        <v>1252</v>
      </c>
    </row>
    <row r="184" spans="1:1">
      <c r="A184" t="s">
        <v>1253</v>
      </c>
    </row>
    <row r="185" spans="1:1">
      <c r="A185" t="s">
        <v>1254</v>
      </c>
    </row>
    <row r="186" spans="1:1">
      <c r="A186" t="s">
        <v>1255</v>
      </c>
    </row>
    <row r="187" spans="1:1">
      <c r="A187" t="s">
        <v>1256</v>
      </c>
    </row>
    <row r="188" spans="1:1">
      <c r="A188" t="s">
        <v>1257</v>
      </c>
    </row>
    <row r="189" spans="1:1">
      <c r="A189" t="s">
        <v>1258</v>
      </c>
    </row>
    <row r="190" spans="1:1">
      <c r="A190" t="s">
        <v>1259</v>
      </c>
    </row>
    <row r="191" spans="1:1">
      <c r="A191" t="s">
        <v>1260</v>
      </c>
    </row>
    <row r="192" spans="1:1">
      <c r="A192" t="s">
        <v>1261</v>
      </c>
    </row>
    <row r="193" spans="1:1">
      <c r="A193" t="s">
        <v>1262</v>
      </c>
    </row>
    <row r="194" spans="1:1">
      <c r="A194" t="s">
        <v>1263</v>
      </c>
    </row>
    <row r="195" spans="1:1">
      <c r="A195" t="s">
        <v>1264</v>
      </c>
    </row>
    <row r="196" spans="1:1">
      <c r="A196" t="s">
        <v>1265</v>
      </c>
    </row>
    <row r="197" spans="1:1">
      <c r="A197" t="s">
        <v>1266</v>
      </c>
    </row>
    <row r="198" spans="1:1">
      <c r="A198" t="s">
        <v>1267</v>
      </c>
    </row>
    <row r="199" spans="1:1">
      <c r="A199" t="s">
        <v>1268</v>
      </c>
    </row>
    <row r="200" spans="1:1">
      <c r="A200" t="s">
        <v>1269</v>
      </c>
    </row>
    <row r="201" spans="1:1">
      <c r="A201" t="s">
        <v>1270</v>
      </c>
    </row>
    <row r="202" spans="1:1">
      <c r="A202" t="s">
        <v>1271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12</vt:i4>
      </vt:variant>
    </vt:vector>
  </HeadingPairs>
  <TitlesOfParts>
    <vt:vector size="15" baseType="lpstr">
      <vt:lpstr>Start</vt:lpstr>
      <vt:lpstr>{AR}01</vt:lpstr>
      <vt:lpstr>{PL}PickLst</vt:lpstr>
      <vt:lpstr>CubeNavTracker</vt:lpstr>
      <vt:lpstr>CubeUsrTracker</vt:lpstr>
      <vt:lpstr>HomePageID</vt:lpstr>
      <vt:lpstr>pServer</vt:lpstr>
      <vt:lpstr>ReportAppID</vt:lpstr>
      <vt:lpstr>ReportAppMenu</vt:lpstr>
      <vt:lpstr>servername</vt:lpstr>
      <vt:lpstr>TM1PICKLIST</vt:lpstr>
      <vt:lpstr>Start!TM1RPTDATARNG1</vt:lpstr>
      <vt:lpstr>Start!TM1RPTFMTIDCOL</vt:lpstr>
      <vt:lpstr>Start!TM1RPTFMTRNG</vt:lpstr>
      <vt:lpstr>UserID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vviau</dc:creator>
  <cp:lastModifiedBy>Scott Wiltshire</cp:lastModifiedBy>
  <dcterms:created xsi:type="dcterms:W3CDTF">2016-08-31T02:30:34Z</dcterms:created>
  <dcterms:modified xsi:type="dcterms:W3CDTF">2016-09-11T21:15:25Z</dcterms:modified>
  <cp:category>Applications\Apliqode\6 Process Execution Item\Manage Process Execution List</cp:category>
</cp:coreProperties>
</file>